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EstaPastaDeTrabalho"/>
  <mc:AlternateContent xmlns:mc="http://schemas.openxmlformats.org/markup-compatibility/2006">
    <mc:Choice Requires="x15">
      <x15ac:absPath xmlns:x15ac="http://schemas.microsoft.com/office/spreadsheetml/2010/11/ac" url="https://myoffice.accenture.com/personal/paulo_vieira_d_silva_accenture_com/Documents/Desktop/Automação_v3/src/data/"/>
    </mc:Choice>
  </mc:AlternateContent>
  <xr:revisionPtr revIDLastSave="0" documentId="11_27C6927BFBF3DC7C0BA2CB7A9D258911E8C78477" xr6:coauthVersionLast="47" xr6:coauthVersionMax="47" xr10:uidLastSave="{00000000-0000-0000-0000-000000000000}"/>
  <bookViews>
    <workbookView xWindow="-108" yWindow="-108" windowWidth="23256" windowHeight="13896" firstSheet="1" activeTab="2" xr2:uid="{00000000-000D-0000-FFFF-FFFF00000000}"/>
  </bookViews>
  <sheets>
    <sheet name="Parâmetros" sheetId="1" state="hidden" r:id="rId1"/>
    <sheet name="RI" sheetId="2" r:id="rId2"/>
    <sheet name="Resolvidos-Fechados" sheetId="3" r:id="rId3"/>
    <sheet name="Projetos" sheetId="4" r:id="rId4"/>
  </sheets>
  <definedNames>
    <definedName name="_xlnm._FilterDatabase" localSheetId="2" hidden="1">'Resolvidos-Fechados'!$A$1:$BD$168</definedName>
    <definedName name="_xlnm._FilterDatabase" localSheetId="1" hidden="1">RI!$A$1:$BD$1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849" i="3" l="1"/>
  <c r="BB849" i="3"/>
  <c r="BA849" i="3"/>
  <c r="AZ849" i="3"/>
  <c r="BD849" i="3" s="1"/>
  <c r="AY849" i="3"/>
  <c r="B849" i="3"/>
  <c r="BC848" i="3"/>
  <c r="BB848" i="3"/>
  <c r="BA848" i="3"/>
  <c r="AZ848" i="3"/>
  <c r="BD848" i="3" s="1"/>
  <c r="AY848" i="3"/>
  <c r="B848" i="3"/>
  <c r="BC847" i="3"/>
  <c r="BB847" i="3"/>
  <c r="BA847" i="3"/>
  <c r="AZ847" i="3"/>
  <c r="BD847" i="3" s="1"/>
  <c r="AY847" i="3"/>
  <c r="B847" i="3"/>
  <c r="BC846" i="3"/>
  <c r="BB846" i="3"/>
  <c r="BA846" i="3"/>
  <c r="AZ846" i="3"/>
  <c r="BD846" i="3" s="1"/>
  <c r="AY846" i="3"/>
  <c r="B846" i="3"/>
  <c r="BC845" i="3"/>
  <c r="BB845" i="3"/>
  <c r="BA845" i="3"/>
  <c r="AZ845" i="3"/>
  <c r="BD845" i="3" s="1"/>
  <c r="AY845" i="3"/>
  <c r="B845" i="3"/>
  <c r="BC844" i="3"/>
  <c r="BB844" i="3"/>
  <c r="BA844" i="3"/>
  <c r="AZ844" i="3"/>
  <c r="BD844" i="3" s="1"/>
  <c r="AY844" i="3"/>
  <c r="B844" i="3"/>
  <c r="BD843" i="3"/>
  <c r="BC843" i="3"/>
  <c r="BB843" i="3"/>
  <c r="BA843" i="3"/>
  <c r="AZ843" i="3"/>
  <c r="AY843" i="3"/>
  <c r="B843" i="3"/>
  <c r="BD842" i="3"/>
  <c r="BC842" i="3"/>
  <c r="BB842" i="3"/>
  <c r="BA842" i="3"/>
  <c r="AZ842" i="3"/>
  <c r="AY842" i="3"/>
  <c r="B842" i="3"/>
  <c r="BD841" i="3"/>
  <c r="BC841" i="3"/>
  <c r="BB841" i="3"/>
  <c r="BA841" i="3"/>
  <c r="AZ841" i="3"/>
  <c r="AY841" i="3"/>
  <c r="B841" i="3"/>
  <c r="BC840" i="3"/>
  <c r="BB840" i="3"/>
  <c r="BA840" i="3"/>
  <c r="AZ840" i="3"/>
  <c r="BD840" i="3" s="1"/>
  <c r="AY840" i="3"/>
  <c r="B840" i="3"/>
  <c r="BC839" i="3"/>
  <c r="BB839" i="3"/>
  <c r="BA839" i="3"/>
  <c r="BD839" i="3" s="1"/>
  <c r="AZ839" i="3"/>
  <c r="AY839" i="3"/>
  <c r="B839" i="3"/>
  <c r="BC838" i="3"/>
  <c r="BB838" i="3"/>
  <c r="BA838" i="3"/>
  <c r="AZ838" i="3"/>
  <c r="AY838" i="3"/>
  <c r="B838" i="3"/>
  <c r="BD837" i="3"/>
  <c r="BC837" i="3"/>
  <c r="BB837" i="3"/>
  <c r="BA837" i="3"/>
  <c r="AZ837" i="3"/>
  <c r="AY837" i="3"/>
  <c r="B837" i="3"/>
  <c r="BD836" i="3"/>
  <c r="BC836" i="3"/>
  <c r="BB836" i="3"/>
  <c r="BA836" i="3"/>
  <c r="AZ836" i="3"/>
  <c r="AY836" i="3"/>
  <c r="B836" i="3"/>
  <c r="BC835" i="3"/>
  <c r="BB835" i="3"/>
  <c r="BA835" i="3"/>
  <c r="AZ835" i="3"/>
  <c r="BD835" i="3" s="1"/>
  <c r="AY835" i="3"/>
  <c r="B835" i="3"/>
  <c r="BC834" i="3"/>
  <c r="BB834" i="3"/>
  <c r="BA834" i="3"/>
  <c r="AZ834" i="3"/>
  <c r="BD834" i="3" s="1"/>
  <c r="AY834" i="3"/>
  <c r="B834" i="3"/>
  <c r="BC833" i="3"/>
  <c r="BB833" i="3"/>
  <c r="BA833" i="3"/>
  <c r="AZ833" i="3"/>
  <c r="BD833" i="3" s="1"/>
  <c r="AY833" i="3"/>
  <c r="B833" i="3"/>
  <c r="BC832" i="3"/>
  <c r="BB832" i="3"/>
  <c r="BA832" i="3"/>
  <c r="AZ832" i="3"/>
  <c r="BD832" i="3" s="1"/>
  <c r="AY832" i="3"/>
  <c r="B832" i="3"/>
  <c r="BD831" i="3"/>
  <c r="BC831" i="3"/>
  <c r="BB831" i="3"/>
  <c r="BA831" i="3"/>
  <c r="AZ831" i="3"/>
  <c r="AY831" i="3"/>
  <c r="B831" i="3"/>
  <c r="BD830" i="3"/>
  <c r="BC830" i="3"/>
  <c r="BB830" i="3"/>
  <c r="BA830" i="3"/>
  <c r="AZ830" i="3"/>
  <c r="AY830" i="3"/>
  <c r="B830" i="3"/>
  <c r="BD829" i="3"/>
  <c r="BC829" i="3"/>
  <c r="BB829" i="3"/>
  <c r="BA829" i="3"/>
  <c r="AZ829" i="3"/>
  <c r="AY829" i="3"/>
  <c r="B829" i="3"/>
  <c r="BC828" i="3"/>
  <c r="BB828" i="3"/>
  <c r="BA828" i="3"/>
  <c r="AZ828" i="3"/>
  <c r="BD828" i="3" s="1"/>
  <c r="AY828" i="3"/>
  <c r="B828" i="3"/>
  <c r="BC827" i="3"/>
  <c r="BB827" i="3"/>
  <c r="BA827" i="3"/>
  <c r="BD827" i="3" s="1"/>
  <c r="AZ827" i="3"/>
  <c r="AY827" i="3"/>
  <c r="B827" i="3"/>
  <c r="BC826" i="3"/>
  <c r="BB826" i="3"/>
  <c r="BA826" i="3"/>
  <c r="AZ826" i="3"/>
  <c r="BD826" i="3" s="1"/>
  <c r="AY826" i="3"/>
  <c r="B826" i="3"/>
  <c r="BD825" i="3"/>
  <c r="BC825" i="3"/>
  <c r="BB825" i="3"/>
  <c r="BA825" i="3"/>
  <c r="AZ825" i="3"/>
  <c r="AY825" i="3"/>
  <c r="B825" i="3"/>
  <c r="BD824" i="3"/>
  <c r="BC824" i="3"/>
  <c r="BB824" i="3"/>
  <c r="BA824" i="3"/>
  <c r="AZ824" i="3"/>
  <c r="AY824" i="3"/>
  <c r="B824" i="3"/>
  <c r="BC823" i="3"/>
  <c r="BB823" i="3"/>
  <c r="BA823" i="3"/>
  <c r="AZ823" i="3"/>
  <c r="BD823" i="3" s="1"/>
  <c r="AY823" i="3"/>
  <c r="B823" i="3"/>
  <c r="BC822" i="3"/>
  <c r="BB822" i="3"/>
  <c r="BA822" i="3"/>
  <c r="AZ822" i="3"/>
  <c r="BD822" i="3" s="1"/>
  <c r="AY822" i="3"/>
  <c r="B822" i="3"/>
  <c r="BC821" i="3"/>
  <c r="BB821" i="3"/>
  <c r="BA821" i="3"/>
  <c r="AZ821" i="3"/>
  <c r="BD821" i="3" s="1"/>
  <c r="AY821" i="3"/>
  <c r="B821" i="3"/>
  <c r="BC820" i="3"/>
  <c r="BB820" i="3"/>
  <c r="BA820" i="3"/>
  <c r="AZ820" i="3"/>
  <c r="BD820" i="3" s="1"/>
  <c r="AY820" i="3"/>
  <c r="B820" i="3"/>
  <c r="BD819" i="3"/>
  <c r="BC819" i="3"/>
  <c r="BB819" i="3"/>
  <c r="BA819" i="3"/>
  <c r="AZ819" i="3"/>
  <c r="AY819" i="3"/>
  <c r="B819" i="3"/>
  <c r="BD818" i="3"/>
  <c r="BC818" i="3"/>
  <c r="BB818" i="3"/>
  <c r="BA818" i="3"/>
  <c r="AZ818" i="3"/>
  <c r="AY818" i="3"/>
  <c r="B818" i="3"/>
  <c r="BD817" i="3"/>
  <c r="BC817" i="3"/>
  <c r="BB817" i="3"/>
  <c r="BA817" i="3"/>
  <c r="AZ817" i="3"/>
  <c r="AY817" i="3"/>
  <c r="B817" i="3"/>
  <c r="BC816" i="3"/>
  <c r="BB816" i="3"/>
  <c r="BA816" i="3"/>
  <c r="AZ816" i="3"/>
  <c r="BD816" i="3" s="1"/>
  <c r="AY816" i="3"/>
  <c r="B816" i="3"/>
  <c r="BC815" i="3"/>
  <c r="BB815" i="3"/>
  <c r="BA815" i="3"/>
  <c r="BD815" i="3" s="1"/>
  <c r="AZ815" i="3"/>
  <c r="AY815" i="3"/>
  <c r="B815" i="3"/>
  <c r="BC814" i="3"/>
  <c r="BB814" i="3"/>
  <c r="BA814" i="3"/>
  <c r="BD814" i="3" s="1"/>
  <c r="AZ814" i="3"/>
  <c r="AY814" i="3"/>
  <c r="B814" i="3"/>
  <c r="BD813" i="3"/>
  <c r="BC813" i="3"/>
  <c r="BB813" i="3"/>
  <c r="BA813" i="3"/>
  <c r="AZ813" i="3"/>
  <c r="AY813" i="3"/>
  <c r="B813" i="3"/>
  <c r="BD812" i="3"/>
  <c r="BC812" i="3"/>
  <c r="BB812" i="3"/>
  <c r="BA812" i="3"/>
  <c r="AZ812" i="3"/>
  <c r="AY812" i="3"/>
  <c r="B812" i="3"/>
  <c r="BC811" i="3"/>
  <c r="BB811" i="3"/>
  <c r="BA811" i="3"/>
  <c r="AZ811" i="3"/>
  <c r="BD811" i="3" s="1"/>
  <c r="AY811" i="3"/>
  <c r="B811" i="3"/>
  <c r="BC810" i="3"/>
  <c r="BB810" i="3"/>
  <c r="BA810" i="3"/>
  <c r="AZ810" i="3"/>
  <c r="BD810" i="3" s="1"/>
  <c r="AY810" i="3"/>
  <c r="B810" i="3"/>
  <c r="BC809" i="3"/>
  <c r="BB809" i="3"/>
  <c r="BA809" i="3"/>
  <c r="AZ809" i="3"/>
  <c r="BD809" i="3" s="1"/>
  <c r="AY809" i="3"/>
  <c r="B809" i="3"/>
  <c r="BC808" i="3"/>
  <c r="BB808" i="3"/>
  <c r="BA808" i="3"/>
  <c r="AZ808" i="3"/>
  <c r="BD808" i="3" s="1"/>
  <c r="AY808" i="3"/>
  <c r="B808" i="3"/>
  <c r="BD807" i="3"/>
  <c r="BC807" i="3"/>
  <c r="BB807" i="3"/>
  <c r="BA807" i="3"/>
  <c r="AZ807" i="3"/>
  <c r="AY807" i="3"/>
  <c r="B807" i="3"/>
  <c r="BD806" i="3"/>
  <c r="BC806" i="3"/>
  <c r="BB806" i="3"/>
  <c r="BA806" i="3"/>
  <c r="AZ806" i="3"/>
  <c r="AY806" i="3"/>
  <c r="B806" i="3"/>
  <c r="BD805" i="3"/>
  <c r="BC805" i="3"/>
  <c r="BB805" i="3"/>
  <c r="BA805" i="3"/>
  <c r="AZ805" i="3"/>
  <c r="AY805" i="3"/>
  <c r="B805" i="3"/>
  <c r="BC804" i="3"/>
  <c r="BB804" i="3"/>
  <c r="BA804" i="3"/>
  <c r="AZ804" i="3"/>
  <c r="BD804" i="3" s="1"/>
  <c r="AY804" i="3"/>
  <c r="B804" i="3"/>
  <c r="BC803" i="3"/>
  <c r="BB803" i="3"/>
  <c r="BA803" i="3"/>
  <c r="BD803" i="3" s="1"/>
  <c r="AZ803" i="3"/>
  <c r="AY803" i="3"/>
  <c r="B803" i="3"/>
  <c r="BC802" i="3"/>
  <c r="BB802" i="3"/>
  <c r="BA802" i="3"/>
  <c r="BD802" i="3" s="1"/>
  <c r="AZ802" i="3"/>
  <c r="AY802" i="3"/>
  <c r="B802" i="3"/>
  <c r="BD801" i="3"/>
  <c r="BC801" i="3"/>
  <c r="BB801" i="3"/>
  <c r="BA801" i="3"/>
  <c r="AZ801" i="3"/>
  <c r="AY801" i="3"/>
  <c r="B801" i="3"/>
  <c r="BD800" i="3"/>
  <c r="BC800" i="3"/>
  <c r="BB800" i="3"/>
  <c r="BA800" i="3"/>
  <c r="AZ800" i="3"/>
  <c r="AY800" i="3"/>
  <c r="B800" i="3"/>
  <c r="BC799" i="3"/>
  <c r="BB799" i="3"/>
  <c r="BA799" i="3"/>
  <c r="AZ799" i="3"/>
  <c r="BD799" i="3" s="1"/>
  <c r="AY799" i="3"/>
  <c r="B799" i="3"/>
  <c r="BC798" i="3"/>
  <c r="BB798" i="3"/>
  <c r="BA798" i="3"/>
  <c r="AZ798" i="3"/>
  <c r="BD798" i="3" s="1"/>
  <c r="AY798" i="3"/>
  <c r="B798" i="3"/>
  <c r="BC797" i="3"/>
  <c r="BB797" i="3"/>
  <c r="BA797" i="3"/>
  <c r="AZ797" i="3"/>
  <c r="BD797" i="3" s="1"/>
  <c r="AY797" i="3"/>
  <c r="B797" i="3"/>
  <c r="BC796" i="3"/>
  <c r="BB796" i="3"/>
  <c r="BA796" i="3"/>
  <c r="AZ796" i="3"/>
  <c r="BD796" i="3" s="1"/>
  <c r="AY796" i="3"/>
  <c r="B796" i="3"/>
  <c r="BD795" i="3"/>
  <c r="BC795" i="3"/>
  <c r="BB795" i="3"/>
  <c r="BA795" i="3"/>
  <c r="AZ795" i="3"/>
  <c r="AY795" i="3"/>
  <c r="B795" i="3"/>
  <c r="BD794" i="3"/>
  <c r="BC794" i="3"/>
  <c r="BB794" i="3"/>
  <c r="BA794" i="3"/>
  <c r="AZ794" i="3"/>
  <c r="AY794" i="3"/>
  <c r="B794" i="3"/>
  <c r="BD793" i="3"/>
  <c r="BC793" i="3"/>
  <c r="BB793" i="3"/>
  <c r="BA793" i="3"/>
  <c r="AZ793" i="3"/>
  <c r="AY793" i="3"/>
  <c r="B793" i="3"/>
  <c r="BC792" i="3"/>
  <c r="BB792" i="3"/>
  <c r="BA792" i="3"/>
  <c r="AZ792" i="3"/>
  <c r="BD792" i="3" s="1"/>
  <c r="AY792" i="3"/>
  <c r="B792" i="3"/>
  <c r="BC791" i="3"/>
  <c r="BB791" i="3"/>
  <c r="BA791" i="3"/>
  <c r="BD791" i="3" s="1"/>
  <c r="AZ791" i="3"/>
  <c r="AY791" i="3"/>
  <c r="B791" i="3"/>
  <c r="BC790" i="3"/>
  <c r="BB790" i="3"/>
  <c r="BA790" i="3"/>
  <c r="BD790" i="3" s="1"/>
  <c r="AZ790" i="3"/>
  <c r="AY790" i="3"/>
  <c r="B790" i="3"/>
  <c r="BD789" i="3"/>
  <c r="BC789" i="3"/>
  <c r="BB789" i="3"/>
  <c r="BA789" i="3"/>
  <c r="AZ789" i="3"/>
  <c r="AY789" i="3"/>
  <c r="B789" i="3"/>
  <c r="BD788" i="3"/>
  <c r="BC788" i="3"/>
  <c r="BB788" i="3"/>
  <c r="BA788" i="3"/>
  <c r="AZ788" i="3"/>
  <c r="AY788" i="3"/>
  <c r="B788" i="3"/>
  <c r="BC787" i="3"/>
  <c r="BB787" i="3"/>
  <c r="BA787" i="3"/>
  <c r="AZ787" i="3"/>
  <c r="BD787" i="3" s="1"/>
  <c r="AY787" i="3"/>
  <c r="B787" i="3"/>
  <c r="BC786" i="3"/>
  <c r="BB786" i="3"/>
  <c r="BA786" i="3"/>
  <c r="AZ786" i="3"/>
  <c r="BD786" i="3" s="1"/>
  <c r="AY786" i="3"/>
  <c r="B786" i="3"/>
  <c r="BC785" i="3"/>
  <c r="BB785" i="3"/>
  <c r="BA785" i="3"/>
  <c r="AZ785" i="3"/>
  <c r="BD785" i="3" s="1"/>
  <c r="AY785" i="3"/>
  <c r="B785" i="3"/>
  <c r="BC784" i="3"/>
  <c r="BB784" i="3"/>
  <c r="BA784" i="3"/>
  <c r="AZ784" i="3"/>
  <c r="BD784" i="3" s="1"/>
  <c r="AY784" i="3"/>
  <c r="B784" i="3"/>
  <c r="BD783" i="3"/>
  <c r="BC783" i="3"/>
  <c r="BB783" i="3"/>
  <c r="BA783" i="3"/>
  <c r="AZ783" i="3"/>
  <c r="AY783" i="3"/>
  <c r="B783" i="3"/>
  <c r="BC782" i="3"/>
  <c r="BB782" i="3"/>
  <c r="BA782" i="3"/>
  <c r="AZ782" i="3"/>
  <c r="BD782" i="3" s="1"/>
  <c r="AY782" i="3"/>
  <c r="B782" i="3"/>
  <c r="BD781" i="3"/>
  <c r="BC781" i="3"/>
  <c r="BB781" i="3"/>
  <c r="BA781" i="3"/>
  <c r="AZ781" i="3"/>
  <c r="AY781" i="3"/>
  <c r="B781" i="3"/>
  <c r="BC780" i="3"/>
  <c r="BB780" i="3"/>
  <c r="BA780" i="3"/>
  <c r="AZ780" i="3"/>
  <c r="BD780" i="3" s="1"/>
  <c r="AY780" i="3"/>
  <c r="B780" i="3"/>
  <c r="BC779" i="3"/>
  <c r="BB779" i="3"/>
  <c r="BA779" i="3"/>
  <c r="BD779" i="3" s="1"/>
  <c r="AZ779" i="3"/>
  <c r="AY779" i="3"/>
  <c r="B779" i="3"/>
  <c r="BC778" i="3"/>
  <c r="BB778" i="3"/>
  <c r="BA778" i="3"/>
  <c r="BD778" i="3" s="1"/>
  <c r="AZ778" i="3"/>
  <c r="AY778" i="3"/>
  <c r="B778" i="3"/>
  <c r="BD777" i="3"/>
  <c r="BC777" i="3"/>
  <c r="BB777" i="3"/>
  <c r="BA777" i="3"/>
  <c r="AZ777" i="3"/>
  <c r="AY777" i="3"/>
  <c r="B777" i="3"/>
  <c r="BD776" i="3"/>
  <c r="BC776" i="3"/>
  <c r="BB776" i="3"/>
  <c r="BA776" i="3"/>
  <c r="AZ776" i="3"/>
  <c r="AY776" i="3"/>
  <c r="B776" i="3"/>
  <c r="BC775" i="3"/>
  <c r="BB775" i="3"/>
  <c r="BA775" i="3"/>
  <c r="AZ775" i="3"/>
  <c r="BD775" i="3" s="1"/>
  <c r="AY775" i="3"/>
  <c r="B775" i="3"/>
  <c r="BC774" i="3"/>
  <c r="BB774" i="3"/>
  <c r="BA774" i="3"/>
  <c r="AZ774" i="3"/>
  <c r="BD774" i="3" s="1"/>
  <c r="AY774" i="3"/>
  <c r="B774" i="3"/>
  <c r="BC773" i="3"/>
  <c r="BB773" i="3"/>
  <c r="BA773" i="3"/>
  <c r="AZ773" i="3"/>
  <c r="BD773" i="3" s="1"/>
  <c r="AY773" i="3"/>
  <c r="B773" i="3"/>
  <c r="BC772" i="3"/>
  <c r="BB772" i="3"/>
  <c r="BA772" i="3"/>
  <c r="AZ772" i="3"/>
  <c r="BD772" i="3" s="1"/>
  <c r="AY772" i="3"/>
  <c r="B772" i="3"/>
  <c r="BD771" i="3"/>
  <c r="BC771" i="3"/>
  <c r="BB771" i="3"/>
  <c r="BA771" i="3"/>
  <c r="AZ771" i="3"/>
  <c r="AY771" i="3"/>
  <c r="B771" i="3"/>
  <c r="BC770" i="3"/>
  <c r="BB770" i="3"/>
  <c r="BA770" i="3"/>
  <c r="AZ770" i="3"/>
  <c r="BD770" i="3" s="1"/>
  <c r="AY770" i="3"/>
  <c r="B770" i="3"/>
  <c r="BD769" i="3"/>
  <c r="BC769" i="3"/>
  <c r="BB769" i="3"/>
  <c r="BA769" i="3"/>
  <c r="AZ769" i="3"/>
  <c r="AY769" i="3"/>
  <c r="B769" i="3"/>
  <c r="BC768" i="3"/>
  <c r="BB768" i="3"/>
  <c r="BA768" i="3"/>
  <c r="AZ768" i="3"/>
  <c r="BD768" i="3" s="1"/>
  <c r="AY768" i="3"/>
  <c r="B768" i="3"/>
  <c r="BC767" i="3"/>
  <c r="BB767" i="3"/>
  <c r="BA767" i="3"/>
  <c r="BD767" i="3" s="1"/>
  <c r="AZ767" i="3"/>
  <c r="AY767" i="3"/>
  <c r="B767" i="3"/>
  <c r="BC766" i="3"/>
  <c r="BB766" i="3"/>
  <c r="BA766" i="3"/>
  <c r="BD766" i="3" s="1"/>
  <c r="AZ766" i="3"/>
  <c r="AY766" i="3"/>
  <c r="B766" i="3"/>
  <c r="BD765" i="3"/>
  <c r="BC765" i="3"/>
  <c r="BB765" i="3"/>
  <c r="BA765" i="3"/>
  <c r="AZ765" i="3"/>
  <c r="AY765" i="3"/>
  <c r="B765" i="3"/>
  <c r="BD764" i="3"/>
  <c r="BC764" i="3"/>
  <c r="BB764" i="3"/>
  <c r="BA764" i="3"/>
  <c r="AZ764" i="3"/>
  <c r="AY764" i="3"/>
  <c r="B764" i="3"/>
  <c r="BC763" i="3"/>
  <c r="BB763" i="3"/>
  <c r="BA763" i="3"/>
  <c r="AZ763" i="3"/>
  <c r="BD763" i="3" s="1"/>
  <c r="AY763" i="3"/>
  <c r="B763" i="3"/>
  <c r="BC762" i="3"/>
  <c r="BB762" i="3"/>
  <c r="BA762" i="3"/>
  <c r="AZ762" i="3"/>
  <c r="BD762" i="3" s="1"/>
  <c r="AY762" i="3"/>
  <c r="B762" i="3"/>
  <c r="BC761" i="3"/>
  <c r="BB761" i="3"/>
  <c r="BA761" i="3"/>
  <c r="AZ761" i="3"/>
  <c r="BD761" i="3" s="1"/>
  <c r="AY761" i="3"/>
  <c r="B761" i="3"/>
  <c r="BC760" i="3"/>
  <c r="BB760" i="3"/>
  <c r="BA760" i="3"/>
  <c r="AZ760" i="3"/>
  <c r="BD760" i="3" s="1"/>
  <c r="AY760" i="3"/>
  <c r="B760" i="3"/>
  <c r="BD759" i="3"/>
  <c r="BC759" i="3"/>
  <c r="BB759" i="3"/>
  <c r="BA759" i="3"/>
  <c r="AZ759" i="3"/>
  <c r="AY759" i="3"/>
  <c r="B759" i="3"/>
  <c r="BC758" i="3"/>
  <c r="BB758" i="3"/>
  <c r="BA758" i="3"/>
  <c r="AZ758" i="3"/>
  <c r="BD758" i="3" s="1"/>
  <c r="AY758" i="3"/>
  <c r="B758" i="3"/>
  <c r="BD757" i="3"/>
  <c r="BC757" i="3"/>
  <c r="BB757" i="3"/>
  <c r="BA757" i="3"/>
  <c r="AZ757" i="3"/>
  <c r="AY757" i="3"/>
  <c r="B757" i="3"/>
  <c r="BC756" i="3"/>
  <c r="BB756" i="3"/>
  <c r="BA756" i="3"/>
  <c r="AZ756" i="3"/>
  <c r="BD756" i="3" s="1"/>
  <c r="AY756" i="3"/>
  <c r="B756" i="3"/>
  <c r="BC755" i="3"/>
  <c r="BB755" i="3"/>
  <c r="BA755" i="3"/>
  <c r="BD755" i="3" s="1"/>
  <c r="AZ755" i="3"/>
  <c r="AY755" i="3"/>
  <c r="B755" i="3"/>
  <c r="BC754" i="3"/>
  <c r="BB754" i="3"/>
  <c r="BA754" i="3"/>
  <c r="BD754" i="3" s="1"/>
  <c r="AZ754" i="3"/>
  <c r="AY754" i="3"/>
  <c r="B754" i="3"/>
  <c r="BD753" i="3"/>
  <c r="BC753" i="3"/>
  <c r="BB753" i="3"/>
  <c r="BA753" i="3"/>
  <c r="AZ753" i="3"/>
  <c r="AY753" i="3"/>
  <c r="B753" i="3"/>
  <c r="BD752" i="3"/>
  <c r="BC752" i="3"/>
  <c r="BB752" i="3"/>
  <c r="BA752" i="3"/>
  <c r="AZ752" i="3"/>
  <c r="AY752" i="3"/>
  <c r="B752" i="3"/>
  <c r="BC751" i="3"/>
  <c r="BB751" i="3"/>
  <c r="BA751" i="3"/>
  <c r="AZ751" i="3"/>
  <c r="BD751" i="3" s="1"/>
  <c r="AY751" i="3"/>
  <c r="B751" i="3"/>
  <c r="BC750" i="3"/>
  <c r="BB750" i="3"/>
  <c r="BA750" i="3"/>
  <c r="AZ750" i="3"/>
  <c r="BD750" i="3" s="1"/>
  <c r="AY750" i="3"/>
  <c r="B750" i="3"/>
  <c r="BC749" i="3"/>
  <c r="BB749" i="3"/>
  <c r="BA749" i="3"/>
  <c r="AZ749" i="3"/>
  <c r="BD749" i="3" s="1"/>
  <c r="AY749" i="3"/>
  <c r="B749" i="3"/>
  <c r="BC748" i="3"/>
  <c r="BB748" i="3"/>
  <c r="BA748" i="3"/>
  <c r="AZ748" i="3"/>
  <c r="BD748" i="3" s="1"/>
  <c r="AY748" i="3"/>
  <c r="B748" i="3"/>
  <c r="BD747" i="3"/>
  <c r="BC747" i="3"/>
  <c r="BB747" i="3"/>
  <c r="BA747" i="3"/>
  <c r="AZ747" i="3"/>
  <c r="AY747" i="3"/>
  <c r="B747" i="3"/>
  <c r="BD746" i="3"/>
  <c r="BC746" i="3"/>
  <c r="BB746" i="3"/>
  <c r="BA746" i="3"/>
  <c r="AZ746" i="3"/>
  <c r="AY746" i="3"/>
  <c r="B746" i="3"/>
  <c r="BD745" i="3"/>
  <c r="BC745" i="3"/>
  <c r="BB745" i="3"/>
  <c r="BA745" i="3"/>
  <c r="AZ745" i="3"/>
  <c r="AY745" i="3"/>
  <c r="B745" i="3"/>
  <c r="BC744" i="3"/>
  <c r="BB744" i="3"/>
  <c r="BA744" i="3"/>
  <c r="AZ744" i="3"/>
  <c r="BD744" i="3" s="1"/>
  <c r="AY744" i="3"/>
  <c r="B744" i="3"/>
  <c r="BC743" i="3"/>
  <c r="BB743" i="3"/>
  <c r="BA743" i="3"/>
  <c r="BD743" i="3" s="1"/>
  <c r="AZ743" i="3"/>
  <c r="AY743" i="3"/>
  <c r="B743" i="3"/>
  <c r="BC742" i="3"/>
  <c r="BB742" i="3"/>
  <c r="BA742" i="3"/>
  <c r="BD742" i="3" s="1"/>
  <c r="AZ742" i="3"/>
  <c r="AY742" i="3"/>
  <c r="B742" i="3"/>
  <c r="BD741" i="3"/>
  <c r="BC741" i="3"/>
  <c r="BB741" i="3"/>
  <c r="BA741" i="3"/>
  <c r="AZ741" i="3"/>
  <c r="AY741" i="3"/>
  <c r="B741" i="3"/>
  <c r="BD740" i="3"/>
  <c r="BC740" i="3"/>
  <c r="BB740" i="3"/>
  <c r="BA740" i="3"/>
  <c r="AZ740" i="3"/>
  <c r="AY740" i="3"/>
  <c r="B740" i="3"/>
  <c r="BC739" i="3"/>
  <c r="BB739" i="3"/>
  <c r="BA739" i="3"/>
  <c r="AZ739" i="3"/>
  <c r="BD739" i="3" s="1"/>
  <c r="AY739" i="3"/>
  <c r="B739" i="3"/>
  <c r="BC738" i="3"/>
  <c r="BB738" i="3"/>
  <c r="BA738" i="3"/>
  <c r="AZ738" i="3"/>
  <c r="BD738" i="3" s="1"/>
  <c r="AY738" i="3"/>
  <c r="B738" i="3"/>
  <c r="BC737" i="3"/>
  <c r="BB737" i="3"/>
  <c r="BA737" i="3"/>
  <c r="AZ737" i="3"/>
  <c r="BD737" i="3" s="1"/>
  <c r="AY737" i="3"/>
  <c r="B737" i="3"/>
  <c r="BC736" i="3"/>
  <c r="BB736" i="3"/>
  <c r="BA736" i="3"/>
  <c r="AZ736" i="3"/>
  <c r="BD736" i="3" s="1"/>
  <c r="AY736" i="3"/>
  <c r="B736" i="3"/>
  <c r="BD735" i="3"/>
  <c r="BC735" i="3"/>
  <c r="BB735" i="3"/>
  <c r="BA735" i="3"/>
  <c r="AZ735" i="3"/>
  <c r="AY735" i="3"/>
  <c r="B735" i="3"/>
  <c r="BD734" i="3"/>
  <c r="BC734" i="3"/>
  <c r="BB734" i="3"/>
  <c r="BA734" i="3"/>
  <c r="AZ734" i="3"/>
  <c r="AY734" i="3"/>
  <c r="B734" i="3"/>
  <c r="BD733" i="3"/>
  <c r="BC733" i="3"/>
  <c r="BB733" i="3"/>
  <c r="BA733" i="3"/>
  <c r="AZ733" i="3"/>
  <c r="AY733" i="3"/>
  <c r="B733" i="3"/>
  <c r="BC732" i="3"/>
  <c r="BB732" i="3"/>
  <c r="BA732" i="3"/>
  <c r="AZ732" i="3"/>
  <c r="BD732" i="3" s="1"/>
  <c r="AY732" i="3"/>
  <c r="B732" i="3"/>
  <c r="BC731" i="3"/>
  <c r="BB731" i="3"/>
  <c r="BA731" i="3"/>
  <c r="BD731" i="3" s="1"/>
  <c r="AZ731" i="3"/>
  <c r="AY731" i="3"/>
  <c r="B731" i="3"/>
  <c r="BC730" i="3"/>
  <c r="BB730" i="3"/>
  <c r="BA730" i="3"/>
  <c r="BD730" i="3" s="1"/>
  <c r="AZ730" i="3"/>
  <c r="AY730" i="3"/>
  <c r="B730" i="3"/>
  <c r="BD729" i="3"/>
  <c r="BC729" i="3"/>
  <c r="BB729" i="3"/>
  <c r="BA729" i="3"/>
  <c r="AZ729" i="3"/>
  <c r="AY729" i="3"/>
  <c r="B729" i="3"/>
  <c r="BD728" i="3"/>
  <c r="BC728" i="3"/>
  <c r="BB728" i="3"/>
  <c r="BA728" i="3"/>
  <c r="AZ728" i="3"/>
  <c r="AY728" i="3"/>
  <c r="B728" i="3"/>
  <c r="BC727" i="3"/>
  <c r="BB727" i="3"/>
  <c r="BA727" i="3"/>
  <c r="AZ727" i="3"/>
  <c r="BD727" i="3" s="1"/>
  <c r="AY727" i="3"/>
  <c r="B727" i="3"/>
  <c r="BC726" i="3"/>
  <c r="BB726" i="3"/>
  <c r="BA726" i="3"/>
  <c r="AZ726" i="3"/>
  <c r="BD726" i="3" s="1"/>
  <c r="AY726" i="3"/>
  <c r="B726" i="3"/>
  <c r="BC725" i="3"/>
  <c r="BB725" i="3"/>
  <c r="BA725" i="3"/>
  <c r="AZ725" i="3"/>
  <c r="BD725" i="3" s="1"/>
  <c r="AY725" i="3"/>
  <c r="B725" i="3"/>
  <c r="BC724" i="3"/>
  <c r="BB724" i="3"/>
  <c r="BA724" i="3"/>
  <c r="AZ724" i="3"/>
  <c r="BD724" i="3" s="1"/>
  <c r="AY724" i="3"/>
  <c r="B724" i="3"/>
  <c r="BD723" i="3"/>
  <c r="BC723" i="3"/>
  <c r="BB723" i="3"/>
  <c r="BA723" i="3"/>
  <c r="AZ723" i="3"/>
  <c r="AY723" i="3"/>
  <c r="B723" i="3"/>
  <c r="BD722" i="3"/>
  <c r="BC722" i="3"/>
  <c r="BB722" i="3"/>
  <c r="BA722" i="3"/>
  <c r="AZ722" i="3"/>
  <c r="AY722" i="3"/>
  <c r="B722" i="3"/>
  <c r="BD721" i="3"/>
  <c r="BC721" i="3"/>
  <c r="BB721" i="3"/>
  <c r="BA721" i="3"/>
  <c r="AZ721" i="3"/>
  <c r="AY721" i="3"/>
  <c r="B721" i="3"/>
  <c r="BC720" i="3"/>
  <c r="BB720" i="3"/>
  <c r="BA720" i="3"/>
  <c r="AZ720" i="3"/>
  <c r="BD720" i="3" s="1"/>
  <c r="AY720" i="3"/>
  <c r="B720" i="3"/>
  <c r="BC719" i="3"/>
  <c r="BB719" i="3"/>
  <c r="BA719" i="3"/>
  <c r="BD719" i="3" s="1"/>
  <c r="AZ719" i="3"/>
  <c r="AY719" i="3"/>
  <c r="B719" i="3"/>
  <c r="BC718" i="3"/>
  <c r="BB718" i="3"/>
  <c r="BA718" i="3"/>
  <c r="BD718" i="3" s="1"/>
  <c r="AZ718" i="3"/>
  <c r="AY718" i="3"/>
  <c r="B718" i="3"/>
  <c r="BD717" i="3"/>
  <c r="BC717" i="3"/>
  <c r="BB717" i="3"/>
  <c r="BA717" i="3"/>
  <c r="AZ717" i="3"/>
  <c r="AY717" i="3"/>
  <c r="B717" i="3"/>
  <c r="BD716" i="3"/>
  <c r="BC716" i="3"/>
  <c r="BB716" i="3"/>
  <c r="BA716" i="3"/>
  <c r="AZ716" i="3"/>
  <c r="AY716" i="3"/>
  <c r="B716" i="3"/>
  <c r="BC715" i="3"/>
  <c r="BB715" i="3"/>
  <c r="BA715" i="3"/>
  <c r="AZ715" i="3"/>
  <c r="BD715" i="3" s="1"/>
  <c r="AY715" i="3"/>
  <c r="B715" i="3"/>
  <c r="BC714" i="3"/>
  <c r="BB714" i="3"/>
  <c r="BA714" i="3"/>
  <c r="AZ714" i="3"/>
  <c r="BD714" i="3" s="1"/>
  <c r="AY714" i="3"/>
  <c r="B714" i="3"/>
  <c r="BC713" i="3"/>
  <c r="BB713" i="3"/>
  <c r="BA713" i="3"/>
  <c r="AZ713" i="3"/>
  <c r="BD713" i="3" s="1"/>
  <c r="AY713" i="3"/>
  <c r="B713" i="3"/>
  <c r="BC712" i="3"/>
  <c r="BB712" i="3"/>
  <c r="BA712" i="3"/>
  <c r="AZ712" i="3"/>
  <c r="BD712" i="3" s="1"/>
  <c r="AY712" i="3"/>
  <c r="B712" i="3"/>
  <c r="BD711" i="3"/>
  <c r="BC711" i="3"/>
  <c r="BB711" i="3"/>
  <c r="BA711" i="3"/>
  <c r="AZ711" i="3"/>
  <c r="AY711" i="3"/>
  <c r="B711" i="3"/>
  <c r="BD710" i="3"/>
  <c r="BC710" i="3"/>
  <c r="BB710" i="3"/>
  <c r="BA710" i="3"/>
  <c r="AZ710" i="3"/>
  <c r="AY710" i="3"/>
  <c r="B710" i="3"/>
  <c r="BD709" i="3"/>
  <c r="BC709" i="3"/>
  <c r="BB709" i="3"/>
  <c r="BA709" i="3"/>
  <c r="AZ709" i="3"/>
  <c r="AY709" i="3"/>
  <c r="B709" i="3"/>
  <c r="BC708" i="3"/>
  <c r="BB708" i="3"/>
  <c r="BA708" i="3"/>
  <c r="AZ708" i="3"/>
  <c r="BD708" i="3" s="1"/>
  <c r="AY708" i="3"/>
  <c r="B708" i="3"/>
  <c r="BC707" i="3"/>
  <c r="BB707" i="3"/>
  <c r="BA707" i="3"/>
  <c r="BD707" i="3" s="1"/>
  <c r="AZ707" i="3"/>
  <c r="AY707" i="3"/>
  <c r="B707" i="3"/>
  <c r="BC706" i="3"/>
  <c r="BB706" i="3"/>
  <c r="BA706" i="3"/>
  <c r="BD706" i="3" s="1"/>
  <c r="AZ706" i="3"/>
  <c r="AY706" i="3"/>
  <c r="B706" i="3"/>
  <c r="BD705" i="3"/>
  <c r="BC705" i="3"/>
  <c r="BB705" i="3"/>
  <c r="BA705" i="3"/>
  <c r="AZ705" i="3"/>
  <c r="AY705" i="3"/>
  <c r="B705" i="3"/>
  <c r="BD704" i="3"/>
  <c r="BC704" i="3"/>
  <c r="BB704" i="3"/>
  <c r="BA704" i="3"/>
  <c r="AZ704" i="3"/>
  <c r="AY704" i="3"/>
  <c r="B704" i="3"/>
  <c r="BC703" i="3"/>
  <c r="BB703" i="3"/>
  <c r="BA703" i="3"/>
  <c r="AZ703" i="3"/>
  <c r="BD703" i="3" s="1"/>
  <c r="AY703" i="3"/>
  <c r="B703" i="3"/>
  <c r="BC702" i="3"/>
  <c r="BB702" i="3"/>
  <c r="BA702" i="3"/>
  <c r="AZ702" i="3"/>
  <c r="BD702" i="3" s="1"/>
  <c r="AY702" i="3"/>
  <c r="B702" i="3"/>
  <c r="BC701" i="3"/>
  <c r="BB701" i="3"/>
  <c r="BA701" i="3"/>
  <c r="AZ701" i="3"/>
  <c r="BD701" i="3" s="1"/>
  <c r="AY701" i="3"/>
  <c r="B701" i="3"/>
  <c r="BC700" i="3"/>
  <c r="BB700" i="3"/>
  <c r="BA700" i="3"/>
  <c r="AZ700" i="3"/>
  <c r="BD700" i="3" s="1"/>
  <c r="AY700" i="3"/>
  <c r="B700" i="3"/>
  <c r="BD699" i="3"/>
  <c r="BC699" i="3"/>
  <c r="BB699" i="3"/>
  <c r="BA699" i="3"/>
  <c r="AZ699" i="3"/>
  <c r="AY699" i="3"/>
  <c r="B699" i="3"/>
  <c r="BD698" i="3"/>
  <c r="BC698" i="3"/>
  <c r="BB698" i="3"/>
  <c r="BA698" i="3"/>
  <c r="AZ698" i="3"/>
  <c r="AY698" i="3"/>
  <c r="B698" i="3"/>
  <c r="BD697" i="3"/>
  <c r="BC697" i="3"/>
  <c r="BB697" i="3"/>
  <c r="BA697" i="3"/>
  <c r="AZ697" i="3"/>
  <c r="AY697" i="3"/>
  <c r="B697" i="3"/>
  <c r="BC696" i="3"/>
  <c r="BB696" i="3"/>
  <c r="BA696" i="3"/>
  <c r="AZ696" i="3"/>
  <c r="BD696" i="3" s="1"/>
  <c r="AY696" i="3"/>
  <c r="B696" i="3"/>
  <c r="BC695" i="3"/>
  <c r="BB695" i="3"/>
  <c r="BA695" i="3"/>
  <c r="BD695" i="3" s="1"/>
  <c r="AZ695" i="3"/>
  <c r="AY695" i="3"/>
  <c r="B695" i="3"/>
  <c r="BC694" i="3"/>
  <c r="BB694" i="3"/>
  <c r="BA694" i="3"/>
  <c r="BD694" i="3" s="1"/>
  <c r="AZ694" i="3"/>
  <c r="AY694" i="3"/>
  <c r="B694" i="3"/>
  <c r="BD693" i="3"/>
  <c r="BC693" i="3"/>
  <c r="BB693" i="3"/>
  <c r="BA693" i="3"/>
  <c r="AZ693" i="3"/>
  <c r="AY693" i="3"/>
  <c r="B693" i="3"/>
  <c r="BD692" i="3"/>
  <c r="BC692" i="3"/>
  <c r="BB692" i="3"/>
  <c r="BA692" i="3"/>
  <c r="AZ692" i="3"/>
  <c r="AY692" i="3"/>
  <c r="B692" i="3"/>
  <c r="BC691" i="3"/>
  <c r="BB691" i="3"/>
  <c r="BA691" i="3"/>
  <c r="AZ691" i="3"/>
  <c r="BD691" i="3" s="1"/>
  <c r="AY691" i="3"/>
  <c r="B691" i="3"/>
  <c r="BC690" i="3"/>
  <c r="BB690" i="3"/>
  <c r="BA690" i="3"/>
  <c r="AZ690" i="3"/>
  <c r="BD690" i="3" s="1"/>
  <c r="AY690" i="3"/>
  <c r="B690" i="3"/>
  <c r="BC689" i="3"/>
  <c r="BB689" i="3"/>
  <c r="BA689" i="3"/>
  <c r="AZ689" i="3"/>
  <c r="BD689" i="3" s="1"/>
  <c r="AY689" i="3"/>
  <c r="B689" i="3"/>
  <c r="BC688" i="3"/>
  <c r="BB688" i="3"/>
  <c r="BA688" i="3"/>
  <c r="AZ688" i="3"/>
  <c r="BD688" i="3" s="1"/>
  <c r="AY688" i="3"/>
  <c r="B688" i="3"/>
  <c r="BD687" i="3"/>
  <c r="BC687" i="3"/>
  <c r="BB687" i="3"/>
  <c r="BA687" i="3"/>
  <c r="AZ687" i="3"/>
  <c r="AY687" i="3"/>
  <c r="B687" i="3"/>
  <c r="BD686" i="3"/>
  <c r="BC686" i="3"/>
  <c r="BB686" i="3"/>
  <c r="BA686" i="3"/>
  <c r="AZ686" i="3"/>
  <c r="AY686" i="3"/>
  <c r="B686" i="3"/>
  <c r="BD685" i="3"/>
  <c r="BC685" i="3"/>
  <c r="BB685" i="3"/>
  <c r="BA685" i="3"/>
  <c r="AZ685" i="3"/>
  <c r="AY685" i="3"/>
  <c r="B685" i="3"/>
  <c r="BC684" i="3"/>
  <c r="BB684" i="3"/>
  <c r="BA684" i="3"/>
  <c r="AZ684" i="3"/>
  <c r="BD684" i="3" s="1"/>
  <c r="AY684" i="3"/>
  <c r="B684" i="3"/>
  <c r="BC683" i="3"/>
  <c r="BB683" i="3"/>
  <c r="BA683" i="3"/>
  <c r="BD683" i="3" s="1"/>
  <c r="AZ683" i="3"/>
  <c r="AY683" i="3"/>
  <c r="B683" i="3"/>
  <c r="BC682" i="3"/>
  <c r="BB682" i="3"/>
  <c r="BA682" i="3"/>
  <c r="BD682" i="3" s="1"/>
  <c r="AZ682" i="3"/>
  <c r="AY682" i="3"/>
  <c r="B682" i="3"/>
  <c r="BD681" i="3"/>
  <c r="BC681" i="3"/>
  <c r="BB681" i="3"/>
  <c r="BA681" i="3"/>
  <c r="AZ681" i="3"/>
  <c r="AY681" i="3"/>
  <c r="B681" i="3"/>
  <c r="BD680" i="3"/>
  <c r="BC680" i="3"/>
  <c r="BB680" i="3"/>
  <c r="BA680" i="3"/>
  <c r="AZ680" i="3"/>
  <c r="AY680" i="3"/>
  <c r="B680" i="3"/>
  <c r="BC679" i="3"/>
  <c r="BB679" i="3"/>
  <c r="BA679" i="3"/>
  <c r="AZ679" i="3"/>
  <c r="BD679" i="3" s="1"/>
  <c r="AY679" i="3"/>
  <c r="B679" i="3"/>
  <c r="BC678" i="3"/>
  <c r="BB678" i="3"/>
  <c r="BA678" i="3"/>
  <c r="AZ678" i="3"/>
  <c r="BD678" i="3" s="1"/>
  <c r="AY678" i="3"/>
  <c r="B678" i="3"/>
  <c r="BC677" i="3"/>
  <c r="BB677" i="3"/>
  <c r="BA677" i="3"/>
  <c r="AZ677" i="3"/>
  <c r="BD677" i="3" s="1"/>
  <c r="AY677" i="3"/>
  <c r="B677" i="3"/>
  <c r="BC676" i="3"/>
  <c r="BB676" i="3"/>
  <c r="BA676" i="3"/>
  <c r="AZ676" i="3"/>
  <c r="BD676" i="3" s="1"/>
  <c r="AY676" i="3"/>
  <c r="B676" i="3"/>
  <c r="BD675" i="3"/>
  <c r="BC675" i="3"/>
  <c r="BB675" i="3"/>
  <c r="BA675" i="3"/>
  <c r="AZ675" i="3"/>
  <c r="AY675" i="3"/>
  <c r="B675" i="3"/>
  <c r="BD674" i="3"/>
  <c r="BC674" i="3"/>
  <c r="BB674" i="3"/>
  <c r="BA674" i="3"/>
  <c r="AZ674" i="3"/>
  <c r="AY674" i="3"/>
  <c r="B674" i="3"/>
  <c r="BD673" i="3"/>
  <c r="BC673" i="3"/>
  <c r="BB673" i="3"/>
  <c r="BA673" i="3"/>
  <c r="AZ673" i="3"/>
  <c r="AY673" i="3"/>
  <c r="B673" i="3"/>
  <c r="BC672" i="3"/>
  <c r="BB672" i="3"/>
  <c r="BA672" i="3"/>
  <c r="AZ672" i="3"/>
  <c r="BD672" i="3" s="1"/>
  <c r="AY672" i="3"/>
  <c r="B672" i="3"/>
  <c r="BC671" i="3"/>
  <c r="BB671" i="3"/>
  <c r="BA671" i="3"/>
  <c r="BD671" i="3" s="1"/>
  <c r="AZ671" i="3"/>
  <c r="AY671" i="3"/>
  <c r="B671" i="3"/>
  <c r="BC670" i="3"/>
  <c r="BB670" i="3"/>
  <c r="BA670" i="3"/>
  <c r="BD670" i="3" s="1"/>
  <c r="AZ670" i="3"/>
  <c r="AY670" i="3"/>
  <c r="B670" i="3"/>
  <c r="BD669" i="3"/>
  <c r="BC669" i="3"/>
  <c r="BB669" i="3"/>
  <c r="BA669" i="3"/>
  <c r="AZ669" i="3"/>
  <c r="AY669" i="3"/>
  <c r="B669" i="3"/>
  <c r="BD668" i="3"/>
  <c r="BC668" i="3"/>
  <c r="BB668" i="3"/>
  <c r="BA668" i="3"/>
  <c r="AZ668" i="3"/>
  <c r="AY668" i="3"/>
  <c r="B668" i="3"/>
  <c r="BC667" i="3"/>
  <c r="BB667" i="3"/>
  <c r="BA667" i="3"/>
  <c r="AZ667" i="3"/>
  <c r="BD667" i="3" s="1"/>
  <c r="AY667" i="3"/>
  <c r="B667" i="3"/>
  <c r="BC666" i="3"/>
  <c r="BB666" i="3"/>
  <c r="BA666" i="3"/>
  <c r="AZ666" i="3"/>
  <c r="BD666" i="3" s="1"/>
  <c r="AY666" i="3"/>
  <c r="B666" i="3"/>
  <c r="BC665" i="3"/>
  <c r="BB665" i="3"/>
  <c r="BA665" i="3"/>
  <c r="AZ665" i="3"/>
  <c r="BD665" i="3" s="1"/>
  <c r="AY665" i="3"/>
  <c r="B665" i="3"/>
  <c r="BC664" i="3"/>
  <c r="BB664" i="3"/>
  <c r="BA664" i="3"/>
  <c r="AZ664" i="3"/>
  <c r="BD664" i="3" s="1"/>
  <c r="AY664" i="3"/>
  <c r="B664" i="3"/>
  <c r="BD663" i="3"/>
  <c r="BC663" i="3"/>
  <c r="BB663" i="3"/>
  <c r="BA663" i="3"/>
  <c r="AZ663" i="3"/>
  <c r="AY663" i="3"/>
  <c r="B663" i="3"/>
  <c r="BC662" i="3"/>
  <c r="BB662" i="3"/>
  <c r="BA662" i="3"/>
  <c r="AZ662" i="3"/>
  <c r="BD662" i="3" s="1"/>
  <c r="AY662" i="3"/>
  <c r="B662" i="3"/>
  <c r="BD661" i="3"/>
  <c r="BC661" i="3"/>
  <c r="BB661" i="3"/>
  <c r="BA661" i="3"/>
  <c r="AZ661" i="3"/>
  <c r="AY661" i="3"/>
  <c r="B661" i="3"/>
  <c r="BC660" i="3"/>
  <c r="BB660" i="3"/>
  <c r="BA660" i="3"/>
  <c r="BD660" i="3" s="1"/>
  <c r="AZ660" i="3"/>
  <c r="AY660" i="3"/>
  <c r="B660" i="3"/>
  <c r="BD659" i="3"/>
  <c r="BC659" i="3"/>
  <c r="BB659" i="3"/>
  <c r="BA659" i="3"/>
  <c r="AZ659" i="3"/>
  <c r="AY659" i="3"/>
  <c r="B659" i="3"/>
  <c r="BD658" i="3"/>
  <c r="BC658" i="3"/>
  <c r="BB658" i="3"/>
  <c r="BA658" i="3"/>
  <c r="AZ658" i="3"/>
  <c r="AY658" i="3"/>
  <c r="B658" i="3"/>
  <c r="BC657" i="3"/>
  <c r="BB657" i="3"/>
  <c r="BA657" i="3"/>
  <c r="AZ657" i="3"/>
  <c r="BD657" i="3" s="1"/>
  <c r="AY657" i="3"/>
  <c r="B657" i="3"/>
  <c r="BC656" i="3"/>
  <c r="BB656" i="3"/>
  <c r="BA656" i="3"/>
  <c r="BD656" i="3" s="1"/>
  <c r="AZ656" i="3"/>
  <c r="AY656" i="3"/>
  <c r="B656" i="3"/>
  <c r="BC655" i="3"/>
  <c r="BB655" i="3"/>
  <c r="BA655" i="3"/>
  <c r="AZ655" i="3"/>
  <c r="BD655" i="3" s="1"/>
  <c r="AY655" i="3"/>
  <c r="B655" i="3"/>
  <c r="BD654" i="3"/>
  <c r="BC654" i="3"/>
  <c r="BB654" i="3"/>
  <c r="BA654" i="3"/>
  <c r="AZ654" i="3"/>
  <c r="AY654" i="3"/>
  <c r="B654" i="3"/>
  <c r="BC653" i="3"/>
  <c r="BB653" i="3"/>
  <c r="BA653" i="3"/>
  <c r="BD653" i="3" s="1"/>
  <c r="AZ653" i="3"/>
  <c r="AY653" i="3"/>
  <c r="B653" i="3"/>
  <c r="BD652" i="3"/>
  <c r="BC652" i="3"/>
  <c r="BB652" i="3"/>
  <c r="BA652" i="3"/>
  <c r="AZ652" i="3"/>
  <c r="AY652" i="3"/>
  <c r="B652" i="3"/>
  <c r="BD651" i="3"/>
  <c r="BC651" i="3"/>
  <c r="BB651" i="3"/>
  <c r="BA651" i="3"/>
  <c r="AZ651" i="3"/>
  <c r="AY651" i="3"/>
  <c r="B651" i="3"/>
  <c r="BC650" i="3"/>
  <c r="BB650" i="3"/>
  <c r="BA650" i="3"/>
  <c r="AZ650" i="3"/>
  <c r="BD650" i="3" s="1"/>
  <c r="AY650" i="3"/>
  <c r="B650" i="3"/>
  <c r="BD649" i="3"/>
  <c r="BC649" i="3"/>
  <c r="BB649" i="3"/>
  <c r="BA649" i="3"/>
  <c r="AZ649" i="3"/>
  <c r="AY649" i="3"/>
  <c r="B649" i="3"/>
  <c r="BC648" i="3"/>
  <c r="BB648" i="3"/>
  <c r="BA648" i="3"/>
  <c r="AZ648" i="3"/>
  <c r="BD648" i="3" s="1"/>
  <c r="AY648" i="3"/>
  <c r="B648" i="3"/>
  <c r="BD647" i="3"/>
  <c r="BC647" i="3"/>
  <c r="BB647" i="3"/>
  <c r="BA647" i="3"/>
  <c r="AZ647" i="3"/>
  <c r="AY647" i="3"/>
  <c r="B647" i="3"/>
  <c r="BC646" i="3"/>
  <c r="BB646" i="3"/>
  <c r="BA646" i="3"/>
  <c r="BD646" i="3" s="1"/>
  <c r="AZ646" i="3"/>
  <c r="AY646" i="3"/>
  <c r="B646" i="3"/>
  <c r="BD645" i="3"/>
  <c r="BC645" i="3"/>
  <c r="BB645" i="3"/>
  <c r="BA645" i="3"/>
  <c r="AZ645" i="3"/>
  <c r="AY645" i="3"/>
  <c r="B645" i="3"/>
  <c r="BD644" i="3"/>
  <c r="BC644" i="3"/>
  <c r="BB644" i="3"/>
  <c r="BA644" i="3"/>
  <c r="AZ644" i="3"/>
  <c r="AY644" i="3"/>
  <c r="B644" i="3"/>
  <c r="BC643" i="3"/>
  <c r="BB643" i="3"/>
  <c r="BA643" i="3"/>
  <c r="AZ643" i="3"/>
  <c r="BD643" i="3" s="1"/>
  <c r="AY643" i="3"/>
  <c r="B643" i="3"/>
  <c r="BD642" i="3"/>
  <c r="BC642" i="3"/>
  <c r="BB642" i="3"/>
  <c r="BA642" i="3"/>
  <c r="AZ642" i="3"/>
  <c r="AY642" i="3"/>
  <c r="B642" i="3"/>
  <c r="BC641" i="3"/>
  <c r="BB641" i="3"/>
  <c r="BA641" i="3"/>
  <c r="AZ641" i="3"/>
  <c r="BD641" i="3" s="1"/>
  <c r="AY641" i="3"/>
  <c r="B641" i="3"/>
  <c r="BD640" i="3"/>
  <c r="BC640" i="3"/>
  <c r="BB640" i="3"/>
  <c r="BA640" i="3"/>
  <c r="AZ640" i="3"/>
  <c r="AY640" i="3"/>
  <c r="B640" i="3"/>
  <c r="BC639" i="3"/>
  <c r="BB639" i="3"/>
  <c r="BA639" i="3"/>
  <c r="BD639" i="3" s="1"/>
  <c r="AZ639" i="3"/>
  <c r="AY639" i="3"/>
  <c r="B639" i="3"/>
  <c r="BC638" i="3"/>
  <c r="BB638" i="3"/>
  <c r="BA638" i="3"/>
  <c r="AZ638" i="3"/>
  <c r="BD638" i="3" s="1"/>
  <c r="AY638" i="3"/>
  <c r="B638" i="3"/>
  <c r="BC637" i="3"/>
  <c r="BB637" i="3"/>
  <c r="BA637" i="3"/>
  <c r="AZ637" i="3"/>
  <c r="BD637" i="3" s="1"/>
  <c r="AY637" i="3"/>
  <c r="B637" i="3"/>
  <c r="BC636" i="3"/>
  <c r="BB636" i="3"/>
  <c r="BA636" i="3"/>
  <c r="AZ636" i="3"/>
  <c r="BD636" i="3" s="1"/>
  <c r="AY636" i="3"/>
  <c r="B636" i="3"/>
  <c r="BD635" i="3"/>
  <c r="BC635" i="3"/>
  <c r="BB635" i="3"/>
  <c r="BA635" i="3"/>
  <c r="AZ635" i="3"/>
  <c r="AY635" i="3"/>
  <c r="B635" i="3"/>
  <c r="BC634" i="3"/>
  <c r="BB634" i="3"/>
  <c r="BA634" i="3"/>
  <c r="AZ634" i="3"/>
  <c r="BD634" i="3" s="1"/>
  <c r="AY634" i="3"/>
  <c r="B634" i="3"/>
  <c r="BD633" i="3"/>
  <c r="BC633" i="3"/>
  <c r="BB633" i="3"/>
  <c r="BA633" i="3"/>
  <c r="AZ633" i="3"/>
  <c r="AY633" i="3"/>
  <c r="B633" i="3"/>
  <c r="BC632" i="3"/>
  <c r="BB632" i="3"/>
  <c r="BA632" i="3"/>
  <c r="BD632" i="3" s="1"/>
  <c r="AZ632" i="3"/>
  <c r="AY632" i="3"/>
  <c r="B632" i="3"/>
  <c r="BC631" i="3"/>
  <c r="BB631" i="3"/>
  <c r="BA631" i="3"/>
  <c r="AZ631" i="3"/>
  <c r="BD631" i="3" s="1"/>
  <c r="AY631" i="3"/>
  <c r="B631" i="3"/>
  <c r="BC630" i="3"/>
  <c r="BB630" i="3"/>
  <c r="BA630" i="3"/>
  <c r="BD630" i="3" s="1"/>
  <c r="AZ630" i="3"/>
  <c r="AY630" i="3"/>
  <c r="B630" i="3"/>
  <c r="BC629" i="3"/>
  <c r="BB629" i="3"/>
  <c r="BA629" i="3"/>
  <c r="AZ629" i="3"/>
  <c r="BD629" i="3" s="1"/>
  <c r="AY629" i="3"/>
  <c r="B629" i="3"/>
  <c r="BD628" i="3"/>
  <c r="BC628" i="3"/>
  <c r="BB628" i="3"/>
  <c r="BA628" i="3"/>
  <c r="AZ628" i="3"/>
  <c r="AY628" i="3"/>
  <c r="B628" i="3"/>
  <c r="BC627" i="3"/>
  <c r="BB627" i="3"/>
  <c r="BA627" i="3"/>
  <c r="AZ627" i="3"/>
  <c r="BD627" i="3" s="1"/>
  <c r="AY627" i="3"/>
  <c r="B627" i="3"/>
  <c r="BC626" i="3"/>
  <c r="BB626" i="3"/>
  <c r="BA626" i="3"/>
  <c r="AZ626" i="3"/>
  <c r="AY626" i="3"/>
  <c r="B626" i="3"/>
  <c r="BC625" i="3"/>
  <c r="BB625" i="3"/>
  <c r="BA625" i="3"/>
  <c r="AZ625" i="3"/>
  <c r="BD625" i="3" s="1"/>
  <c r="AY625" i="3"/>
  <c r="B625" i="3"/>
  <c r="BD624" i="3"/>
  <c r="BC624" i="3"/>
  <c r="BB624" i="3"/>
  <c r="BA624" i="3"/>
  <c r="AZ624" i="3"/>
  <c r="AY624" i="3"/>
  <c r="B624" i="3"/>
  <c r="BD623" i="3"/>
  <c r="BC623" i="3"/>
  <c r="BB623" i="3"/>
  <c r="BA623" i="3"/>
  <c r="AZ623" i="3"/>
  <c r="AY623" i="3"/>
  <c r="B623" i="3"/>
  <c r="BC622" i="3"/>
  <c r="BB622" i="3"/>
  <c r="BA622" i="3"/>
  <c r="AZ622" i="3"/>
  <c r="BD622" i="3" s="1"/>
  <c r="AY622" i="3"/>
  <c r="B622" i="3"/>
  <c r="BD621" i="3"/>
  <c r="BC621" i="3"/>
  <c r="BB621" i="3"/>
  <c r="BA621" i="3"/>
  <c r="AZ621" i="3"/>
  <c r="AY621" i="3"/>
  <c r="B621" i="3"/>
  <c r="BC620" i="3"/>
  <c r="BB620" i="3"/>
  <c r="BA620" i="3"/>
  <c r="AZ620" i="3"/>
  <c r="BD620" i="3" s="1"/>
  <c r="AY620" i="3"/>
  <c r="B620" i="3"/>
  <c r="BC619" i="3"/>
  <c r="BB619" i="3"/>
  <c r="BA619" i="3"/>
  <c r="AZ619" i="3"/>
  <c r="AY619" i="3"/>
  <c r="B619" i="3"/>
  <c r="BC618" i="3"/>
  <c r="BB618" i="3"/>
  <c r="BA618" i="3"/>
  <c r="BD618" i="3" s="1"/>
  <c r="AZ618" i="3"/>
  <c r="AY618" i="3"/>
  <c r="B618" i="3"/>
  <c r="BD617" i="3"/>
  <c r="BC617" i="3"/>
  <c r="BB617" i="3"/>
  <c r="BA617" i="3"/>
  <c r="AZ617" i="3"/>
  <c r="AY617" i="3"/>
  <c r="B617" i="3"/>
  <c r="BC616" i="3"/>
  <c r="BB616" i="3"/>
  <c r="BA616" i="3"/>
  <c r="AZ616" i="3"/>
  <c r="BD616" i="3" s="1"/>
  <c r="AY616" i="3"/>
  <c r="B616" i="3"/>
  <c r="BC615" i="3"/>
  <c r="BB615" i="3"/>
  <c r="BA615" i="3"/>
  <c r="AZ615" i="3"/>
  <c r="BD615" i="3" s="1"/>
  <c r="AY615" i="3"/>
  <c r="B615" i="3"/>
  <c r="BC614" i="3"/>
  <c r="BB614" i="3"/>
  <c r="BA614" i="3"/>
  <c r="AZ614" i="3"/>
  <c r="BD614" i="3" s="1"/>
  <c r="AY614" i="3"/>
  <c r="B614" i="3"/>
  <c r="BC613" i="3"/>
  <c r="BB613" i="3"/>
  <c r="BA613" i="3"/>
  <c r="AZ613" i="3"/>
  <c r="BD613" i="3" s="1"/>
  <c r="AY613" i="3"/>
  <c r="B613" i="3"/>
  <c r="BC612" i="3"/>
  <c r="BB612" i="3"/>
  <c r="BA612" i="3"/>
  <c r="BD612" i="3" s="1"/>
  <c r="AZ612" i="3"/>
  <c r="AY612" i="3"/>
  <c r="B612" i="3"/>
  <c r="BD611" i="3"/>
  <c r="BC611" i="3"/>
  <c r="BB611" i="3"/>
  <c r="BA611" i="3"/>
  <c r="AZ611" i="3"/>
  <c r="AY611" i="3"/>
  <c r="B611" i="3"/>
  <c r="BD610" i="3"/>
  <c r="BC610" i="3"/>
  <c r="BB610" i="3"/>
  <c r="BA610" i="3"/>
  <c r="AZ610" i="3"/>
  <c r="AY610" i="3"/>
  <c r="B610" i="3"/>
  <c r="BC609" i="3"/>
  <c r="BB609" i="3"/>
  <c r="BA609" i="3"/>
  <c r="AZ609" i="3"/>
  <c r="BD609" i="3" s="1"/>
  <c r="AY609" i="3"/>
  <c r="B609" i="3"/>
  <c r="BC608" i="3"/>
  <c r="BB608" i="3"/>
  <c r="BA608" i="3"/>
  <c r="AZ608" i="3"/>
  <c r="BD608" i="3" s="1"/>
  <c r="AY608" i="3"/>
  <c r="B608" i="3"/>
  <c r="BC607" i="3"/>
  <c r="BB607" i="3"/>
  <c r="BA607" i="3"/>
  <c r="AZ607" i="3"/>
  <c r="BD607" i="3" s="1"/>
  <c r="AY607" i="3"/>
  <c r="B607" i="3"/>
  <c r="BC606" i="3"/>
  <c r="BB606" i="3"/>
  <c r="BA606" i="3"/>
  <c r="BD606" i="3" s="1"/>
  <c r="AZ606" i="3"/>
  <c r="AY606" i="3"/>
  <c r="B606" i="3"/>
  <c r="BC605" i="3"/>
  <c r="BB605" i="3"/>
  <c r="BA605" i="3"/>
  <c r="BD605" i="3" s="1"/>
  <c r="AZ605" i="3"/>
  <c r="AY605" i="3"/>
  <c r="B605" i="3"/>
  <c r="BC604" i="3"/>
  <c r="BB604" i="3"/>
  <c r="BA604" i="3"/>
  <c r="AZ604" i="3"/>
  <c r="BD604" i="3" s="1"/>
  <c r="AY604" i="3"/>
  <c r="B604" i="3"/>
  <c r="BD603" i="3"/>
  <c r="BC603" i="3"/>
  <c r="BB603" i="3"/>
  <c r="BA603" i="3"/>
  <c r="AZ603" i="3"/>
  <c r="AY603" i="3"/>
  <c r="B603" i="3"/>
  <c r="BC602" i="3"/>
  <c r="BB602" i="3"/>
  <c r="BA602" i="3"/>
  <c r="AZ602" i="3"/>
  <c r="AY602" i="3"/>
  <c r="B602" i="3"/>
  <c r="BD601" i="3"/>
  <c r="BC601" i="3"/>
  <c r="BB601" i="3"/>
  <c r="BA601" i="3"/>
  <c r="AZ601" i="3"/>
  <c r="AY601" i="3"/>
  <c r="B601" i="3"/>
  <c r="BD600" i="3"/>
  <c r="BC600" i="3"/>
  <c r="BB600" i="3"/>
  <c r="BA600" i="3"/>
  <c r="AZ600" i="3"/>
  <c r="AY600" i="3"/>
  <c r="B600" i="3"/>
  <c r="BD599" i="3"/>
  <c r="BC599" i="3"/>
  <c r="BB599" i="3"/>
  <c r="BA599" i="3"/>
  <c r="AZ599" i="3"/>
  <c r="AY599" i="3"/>
  <c r="B599" i="3"/>
  <c r="BC598" i="3"/>
  <c r="BB598" i="3"/>
  <c r="BA598" i="3"/>
  <c r="BD598" i="3" s="1"/>
  <c r="AZ598" i="3"/>
  <c r="AY598" i="3"/>
  <c r="B598" i="3"/>
  <c r="BC597" i="3"/>
  <c r="BB597" i="3"/>
  <c r="BA597" i="3"/>
  <c r="AZ597" i="3"/>
  <c r="BD597" i="3" s="1"/>
  <c r="AY597" i="3"/>
  <c r="B597" i="3"/>
  <c r="BD596" i="3"/>
  <c r="BC596" i="3"/>
  <c r="BB596" i="3"/>
  <c r="BA596" i="3"/>
  <c r="AZ596" i="3"/>
  <c r="AY596" i="3"/>
  <c r="B596" i="3"/>
  <c r="BC595" i="3"/>
  <c r="BB595" i="3"/>
  <c r="BA595" i="3"/>
  <c r="AZ595" i="3"/>
  <c r="AY595" i="3"/>
  <c r="B595" i="3"/>
  <c r="BD594" i="3"/>
  <c r="BC594" i="3"/>
  <c r="BB594" i="3"/>
  <c r="BA594" i="3"/>
  <c r="AZ594" i="3"/>
  <c r="AY594" i="3"/>
  <c r="B594" i="3"/>
  <c r="BD593" i="3"/>
  <c r="BC593" i="3"/>
  <c r="BB593" i="3"/>
  <c r="BA593" i="3"/>
  <c r="AZ593" i="3"/>
  <c r="AY593" i="3"/>
  <c r="B593" i="3"/>
  <c r="BC592" i="3"/>
  <c r="BB592" i="3"/>
  <c r="BA592" i="3"/>
  <c r="AZ592" i="3"/>
  <c r="BD592" i="3" s="1"/>
  <c r="AY592" i="3"/>
  <c r="B592" i="3"/>
  <c r="BC591" i="3"/>
  <c r="BB591" i="3"/>
  <c r="BA591" i="3"/>
  <c r="AZ591" i="3"/>
  <c r="BD591" i="3" s="1"/>
  <c r="AY591" i="3"/>
  <c r="B591" i="3"/>
  <c r="BC590" i="3"/>
  <c r="BB590" i="3"/>
  <c r="BA590" i="3"/>
  <c r="AZ590" i="3"/>
  <c r="BD590" i="3" s="1"/>
  <c r="AY590" i="3"/>
  <c r="B590" i="3"/>
  <c r="BD589" i="3"/>
  <c r="BC589" i="3"/>
  <c r="BB589" i="3"/>
  <c r="BA589" i="3"/>
  <c r="AZ589" i="3"/>
  <c r="AY589" i="3"/>
  <c r="B589" i="3"/>
  <c r="BC588" i="3"/>
  <c r="BB588" i="3"/>
  <c r="BA588" i="3"/>
  <c r="BD588" i="3" s="1"/>
  <c r="AZ588" i="3"/>
  <c r="AY588" i="3"/>
  <c r="B588" i="3"/>
  <c r="BD587" i="3"/>
  <c r="BC587" i="3"/>
  <c r="BB587" i="3"/>
  <c r="BA587" i="3"/>
  <c r="AZ587" i="3"/>
  <c r="AY587" i="3"/>
  <c r="B587" i="3"/>
  <c r="BD586" i="3"/>
  <c r="BC586" i="3"/>
  <c r="BB586" i="3"/>
  <c r="BA586" i="3"/>
  <c r="AZ586" i="3"/>
  <c r="AY586" i="3"/>
  <c r="B586" i="3"/>
  <c r="BC585" i="3"/>
  <c r="BB585" i="3"/>
  <c r="BA585" i="3"/>
  <c r="AZ585" i="3"/>
  <c r="BD585" i="3" s="1"/>
  <c r="AY585" i="3"/>
  <c r="B585" i="3"/>
  <c r="BC584" i="3"/>
  <c r="BB584" i="3"/>
  <c r="BA584" i="3"/>
  <c r="AZ584" i="3"/>
  <c r="BD584" i="3" s="1"/>
  <c r="AY584" i="3"/>
  <c r="B584" i="3"/>
  <c r="BC583" i="3"/>
  <c r="BB583" i="3"/>
  <c r="BA583" i="3"/>
  <c r="AZ583" i="3"/>
  <c r="BD583" i="3" s="1"/>
  <c r="AY583" i="3"/>
  <c r="B583" i="3"/>
  <c r="BD582" i="3"/>
  <c r="BC582" i="3"/>
  <c r="BB582" i="3"/>
  <c r="BA582" i="3"/>
  <c r="AZ582" i="3"/>
  <c r="AY582" i="3"/>
  <c r="B582" i="3"/>
  <c r="BC581" i="3"/>
  <c r="BB581" i="3"/>
  <c r="BA581" i="3"/>
  <c r="BD581" i="3" s="1"/>
  <c r="AZ581" i="3"/>
  <c r="AY581" i="3"/>
  <c r="B581" i="3"/>
  <c r="BD580" i="3"/>
  <c r="BC580" i="3"/>
  <c r="BB580" i="3"/>
  <c r="BA580" i="3"/>
  <c r="AZ580" i="3"/>
  <c r="AY580" i="3"/>
  <c r="B580" i="3"/>
  <c r="BD579" i="3"/>
  <c r="BC579" i="3"/>
  <c r="BB579" i="3"/>
  <c r="BA579" i="3"/>
  <c r="AZ579" i="3"/>
  <c r="AY579" i="3"/>
  <c r="B579" i="3"/>
  <c r="BC578" i="3"/>
  <c r="BB578" i="3"/>
  <c r="BA578" i="3"/>
  <c r="AZ578" i="3"/>
  <c r="BD578" i="3" s="1"/>
  <c r="AY578" i="3"/>
  <c r="B578" i="3"/>
  <c r="BD577" i="3"/>
  <c r="BC577" i="3"/>
  <c r="BB577" i="3"/>
  <c r="BA577" i="3"/>
  <c r="AZ577" i="3"/>
  <c r="AY577" i="3"/>
  <c r="B577" i="3"/>
  <c r="BC576" i="3"/>
  <c r="BB576" i="3"/>
  <c r="BA576" i="3"/>
  <c r="AZ576" i="3"/>
  <c r="BD576" i="3" s="1"/>
  <c r="AY576" i="3"/>
  <c r="B576" i="3"/>
  <c r="BD575" i="3"/>
  <c r="BC575" i="3"/>
  <c r="BB575" i="3"/>
  <c r="BA575" i="3"/>
  <c r="AZ575" i="3"/>
  <c r="AY575" i="3"/>
  <c r="B575" i="3"/>
  <c r="BC574" i="3"/>
  <c r="BB574" i="3"/>
  <c r="BA574" i="3"/>
  <c r="BD574" i="3" s="1"/>
  <c r="AZ574" i="3"/>
  <c r="AY574" i="3"/>
  <c r="B574" i="3"/>
  <c r="BD573" i="3"/>
  <c r="BC573" i="3"/>
  <c r="BB573" i="3"/>
  <c r="BA573" i="3"/>
  <c r="AZ573" i="3"/>
  <c r="AY573" i="3"/>
  <c r="B573" i="3"/>
  <c r="BD572" i="3"/>
  <c r="BC572" i="3"/>
  <c r="BB572" i="3"/>
  <c r="BA572" i="3"/>
  <c r="AZ572" i="3"/>
  <c r="AY572" i="3"/>
  <c r="B572" i="3"/>
  <c r="BC571" i="3"/>
  <c r="BB571" i="3"/>
  <c r="BA571" i="3"/>
  <c r="AZ571" i="3"/>
  <c r="BD571" i="3" s="1"/>
  <c r="AY571" i="3"/>
  <c r="B571" i="3"/>
  <c r="BD570" i="3"/>
  <c r="BC570" i="3"/>
  <c r="BB570" i="3"/>
  <c r="BA570" i="3"/>
  <c r="AZ570" i="3"/>
  <c r="AY570" i="3"/>
  <c r="B570" i="3"/>
  <c r="BC569" i="3"/>
  <c r="BB569" i="3"/>
  <c r="BA569" i="3"/>
  <c r="AZ569" i="3"/>
  <c r="BD569" i="3" s="1"/>
  <c r="AY569" i="3"/>
  <c r="B569" i="3"/>
  <c r="BD568" i="3"/>
  <c r="BC568" i="3"/>
  <c r="BB568" i="3"/>
  <c r="BA568" i="3"/>
  <c r="AZ568" i="3"/>
  <c r="AY568" i="3"/>
  <c r="B568" i="3"/>
  <c r="BC567" i="3"/>
  <c r="BB567" i="3"/>
  <c r="BA567" i="3"/>
  <c r="BD567" i="3" s="1"/>
  <c r="AZ567" i="3"/>
  <c r="AY567" i="3"/>
  <c r="B567" i="3"/>
  <c r="BC566" i="3"/>
  <c r="BB566" i="3"/>
  <c r="BA566" i="3"/>
  <c r="AZ566" i="3"/>
  <c r="BD566" i="3" s="1"/>
  <c r="AY566" i="3"/>
  <c r="B566" i="3"/>
  <c r="BC565" i="3"/>
  <c r="BB565" i="3"/>
  <c r="BA565" i="3"/>
  <c r="AZ565" i="3"/>
  <c r="BD565" i="3" s="1"/>
  <c r="AY565" i="3"/>
  <c r="B565" i="3"/>
  <c r="BC564" i="3"/>
  <c r="BB564" i="3"/>
  <c r="BA564" i="3"/>
  <c r="AZ564" i="3"/>
  <c r="BD564" i="3" s="1"/>
  <c r="AY564" i="3"/>
  <c r="B564" i="3"/>
  <c r="BD563" i="3"/>
  <c r="BC563" i="3"/>
  <c r="BB563" i="3"/>
  <c r="BA563" i="3"/>
  <c r="AZ563" i="3"/>
  <c r="AY563" i="3"/>
  <c r="B563" i="3"/>
  <c r="BC562" i="3"/>
  <c r="BB562" i="3"/>
  <c r="BA562" i="3"/>
  <c r="AZ562" i="3"/>
  <c r="BD562" i="3" s="1"/>
  <c r="AY562" i="3"/>
  <c r="B562" i="3"/>
  <c r="BD561" i="3"/>
  <c r="BC561" i="3"/>
  <c r="BB561" i="3"/>
  <c r="BA561" i="3"/>
  <c r="AZ561" i="3"/>
  <c r="AY561" i="3"/>
  <c r="B561" i="3"/>
  <c r="BC560" i="3"/>
  <c r="BB560" i="3"/>
  <c r="BA560" i="3"/>
  <c r="BD560" i="3" s="1"/>
  <c r="AZ560" i="3"/>
  <c r="AY560" i="3"/>
  <c r="B560" i="3"/>
  <c r="BC559" i="3"/>
  <c r="BB559" i="3"/>
  <c r="BA559" i="3"/>
  <c r="AZ559" i="3"/>
  <c r="BD559" i="3" s="1"/>
  <c r="AY559" i="3"/>
  <c r="B559" i="3"/>
  <c r="BC558" i="3"/>
  <c r="BB558" i="3"/>
  <c r="BA558" i="3"/>
  <c r="BD558" i="3" s="1"/>
  <c r="AZ558" i="3"/>
  <c r="AY558" i="3"/>
  <c r="B558" i="3"/>
  <c r="BC557" i="3"/>
  <c r="BB557" i="3"/>
  <c r="BA557" i="3"/>
  <c r="AZ557" i="3"/>
  <c r="BD557" i="3" s="1"/>
  <c r="AY557" i="3"/>
  <c r="B557" i="3"/>
  <c r="BD556" i="3"/>
  <c r="BC556" i="3"/>
  <c r="BB556" i="3"/>
  <c r="BA556" i="3"/>
  <c r="AZ556" i="3"/>
  <c r="AY556" i="3"/>
  <c r="B556" i="3"/>
  <c r="BC555" i="3"/>
  <c r="BB555" i="3"/>
  <c r="BA555" i="3"/>
  <c r="AZ555" i="3"/>
  <c r="BD555" i="3" s="1"/>
  <c r="AY555" i="3"/>
  <c r="B555" i="3"/>
  <c r="BC554" i="3"/>
  <c r="BB554" i="3"/>
  <c r="BA554" i="3"/>
  <c r="AZ554" i="3"/>
  <c r="AY554" i="3"/>
  <c r="B554" i="3"/>
  <c r="BC553" i="3"/>
  <c r="BB553" i="3"/>
  <c r="BA553" i="3"/>
  <c r="AZ553" i="3"/>
  <c r="BD553" i="3" s="1"/>
  <c r="AY553" i="3"/>
  <c r="B553" i="3"/>
  <c r="BD552" i="3"/>
  <c r="BC552" i="3"/>
  <c r="BB552" i="3"/>
  <c r="BA552" i="3"/>
  <c r="AZ552" i="3"/>
  <c r="AY552" i="3"/>
  <c r="B552" i="3"/>
  <c r="BD551" i="3"/>
  <c r="BC551" i="3"/>
  <c r="BB551" i="3"/>
  <c r="BA551" i="3"/>
  <c r="AZ551" i="3"/>
  <c r="AY551" i="3"/>
  <c r="B551" i="3"/>
  <c r="BC550" i="3"/>
  <c r="BB550" i="3"/>
  <c r="BA550" i="3"/>
  <c r="AZ550" i="3"/>
  <c r="BD550" i="3" s="1"/>
  <c r="AY550" i="3"/>
  <c r="B550" i="3"/>
  <c r="BD549" i="3"/>
  <c r="BC549" i="3"/>
  <c r="BB549" i="3"/>
  <c r="BA549" i="3"/>
  <c r="AZ549" i="3"/>
  <c r="AY549" i="3"/>
  <c r="B549" i="3"/>
  <c r="BC548" i="3"/>
  <c r="BB548" i="3"/>
  <c r="BA548" i="3"/>
  <c r="AZ548" i="3"/>
  <c r="BD548" i="3" s="1"/>
  <c r="AY548" i="3"/>
  <c r="B548" i="3"/>
  <c r="BC547" i="3"/>
  <c r="BB547" i="3"/>
  <c r="BA547" i="3"/>
  <c r="AZ547" i="3"/>
  <c r="AY547" i="3"/>
  <c r="B547" i="3"/>
  <c r="BC546" i="3"/>
  <c r="BB546" i="3"/>
  <c r="BA546" i="3"/>
  <c r="BD546" i="3" s="1"/>
  <c r="AZ546" i="3"/>
  <c r="AY546" i="3"/>
  <c r="B546" i="3"/>
  <c r="BD545" i="3"/>
  <c r="BC545" i="3"/>
  <c r="BB545" i="3"/>
  <c r="BA545" i="3"/>
  <c r="AZ545" i="3"/>
  <c r="AY545" i="3"/>
  <c r="B545" i="3"/>
  <c r="BC544" i="3"/>
  <c r="BB544" i="3"/>
  <c r="BA544" i="3"/>
  <c r="AZ544" i="3"/>
  <c r="BD544" i="3" s="1"/>
  <c r="AY544" i="3"/>
  <c r="B544" i="3"/>
  <c r="BC543" i="3"/>
  <c r="BB543" i="3"/>
  <c r="BA543" i="3"/>
  <c r="AZ543" i="3"/>
  <c r="BD543" i="3" s="1"/>
  <c r="AY543" i="3"/>
  <c r="B543" i="3"/>
  <c r="BC542" i="3"/>
  <c r="BB542" i="3"/>
  <c r="BA542" i="3"/>
  <c r="AZ542" i="3"/>
  <c r="BD542" i="3" s="1"/>
  <c r="AY542" i="3"/>
  <c r="B542" i="3"/>
  <c r="BC541" i="3"/>
  <c r="BB541" i="3"/>
  <c r="BA541" i="3"/>
  <c r="AZ541" i="3"/>
  <c r="BD541" i="3" s="1"/>
  <c r="AY541" i="3"/>
  <c r="B541" i="3"/>
  <c r="BC540" i="3"/>
  <c r="BB540" i="3"/>
  <c r="BA540" i="3"/>
  <c r="AZ540" i="3"/>
  <c r="BD540" i="3" s="1"/>
  <c r="AY540" i="3"/>
  <c r="B540" i="3"/>
  <c r="BD539" i="3"/>
  <c r="BC539" i="3"/>
  <c r="BB539" i="3"/>
  <c r="BA539" i="3"/>
  <c r="AZ539" i="3"/>
  <c r="AY539" i="3"/>
  <c r="B539" i="3"/>
  <c r="BD538" i="3"/>
  <c r="BC538" i="3"/>
  <c r="BB538" i="3"/>
  <c r="BA538" i="3"/>
  <c r="AZ538" i="3"/>
  <c r="AY538" i="3"/>
  <c r="B538" i="3"/>
  <c r="BC537" i="3"/>
  <c r="BB537" i="3"/>
  <c r="BA537" i="3"/>
  <c r="AZ537" i="3"/>
  <c r="BD537" i="3" s="1"/>
  <c r="AY537" i="3"/>
  <c r="B537" i="3"/>
  <c r="BC536" i="3"/>
  <c r="BB536" i="3"/>
  <c r="BA536" i="3"/>
  <c r="AZ536" i="3"/>
  <c r="BD536" i="3" s="1"/>
  <c r="AY536" i="3"/>
  <c r="B536" i="3"/>
  <c r="BC535" i="3"/>
  <c r="BB535" i="3"/>
  <c r="BA535" i="3"/>
  <c r="AZ535" i="3"/>
  <c r="BD535" i="3" s="1"/>
  <c r="AY535" i="3"/>
  <c r="B535" i="3"/>
  <c r="BC534" i="3"/>
  <c r="BB534" i="3"/>
  <c r="BA534" i="3"/>
  <c r="BD534" i="3" s="1"/>
  <c r="AZ534" i="3"/>
  <c r="AY534" i="3"/>
  <c r="B534" i="3"/>
  <c r="BC533" i="3"/>
  <c r="BB533" i="3"/>
  <c r="BA533" i="3"/>
  <c r="AZ533" i="3"/>
  <c r="BD533" i="3" s="1"/>
  <c r="AY533" i="3"/>
  <c r="B533" i="3"/>
  <c r="BC532" i="3"/>
  <c r="BB532" i="3"/>
  <c r="BA532" i="3"/>
  <c r="AZ532" i="3"/>
  <c r="BD532" i="3" s="1"/>
  <c r="AY532" i="3"/>
  <c r="B532" i="3"/>
  <c r="BD531" i="3"/>
  <c r="BC531" i="3"/>
  <c r="BB531" i="3"/>
  <c r="BA531" i="3"/>
  <c r="AZ531" i="3"/>
  <c r="AY531" i="3"/>
  <c r="B531" i="3"/>
  <c r="BC530" i="3"/>
  <c r="BB530" i="3"/>
  <c r="BA530" i="3"/>
  <c r="AZ530" i="3"/>
  <c r="AY530" i="3"/>
  <c r="B530" i="3"/>
  <c r="BD529" i="3"/>
  <c r="BC529" i="3"/>
  <c r="BB529" i="3"/>
  <c r="BA529" i="3"/>
  <c r="AZ529" i="3"/>
  <c r="AY529" i="3"/>
  <c r="B529" i="3"/>
  <c r="BD528" i="3"/>
  <c r="BC528" i="3"/>
  <c r="BB528" i="3"/>
  <c r="BA528" i="3"/>
  <c r="AZ528" i="3"/>
  <c r="AY528" i="3"/>
  <c r="B528" i="3"/>
  <c r="BD527" i="3"/>
  <c r="BC527" i="3"/>
  <c r="BB527" i="3"/>
  <c r="BA527" i="3"/>
  <c r="AZ527" i="3"/>
  <c r="AY527" i="3"/>
  <c r="B527" i="3"/>
  <c r="BC526" i="3"/>
  <c r="BB526" i="3"/>
  <c r="BA526" i="3"/>
  <c r="AZ526" i="3"/>
  <c r="BD526" i="3" s="1"/>
  <c r="AY526" i="3"/>
  <c r="B526" i="3"/>
  <c r="BC525" i="3"/>
  <c r="BB525" i="3"/>
  <c r="BA525" i="3"/>
  <c r="AZ525" i="3"/>
  <c r="BD525" i="3" s="1"/>
  <c r="AY525" i="3"/>
  <c r="B525" i="3"/>
  <c r="BD524" i="3"/>
  <c r="BC524" i="3"/>
  <c r="BB524" i="3"/>
  <c r="BA524" i="3"/>
  <c r="AZ524" i="3"/>
  <c r="AY524" i="3"/>
  <c r="B524" i="3"/>
  <c r="BC523" i="3"/>
  <c r="BB523" i="3"/>
  <c r="BA523" i="3"/>
  <c r="AZ523" i="3"/>
  <c r="AY523" i="3"/>
  <c r="B523" i="3"/>
  <c r="BD522" i="3"/>
  <c r="BC522" i="3"/>
  <c r="BB522" i="3"/>
  <c r="BA522" i="3"/>
  <c r="AZ522" i="3"/>
  <c r="AY522" i="3"/>
  <c r="B522" i="3"/>
  <c r="BD521" i="3"/>
  <c r="BC521" i="3"/>
  <c r="BB521" i="3"/>
  <c r="BA521" i="3"/>
  <c r="AZ521" i="3"/>
  <c r="AY521" i="3"/>
  <c r="B521" i="3"/>
  <c r="BD520" i="3"/>
  <c r="BC520" i="3"/>
  <c r="BB520" i="3"/>
  <c r="BA520" i="3"/>
  <c r="AZ520" i="3"/>
  <c r="AY520" i="3"/>
  <c r="B520" i="3"/>
  <c r="BC519" i="3"/>
  <c r="BB519" i="3"/>
  <c r="BA519" i="3"/>
  <c r="AZ519" i="3"/>
  <c r="BD519" i="3" s="1"/>
  <c r="AY519" i="3"/>
  <c r="B519" i="3"/>
  <c r="BC518" i="3"/>
  <c r="BB518" i="3"/>
  <c r="BA518" i="3"/>
  <c r="AZ518" i="3"/>
  <c r="BD518" i="3" s="1"/>
  <c r="AY518" i="3"/>
  <c r="B518" i="3"/>
  <c r="BD517" i="3"/>
  <c r="BC517" i="3"/>
  <c r="BB517" i="3"/>
  <c r="BA517" i="3"/>
  <c r="AZ517" i="3"/>
  <c r="AY517" i="3"/>
  <c r="B517" i="3"/>
  <c r="BC516" i="3"/>
  <c r="BB516" i="3"/>
  <c r="BA516" i="3"/>
  <c r="BD516" i="3" s="1"/>
  <c r="AZ516" i="3"/>
  <c r="AY516" i="3"/>
  <c r="B516" i="3"/>
  <c r="BD515" i="3"/>
  <c r="BC515" i="3"/>
  <c r="BB515" i="3"/>
  <c r="BA515" i="3"/>
  <c r="AZ515" i="3"/>
  <c r="AY515" i="3"/>
  <c r="B515" i="3"/>
  <c r="BD514" i="3"/>
  <c r="BC514" i="3"/>
  <c r="BB514" i="3"/>
  <c r="BA514" i="3"/>
  <c r="AZ514" i="3"/>
  <c r="AY514" i="3"/>
  <c r="B514" i="3"/>
  <c r="BC513" i="3"/>
  <c r="BB513" i="3"/>
  <c r="BA513" i="3"/>
  <c r="BD513" i="3" s="1"/>
  <c r="AZ513" i="3"/>
  <c r="AY513" i="3"/>
  <c r="B513" i="3"/>
  <c r="BC512" i="3"/>
  <c r="BB512" i="3"/>
  <c r="BA512" i="3"/>
  <c r="AZ512" i="3"/>
  <c r="BD512" i="3" s="1"/>
  <c r="AY512" i="3"/>
  <c r="B512" i="3"/>
  <c r="BC511" i="3"/>
  <c r="BB511" i="3"/>
  <c r="BA511" i="3"/>
  <c r="AZ511" i="3"/>
  <c r="BD511" i="3" s="1"/>
  <c r="AY511" i="3"/>
  <c r="B511" i="3"/>
  <c r="BD510" i="3"/>
  <c r="BC510" i="3"/>
  <c r="BB510" i="3"/>
  <c r="BA510" i="3"/>
  <c r="AZ510" i="3"/>
  <c r="AY510" i="3"/>
  <c r="B510" i="3"/>
  <c r="BC509" i="3"/>
  <c r="BB509" i="3"/>
  <c r="BA509" i="3"/>
  <c r="BD509" i="3" s="1"/>
  <c r="AZ509" i="3"/>
  <c r="AY509" i="3"/>
  <c r="B509" i="3"/>
  <c r="BD508" i="3"/>
  <c r="BC508" i="3"/>
  <c r="BB508" i="3"/>
  <c r="BA508" i="3"/>
  <c r="AZ508" i="3"/>
  <c r="AY508" i="3"/>
  <c r="B508" i="3"/>
  <c r="BD507" i="3"/>
  <c r="BC507" i="3"/>
  <c r="BB507" i="3"/>
  <c r="BA507" i="3"/>
  <c r="AZ507" i="3"/>
  <c r="AY507" i="3"/>
  <c r="B507" i="3"/>
  <c r="BC506" i="3"/>
  <c r="BB506" i="3"/>
  <c r="BA506" i="3"/>
  <c r="AZ506" i="3"/>
  <c r="BD506" i="3" s="1"/>
  <c r="AY506" i="3"/>
  <c r="B506" i="3"/>
  <c r="BD505" i="3"/>
  <c r="BC505" i="3"/>
  <c r="BB505" i="3"/>
  <c r="BA505" i="3"/>
  <c r="AZ505" i="3"/>
  <c r="AY505" i="3"/>
  <c r="B505" i="3"/>
  <c r="BC504" i="3"/>
  <c r="BB504" i="3"/>
  <c r="BA504" i="3"/>
  <c r="AZ504" i="3"/>
  <c r="BD504" i="3" s="1"/>
  <c r="AY504" i="3"/>
  <c r="B504" i="3"/>
  <c r="BD503" i="3"/>
  <c r="BC503" i="3"/>
  <c r="BB503" i="3"/>
  <c r="BA503" i="3"/>
  <c r="AZ503" i="3"/>
  <c r="AY503" i="3"/>
  <c r="B503" i="3"/>
  <c r="BC502" i="3"/>
  <c r="BB502" i="3"/>
  <c r="BA502" i="3"/>
  <c r="BD502" i="3" s="1"/>
  <c r="AZ502" i="3"/>
  <c r="AY502" i="3"/>
  <c r="B502" i="3"/>
  <c r="BD501" i="3"/>
  <c r="BC501" i="3"/>
  <c r="BB501" i="3"/>
  <c r="BA501" i="3"/>
  <c r="AZ501" i="3"/>
  <c r="AY501" i="3"/>
  <c r="B501" i="3"/>
  <c r="BD500" i="3"/>
  <c r="BC500" i="3"/>
  <c r="BB500" i="3"/>
  <c r="BA500" i="3"/>
  <c r="AZ500" i="3"/>
  <c r="AY500" i="3"/>
  <c r="B500" i="3"/>
  <c r="BC499" i="3"/>
  <c r="BB499" i="3"/>
  <c r="BA499" i="3"/>
  <c r="AZ499" i="3"/>
  <c r="BD499" i="3" s="1"/>
  <c r="AY499" i="3"/>
  <c r="B499" i="3"/>
  <c r="BD498" i="3"/>
  <c r="BC498" i="3"/>
  <c r="BB498" i="3"/>
  <c r="BA498" i="3"/>
  <c r="AZ498" i="3"/>
  <c r="AY498" i="3"/>
  <c r="B498" i="3"/>
  <c r="BC497" i="3"/>
  <c r="BB497" i="3"/>
  <c r="BA497" i="3"/>
  <c r="AZ497" i="3"/>
  <c r="BD497" i="3" s="1"/>
  <c r="AY497" i="3"/>
  <c r="B497" i="3"/>
  <c r="BD496" i="3"/>
  <c r="BC496" i="3"/>
  <c r="BB496" i="3"/>
  <c r="BA496" i="3"/>
  <c r="AZ496" i="3"/>
  <c r="AY496" i="3"/>
  <c r="B496" i="3"/>
  <c r="BC495" i="3"/>
  <c r="BB495" i="3"/>
  <c r="BA495" i="3"/>
  <c r="BD495" i="3" s="1"/>
  <c r="AZ495" i="3"/>
  <c r="AY495" i="3"/>
  <c r="B495" i="3"/>
  <c r="BC494" i="3"/>
  <c r="BB494" i="3"/>
  <c r="BA494" i="3"/>
  <c r="AZ494" i="3"/>
  <c r="AY494" i="3"/>
  <c r="B494" i="3"/>
  <c r="BC493" i="3"/>
  <c r="BB493" i="3"/>
  <c r="BA493" i="3"/>
  <c r="AZ493" i="3"/>
  <c r="BD493" i="3" s="1"/>
  <c r="AY493" i="3"/>
  <c r="B493" i="3"/>
  <c r="BC492" i="3"/>
  <c r="BB492" i="3"/>
  <c r="BA492" i="3"/>
  <c r="AZ492" i="3"/>
  <c r="BD492" i="3" s="1"/>
  <c r="AY492" i="3"/>
  <c r="B492" i="3"/>
  <c r="BD491" i="3"/>
  <c r="BC491" i="3"/>
  <c r="BB491" i="3"/>
  <c r="BA491" i="3"/>
  <c r="AZ491" i="3"/>
  <c r="AY491" i="3"/>
  <c r="B491" i="3"/>
  <c r="BC490" i="3"/>
  <c r="BB490" i="3"/>
  <c r="BA490" i="3"/>
  <c r="AZ490" i="3"/>
  <c r="BD490" i="3" s="1"/>
  <c r="AY490" i="3"/>
  <c r="B490" i="3"/>
  <c r="BD489" i="3"/>
  <c r="BC489" i="3"/>
  <c r="BB489" i="3"/>
  <c r="BA489" i="3"/>
  <c r="AZ489" i="3"/>
  <c r="AY489" i="3"/>
  <c r="B489" i="3"/>
  <c r="BC488" i="3"/>
  <c r="BB488" i="3"/>
  <c r="BA488" i="3"/>
  <c r="BD488" i="3" s="1"/>
  <c r="AZ488" i="3"/>
  <c r="AY488" i="3"/>
  <c r="B488" i="3"/>
  <c r="BC487" i="3"/>
  <c r="BB487" i="3"/>
  <c r="BA487" i="3"/>
  <c r="AZ487" i="3"/>
  <c r="AY487" i="3"/>
  <c r="B487" i="3"/>
  <c r="BC486" i="3"/>
  <c r="BB486" i="3"/>
  <c r="BA486" i="3"/>
  <c r="BD486" i="3" s="1"/>
  <c r="AZ486" i="3"/>
  <c r="AY486" i="3"/>
  <c r="B486" i="3"/>
  <c r="BC485" i="3"/>
  <c r="BB485" i="3"/>
  <c r="BA485" i="3"/>
  <c r="AZ485" i="3"/>
  <c r="BD485" i="3" s="1"/>
  <c r="AY485" i="3"/>
  <c r="B485" i="3"/>
  <c r="BD484" i="3"/>
  <c r="BC484" i="3"/>
  <c r="BB484" i="3"/>
  <c r="BA484" i="3"/>
  <c r="AZ484" i="3"/>
  <c r="AY484" i="3"/>
  <c r="B484" i="3"/>
  <c r="BC483" i="3"/>
  <c r="BB483" i="3"/>
  <c r="BA483" i="3"/>
  <c r="AZ483" i="3"/>
  <c r="BD483" i="3" s="1"/>
  <c r="AY483" i="3"/>
  <c r="B483" i="3"/>
  <c r="BC482" i="3"/>
  <c r="BB482" i="3"/>
  <c r="BA482" i="3"/>
  <c r="AZ482" i="3"/>
  <c r="AY482" i="3"/>
  <c r="B482" i="3"/>
  <c r="BC481" i="3"/>
  <c r="BB481" i="3"/>
  <c r="BA481" i="3"/>
  <c r="AZ481" i="3"/>
  <c r="BD481" i="3" s="1"/>
  <c r="AY481" i="3"/>
  <c r="B481" i="3"/>
  <c r="BD480" i="3"/>
  <c r="BC480" i="3"/>
  <c r="BB480" i="3"/>
  <c r="BA480" i="3"/>
  <c r="AZ480" i="3"/>
  <c r="AY480" i="3"/>
  <c r="B480" i="3"/>
  <c r="BD479" i="3"/>
  <c r="BC479" i="3"/>
  <c r="BB479" i="3"/>
  <c r="BA479" i="3"/>
  <c r="AZ479" i="3"/>
  <c r="AY479" i="3"/>
  <c r="B479" i="3"/>
  <c r="BC478" i="3"/>
  <c r="BB478" i="3"/>
  <c r="BA478" i="3"/>
  <c r="AZ478" i="3"/>
  <c r="BD478" i="3" s="1"/>
  <c r="AY478" i="3"/>
  <c r="B478" i="3"/>
  <c r="BD477" i="3"/>
  <c r="BC477" i="3"/>
  <c r="BB477" i="3"/>
  <c r="BA477" i="3"/>
  <c r="AZ477" i="3"/>
  <c r="AY477" i="3"/>
  <c r="B477" i="3"/>
  <c r="BC476" i="3"/>
  <c r="BB476" i="3"/>
  <c r="BA476" i="3"/>
  <c r="AZ476" i="3"/>
  <c r="BD476" i="3" s="1"/>
  <c r="AY476" i="3"/>
  <c r="B476" i="3"/>
  <c r="BC475" i="3"/>
  <c r="BB475" i="3"/>
  <c r="BA475" i="3"/>
  <c r="AZ475" i="3"/>
  <c r="AY475" i="3"/>
  <c r="B475" i="3"/>
  <c r="BC474" i="3"/>
  <c r="BB474" i="3"/>
  <c r="BA474" i="3"/>
  <c r="BD474" i="3" s="1"/>
  <c r="AZ474" i="3"/>
  <c r="AY474" i="3"/>
  <c r="B474" i="3"/>
  <c r="BD473" i="3"/>
  <c r="BC473" i="3"/>
  <c r="BB473" i="3"/>
  <c r="BA473" i="3"/>
  <c r="AZ473" i="3"/>
  <c r="AY473" i="3"/>
  <c r="B473" i="3"/>
  <c r="BC472" i="3"/>
  <c r="BB472" i="3"/>
  <c r="BA472" i="3"/>
  <c r="AZ472" i="3"/>
  <c r="BD472" i="3" s="1"/>
  <c r="AY472" i="3"/>
  <c r="B472" i="3"/>
  <c r="BC471" i="3"/>
  <c r="BB471" i="3"/>
  <c r="BA471" i="3"/>
  <c r="AZ471" i="3"/>
  <c r="BD471" i="3" s="1"/>
  <c r="AY471" i="3"/>
  <c r="B471" i="3"/>
  <c r="BC470" i="3"/>
  <c r="BB470" i="3"/>
  <c r="BA470" i="3"/>
  <c r="AZ470" i="3"/>
  <c r="BD470" i="3" s="1"/>
  <c r="AY470" i="3"/>
  <c r="B470" i="3"/>
  <c r="BC469" i="3"/>
  <c r="BB469" i="3"/>
  <c r="BA469" i="3"/>
  <c r="BD469" i="3" s="1"/>
  <c r="AZ469" i="3"/>
  <c r="AY469" i="3"/>
  <c r="B469" i="3"/>
  <c r="BC468" i="3"/>
  <c r="BB468" i="3"/>
  <c r="BA468" i="3"/>
  <c r="AZ468" i="3"/>
  <c r="BD468" i="3" s="1"/>
  <c r="AY468" i="3"/>
  <c r="B468" i="3"/>
  <c r="BD467" i="3"/>
  <c r="BC467" i="3"/>
  <c r="BB467" i="3"/>
  <c r="BA467" i="3"/>
  <c r="AZ467" i="3"/>
  <c r="AY467" i="3"/>
  <c r="B467" i="3"/>
  <c r="BD466" i="3"/>
  <c r="BC466" i="3"/>
  <c r="BB466" i="3"/>
  <c r="BA466" i="3"/>
  <c r="AZ466" i="3"/>
  <c r="AY466" i="3"/>
  <c r="B466" i="3"/>
  <c r="BC465" i="3"/>
  <c r="BB465" i="3"/>
  <c r="BA465" i="3"/>
  <c r="AZ465" i="3"/>
  <c r="BD465" i="3" s="1"/>
  <c r="AY465" i="3"/>
  <c r="B465" i="3"/>
  <c r="BC464" i="3"/>
  <c r="BB464" i="3"/>
  <c r="BA464" i="3"/>
  <c r="AZ464" i="3"/>
  <c r="BD464" i="3" s="1"/>
  <c r="AY464" i="3"/>
  <c r="B464" i="3"/>
  <c r="BC463" i="3"/>
  <c r="BB463" i="3"/>
  <c r="BA463" i="3"/>
  <c r="AZ463" i="3"/>
  <c r="BD463" i="3" s="1"/>
  <c r="AY463" i="3"/>
  <c r="B463" i="3"/>
  <c r="BC462" i="3"/>
  <c r="BB462" i="3"/>
  <c r="BA462" i="3"/>
  <c r="BD462" i="3" s="1"/>
  <c r="AZ462" i="3"/>
  <c r="AY462" i="3"/>
  <c r="B462" i="3"/>
  <c r="BC461" i="3"/>
  <c r="BB461" i="3"/>
  <c r="BA461" i="3"/>
  <c r="AZ461" i="3"/>
  <c r="BD461" i="3" s="1"/>
  <c r="AY461" i="3"/>
  <c r="B461" i="3"/>
  <c r="BC460" i="3"/>
  <c r="BB460" i="3"/>
  <c r="BA460" i="3"/>
  <c r="AZ460" i="3"/>
  <c r="BD460" i="3" s="1"/>
  <c r="AY460" i="3"/>
  <c r="B460" i="3"/>
  <c r="BD459" i="3"/>
  <c r="BC459" i="3"/>
  <c r="BB459" i="3"/>
  <c r="BA459" i="3"/>
  <c r="AZ459" i="3"/>
  <c r="AY459" i="3"/>
  <c r="B459" i="3"/>
  <c r="BC458" i="3"/>
  <c r="BB458" i="3"/>
  <c r="BA458" i="3"/>
  <c r="AZ458" i="3"/>
  <c r="AY458" i="3"/>
  <c r="B458" i="3"/>
  <c r="BD457" i="3"/>
  <c r="BC457" i="3"/>
  <c r="BB457" i="3"/>
  <c r="BA457" i="3"/>
  <c r="AZ457" i="3"/>
  <c r="AY457" i="3"/>
  <c r="B457" i="3"/>
  <c r="BD456" i="3"/>
  <c r="BC456" i="3"/>
  <c r="BB456" i="3"/>
  <c r="BA456" i="3"/>
  <c r="AZ456" i="3"/>
  <c r="AY456" i="3"/>
  <c r="B456" i="3"/>
  <c r="BD455" i="3"/>
  <c r="BC455" i="3"/>
  <c r="BB455" i="3"/>
  <c r="BA455" i="3"/>
  <c r="AZ455" i="3"/>
  <c r="AY455" i="3"/>
  <c r="B455" i="3"/>
  <c r="BC454" i="3"/>
  <c r="BB454" i="3"/>
  <c r="BA454" i="3"/>
  <c r="AZ454" i="3"/>
  <c r="BD454" i="3" s="1"/>
  <c r="AY454" i="3"/>
  <c r="B454" i="3"/>
  <c r="BC453" i="3"/>
  <c r="BB453" i="3"/>
  <c r="BA453" i="3"/>
  <c r="AZ453" i="3"/>
  <c r="BD453" i="3" s="1"/>
  <c r="AY453" i="3"/>
  <c r="B453" i="3"/>
  <c r="BD452" i="3"/>
  <c r="BC452" i="3"/>
  <c r="BB452" i="3"/>
  <c r="BA452" i="3"/>
  <c r="AZ452" i="3"/>
  <c r="AY452" i="3"/>
  <c r="B452" i="3"/>
  <c r="BC451" i="3"/>
  <c r="BB451" i="3"/>
  <c r="BA451" i="3"/>
  <c r="AZ451" i="3"/>
  <c r="AY451" i="3"/>
  <c r="B451" i="3"/>
  <c r="BD450" i="3"/>
  <c r="BC450" i="3"/>
  <c r="BB450" i="3"/>
  <c r="BA450" i="3"/>
  <c r="AZ450" i="3"/>
  <c r="AY450" i="3"/>
  <c r="B450" i="3"/>
  <c r="BD449" i="3"/>
  <c r="BC449" i="3"/>
  <c r="BB449" i="3"/>
  <c r="BA449" i="3"/>
  <c r="AZ449" i="3"/>
  <c r="AY449" i="3"/>
  <c r="B449" i="3"/>
  <c r="BD448" i="3"/>
  <c r="BC448" i="3"/>
  <c r="BB448" i="3"/>
  <c r="BA448" i="3"/>
  <c r="AZ448" i="3"/>
  <c r="AY448" i="3"/>
  <c r="B448" i="3"/>
  <c r="BC447" i="3"/>
  <c r="BB447" i="3"/>
  <c r="BA447" i="3"/>
  <c r="AZ447" i="3"/>
  <c r="BD447" i="3" s="1"/>
  <c r="AY447" i="3"/>
  <c r="B447" i="3"/>
  <c r="BC446" i="3"/>
  <c r="BB446" i="3"/>
  <c r="BA446" i="3"/>
  <c r="AZ446" i="3"/>
  <c r="BD446" i="3" s="1"/>
  <c r="AY446" i="3"/>
  <c r="B446" i="3"/>
  <c r="BD445" i="3"/>
  <c r="BC445" i="3"/>
  <c r="BB445" i="3"/>
  <c r="BA445" i="3"/>
  <c r="AZ445" i="3"/>
  <c r="AY445" i="3"/>
  <c r="B445" i="3"/>
  <c r="BC444" i="3"/>
  <c r="BB444" i="3"/>
  <c r="BA444" i="3"/>
  <c r="BD444" i="3" s="1"/>
  <c r="AZ444" i="3"/>
  <c r="AY444" i="3"/>
  <c r="B444" i="3"/>
  <c r="BD443" i="3"/>
  <c r="BC443" i="3"/>
  <c r="BB443" i="3"/>
  <c r="BA443" i="3"/>
  <c r="AZ443" i="3"/>
  <c r="AY443" i="3"/>
  <c r="B443" i="3"/>
  <c r="BD442" i="3"/>
  <c r="BC442" i="3"/>
  <c r="BB442" i="3"/>
  <c r="BA442" i="3"/>
  <c r="AZ442" i="3"/>
  <c r="AY442" i="3"/>
  <c r="B442" i="3"/>
  <c r="BC441" i="3"/>
  <c r="BB441" i="3"/>
  <c r="BA441" i="3"/>
  <c r="BD441" i="3" s="1"/>
  <c r="AZ441" i="3"/>
  <c r="AY441" i="3"/>
  <c r="B441" i="3"/>
  <c r="BC440" i="3"/>
  <c r="BB440" i="3"/>
  <c r="BA440" i="3"/>
  <c r="AZ440" i="3"/>
  <c r="BD440" i="3" s="1"/>
  <c r="AY440" i="3"/>
  <c r="B440" i="3"/>
  <c r="BC439" i="3"/>
  <c r="BB439" i="3"/>
  <c r="BA439" i="3"/>
  <c r="AZ439" i="3"/>
  <c r="BD439" i="3" s="1"/>
  <c r="AY439" i="3"/>
  <c r="B439" i="3"/>
  <c r="BD438" i="3"/>
  <c r="BC438" i="3"/>
  <c r="BB438" i="3"/>
  <c r="BA438" i="3"/>
  <c r="AZ438" i="3"/>
  <c r="AY438" i="3"/>
  <c r="B438" i="3"/>
  <c r="BC437" i="3"/>
  <c r="BB437" i="3"/>
  <c r="BA437" i="3"/>
  <c r="BD437" i="3" s="1"/>
  <c r="AZ437" i="3"/>
  <c r="AY437" i="3"/>
  <c r="B437" i="3"/>
  <c r="BD436" i="3"/>
  <c r="BC436" i="3"/>
  <c r="BB436" i="3"/>
  <c r="BA436" i="3"/>
  <c r="AZ436" i="3"/>
  <c r="AY436" i="3"/>
  <c r="B436" i="3"/>
  <c r="BD435" i="3"/>
  <c r="BC435" i="3"/>
  <c r="BB435" i="3"/>
  <c r="BA435" i="3"/>
  <c r="AZ435" i="3"/>
  <c r="AY435" i="3"/>
  <c r="B435" i="3"/>
  <c r="BC434" i="3"/>
  <c r="BB434" i="3"/>
  <c r="BA434" i="3"/>
  <c r="AZ434" i="3"/>
  <c r="BD434" i="3" s="1"/>
  <c r="AY434" i="3"/>
  <c r="B434" i="3"/>
  <c r="BD433" i="3"/>
  <c r="BC433" i="3"/>
  <c r="BB433" i="3"/>
  <c r="BA433" i="3"/>
  <c r="AZ433" i="3"/>
  <c r="AY433" i="3"/>
  <c r="B433" i="3"/>
  <c r="BC432" i="3"/>
  <c r="BB432" i="3"/>
  <c r="BA432" i="3"/>
  <c r="AZ432" i="3"/>
  <c r="BD432" i="3" s="1"/>
  <c r="AY432" i="3"/>
  <c r="B432" i="3"/>
  <c r="BD431" i="3"/>
  <c r="BC431" i="3"/>
  <c r="BB431" i="3"/>
  <c r="BA431" i="3"/>
  <c r="AZ431" i="3"/>
  <c r="AY431" i="3"/>
  <c r="B431" i="3"/>
  <c r="BC430" i="3"/>
  <c r="BB430" i="3"/>
  <c r="BA430" i="3"/>
  <c r="BD430" i="3" s="1"/>
  <c r="AZ430" i="3"/>
  <c r="AY430" i="3"/>
  <c r="B430" i="3"/>
  <c r="BD429" i="3"/>
  <c r="BC429" i="3"/>
  <c r="BB429" i="3"/>
  <c r="BA429" i="3"/>
  <c r="AZ429" i="3"/>
  <c r="AY429" i="3"/>
  <c r="B429" i="3"/>
  <c r="BD428" i="3"/>
  <c r="BC428" i="3"/>
  <c r="BB428" i="3"/>
  <c r="BA428" i="3"/>
  <c r="AZ428" i="3"/>
  <c r="AY428" i="3"/>
  <c r="B428" i="3"/>
  <c r="BC427" i="3"/>
  <c r="BB427" i="3"/>
  <c r="BA427" i="3"/>
  <c r="AZ427" i="3"/>
  <c r="BD427" i="3" s="1"/>
  <c r="AY427" i="3"/>
  <c r="B427" i="3"/>
  <c r="BD426" i="3"/>
  <c r="BC426" i="3"/>
  <c r="BB426" i="3"/>
  <c r="BA426" i="3"/>
  <c r="AZ426" i="3"/>
  <c r="AY426" i="3"/>
  <c r="B426" i="3"/>
  <c r="BC425" i="3"/>
  <c r="BB425" i="3"/>
  <c r="BA425" i="3"/>
  <c r="AZ425" i="3"/>
  <c r="BD425" i="3" s="1"/>
  <c r="AY425" i="3"/>
  <c r="B425" i="3"/>
  <c r="BD424" i="3"/>
  <c r="BC424" i="3"/>
  <c r="BB424" i="3"/>
  <c r="BA424" i="3"/>
  <c r="AZ424" i="3"/>
  <c r="AY424" i="3"/>
  <c r="B424" i="3"/>
  <c r="BC423" i="3"/>
  <c r="BB423" i="3"/>
  <c r="BA423" i="3"/>
  <c r="BD423" i="3" s="1"/>
  <c r="AZ423" i="3"/>
  <c r="AY423" i="3"/>
  <c r="B423" i="3"/>
  <c r="BC422" i="3"/>
  <c r="BB422" i="3"/>
  <c r="BA422" i="3"/>
  <c r="AZ422" i="3"/>
  <c r="AY422" i="3"/>
  <c r="B422" i="3"/>
  <c r="BC421" i="3"/>
  <c r="BB421" i="3"/>
  <c r="BA421" i="3"/>
  <c r="AZ421" i="3"/>
  <c r="BD421" i="3" s="1"/>
  <c r="AY421" i="3"/>
  <c r="B421" i="3"/>
  <c r="BC420" i="3"/>
  <c r="BB420" i="3"/>
  <c r="BA420" i="3"/>
  <c r="AZ420" i="3"/>
  <c r="BD420" i="3" s="1"/>
  <c r="AY420" i="3"/>
  <c r="B420" i="3"/>
  <c r="BD419" i="3"/>
  <c r="BC419" i="3"/>
  <c r="BB419" i="3"/>
  <c r="BA419" i="3"/>
  <c r="AZ419" i="3"/>
  <c r="AY419" i="3"/>
  <c r="B419" i="3"/>
  <c r="BC418" i="3"/>
  <c r="BB418" i="3"/>
  <c r="BA418" i="3"/>
  <c r="AZ418" i="3"/>
  <c r="BD418" i="3" s="1"/>
  <c r="AY418" i="3"/>
  <c r="B418" i="3"/>
  <c r="BD417" i="3"/>
  <c r="BC417" i="3"/>
  <c r="BB417" i="3"/>
  <c r="BA417" i="3"/>
  <c r="AZ417" i="3"/>
  <c r="AY417" i="3"/>
  <c r="B417" i="3"/>
  <c r="BC416" i="3"/>
  <c r="BB416" i="3"/>
  <c r="BA416" i="3"/>
  <c r="BD416" i="3" s="1"/>
  <c r="AZ416" i="3"/>
  <c r="AY416" i="3"/>
  <c r="B416" i="3"/>
  <c r="BC415" i="3"/>
  <c r="BB415" i="3"/>
  <c r="BA415" i="3"/>
  <c r="AZ415" i="3"/>
  <c r="AY415" i="3"/>
  <c r="B415" i="3"/>
  <c r="BC414" i="3"/>
  <c r="BB414" i="3"/>
  <c r="BA414" i="3"/>
  <c r="BD414" i="3" s="1"/>
  <c r="AZ414" i="3"/>
  <c r="AY414" i="3"/>
  <c r="B414" i="3"/>
  <c r="BC413" i="3"/>
  <c r="BB413" i="3"/>
  <c r="BA413" i="3"/>
  <c r="AZ413" i="3"/>
  <c r="BD413" i="3" s="1"/>
  <c r="AY413" i="3"/>
  <c r="B413" i="3"/>
  <c r="BD412" i="3"/>
  <c r="BC412" i="3"/>
  <c r="BB412" i="3"/>
  <c r="BA412" i="3"/>
  <c r="AZ412" i="3"/>
  <c r="AY412" i="3"/>
  <c r="B412" i="3"/>
  <c r="BC411" i="3"/>
  <c r="BB411" i="3"/>
  <c r="BA411" i="3"/>
  <c r="AZ411" i="3"/>
  <c r="BD411" i="3" s="1"/>
  <c r="AY411" i="3"/>
  <c r="B411" i="3"/>
  <c r="BC410" i="3"/>
  <c r="BB410" i="3"/>
  <c r="BA410" i="3"/>
  <c r="AZ410" i="3"/>
  <c r="AY410" i="3"/>
  <c r="B410" i="3"/>
  <c r="BC409" i="3"/>
  <c r="BB409" i="3"/>
  <c r="BA409" i="3"/>
  <c r="AZ409" i="3"/>
  <c r="BD409" i="3" s="1"/>
  <c r="AY409" i="3"/>
  <c r="B409" i="3"/>
  <c r="BD408" i="3"/>
  <c r="BC408" i="3"/>
  <c r="BB408" i="3"/>
  <c r="BA408" i="3"/>
  <c r="AZ408" i="3"/>
  <c r="AY408" i="3"/>
  <c r="B408" i="3"/>
  <c r="BD407" i="3"/>
  <c r="BC407" i="3"/>
  <c r="BB407" i="3"/>
  <c r="BA407" i="3"/>
  <c r="AZ407" i="3"/>
  <c r="AY407" i="3"/>
  <c r="B407" i="3"/>
  <c r="BC406" i="3"/>
  <c r="BB406" i="3"/>
  <c r="BA406" i="3"/>
  <c r="AZ406" i="3"/>
  <c r="BD406" i="3" s="1"/>
  <c r="AY406" i="3"/>
  <c r="B406" i="3"/>
  <c r="BD405" i="3"/>
  <c r="BC405" i="3"/>
  <c r="BB405" i="3"/>
  <c r="BA405" i="3"/>
  <c r="AZ405" i="3"/>
  <c r="AY405" i="3"/>
  <c r="B405" i="3"/>
  <c r="BC404" i="3"/>
  <c r="BB404" i="3"/>
  <c r="BA404" i="3"/>
  <c r="AZ404" i="3"/>
  <c r="BD404" i="3" s="1"/>
  <c r="AY404" i="3"/>
  <c r="B404" i="3"/>
  <c r="BC403" i="3"/>
  <c r="BB403" i="3"/>
  <c r="BA403" i="3"/>
  <c r="AZ403" i="3"/>
  <c r="AY403" i="3"/>
  <c r="B403" i="3"/>
  <c r="BC402" i="3"/>
  <c r="BB402" i="3"/>
  <c r="BA402" i="3"/>
  <c r="BD402" i="3" s="1"/>
  <c r="AZ402" i="3"/>
  <c r="AY402" i="3"/>
  <c r="B402" i="3"/>
  <c r="BD401" i="3"/>
  <c r="BC401" i="3"/>
  <c r="BB401" i="3"/>
  <c r="BA401" i="3"/>
  <c r="AZ401" i="3"/>
  <c r="AY401" i="3"/>
  <c r="B401" i="3"/>
  <c r="BC400" i="3"/>
  <c r="BB400" i="3"/>
  <c r="BA400" i="3"/>
  <c r="AZ400" i="3"/>
  <c r="BD400" i="3" s="1"/>
  <c r="AY400" i="3"/>
  <c r="B400" i="3"/>
  <c r="BC399" i="3"/>
  <c r="BB399" i="3"/>
  <c r="BA399" i="3"/>
  <c r="AZ399" i="3"/>
  <c r="BD399" i="3" s="1"/>
  <c r="AY399" i="3"/>
  <c r="B399" i="3"/>
  <c r="BC398" i="3"/>
  <c r="BB398" i="3"/>
  <c r="BA398" i="3"/>
  <c r="AZ398" i="3"/>
  <c r="BD398" i="3" s="1"/>
  <c r="AY398" i="3"/>
  <c r="B398" i="3"/>
  <c r="BC397" i="3"/>
  <c r="BB397" i="3"/>
  <c r="BA397" i="3"/>
  <c r="BD397" i="3" s="1"/>
  <c r="AZ397" i="3"/>
  <c r="AY397" i="3"/>
  <c r="B397" i="3"/>
  <c r="BC396" i="3"/>
  <c r="BB396" i="3"/>
  <c r="BA396" i="3"/>
  <c r="AZ396" i="3"/>
  <c r="BD396" i="3" s="1"/>
  <c r="AY396" i="3"/>
  <c r="B396" i="3"/>
  <c r="BD395" i="3"/>
  <c r="BC395" i="3"/>
  <c r="BB395" i="3"/>
  <c r="BA395" i="3"/>
  <c r="AZ395" i="3"/>
  <c r="AY395" i="3"/>
  <c r="B395" i="3"/>
  <c r="BD394" i="3"/>
  <c r="BC394" i="3"/>
  <c r="BB394" i="3"/>
  <c r="BA394" i="3"/>
  <c r="AZ394" i="3"/>
  <c r="AY394" i="3"/>
  <c r="B394" i="3"/>
  <c r="BC393" i="3"/>
  <c r="BB393" i="3"/>
  <c r="BA393" i="3"/>
  <c r="AZ393" i="3"/>
  <c r="BD393" i="3" s="1"/>
  <c r="AY393" i="3"/>
  <c r="B393" i="3"/>
  <c r="BC392" i="3"/>
  <c r="BB392" i="3"/>
  <c r="BA392" i="3"/>
  <c r="AZ392" i="3"/>
  <c r="BD392" i="3" s="1"/>
  <c r="AY392" i="3"/>
  <c r="B392" i="3"/>
  <c r="BC391" i="3"/>
  <c r="BB391" i="3"/>
  <c r="BA391" i="3"/>
  <c r="AZ391" i="3"/>
  <c r="BD391" i="3" s="1"/>
  <c r="AY391" i="3"/>
  <c r="B391" i="3"/>
  <c r="BC390" i="3"/>
  <c r="BB390" i="3"/>
  <c r="BA390" i="3"/>
  <c r="BD390" i="3" s="1"/>
  <c r="AZ390" i="3"/>
  <c r="AY390" i="3"/>
  <c r="B390" i="3"/>
  <c r="BC389" i="3"/>
  <c r="BB389" i="3"/>
  <c r="BA389" i="3"/>
  <c r="AZ389" i="3"/>
  <c r="BD389" i="3" s="1"/>
  <c r="AY389" i="3"/>
  <c r="B389" i="3"/>
  <c r="BC388" i="3"/>
  <c r="BB388" i="3"/>
  <c r="BA388" i="3"/>
  <c r="AZ388" i="3"/>
  <c r="BD388" i="3" s="1"/>
  <c r="AY388" i="3"/>
  <c r="B388" i="3"/>
  <c r="BD387" i="3"/>
  <c r="BC387" i="3"/>
  <c r="BB387" i="3"/>
  <c r="BA387" i="3"/>
  <c r="AZ387" i="3"/>
  <c r="AY387" i="3"/>
  <c r="B387" i="3"/>
  <c r="BC386" i="3"/>
  <c r="BB386" i="3"/>
  <c r="BA386" i="3"/>
  <c r="AZ386" i="3"/>
  <c r="AY386" i="3"/>
  <c r="B386" i="3"/>
  <c r="BD385" i="3"/>
  <c r="BC385" i="3"/>
  <c r="BB385" i="3"/>
  <c r="BA385" i="3"/>
  <c r="AZ385" i="3"/>
  <c r="AY385" i="3"/>
  <c r="B385" i="3"/>
  <c r="BD384" i="3"/>
  <c r="BC384" i="3"/>
  <c r="BB384" i="3"/>
  <c r="BA384" i="3"/>
  <c r="AZ384" i="3"/>
  <c r="AY384" i="3"/>
  <c r="B384" i="3"/>
  <c r="BD383" i="3"/>
  <c r="BC383" i="3"/>
  <c r="BB383" i="3"/>
  <c r="BA383" i="3"/>
  <c r="AZ383" i="3"/>
  <c r="AY383" i="3"/>
  <c r="B383" i="3"/>
  <c r="BC382" i="3"/>
  <c r="BB382" i="3"/>
  <c r="BA382" i="3"/>
  <c r="AZ382" i="3"/>
  <c r="BD382" i="3" s="1"/>
  <c r="AY382" i="3"/>
  <c r="B382" i="3"/>
  <c r="BC381" i="3"/>
  <c r="BB381" i="3"/>
  <c r="BA381" i="3"/>
  <c r="AZ381" i="3"/>
  <c r="BD381" i="3" s="1"/>
  <c r="AY381" i="3"/>
  <c r="B381" i="3"/>
  <c r="BD380" i="3"/>
  <c r="BC380" i="3"/>
  <c r="BB380" i="3"/>
  <c r="BA380" i="3"/>
  <c r="AZ380" i="3"/>
  <c r="AY380" i="3"/>
  <c r="B380" i="3"/>
  <c r="BC379" i="3"/>
  <c r="BB379" i="3"/>
  <c r="BA379" i="3"/>
  <c r="AZ379" i="3"/>
  <c r="AY379" i="3"/>
  <c r="B379" i="3"/>
  <c r="BD378" i="3"/>
  <c r="BC378" i="3"/>
  <c r="BB378" i="3"/>
  <c r="BA378" i="3"/>
  <c r="AZ378" i="3"/>
  <c r="AY378" i="3"/>
  <c r="B378" i="3"/>
  <c r="BD377" i="3"/>
  <c r="BC377" i="3"/>
  <c r="BB377" i="3"/>
  <c r="BA377" i="3"/>
  <c r="AZ377" i="3"/>
  <c r="AY377" i="3"/>
  <c r="B377" i="3"/>
  <c r="BD376" i="3"/>
  <c r="BC376" i="3"/>
  <c r="BB376" i="3"/>
  <c r="BA376" i="3"/>
  <c r="AZ376" i="3"/>
  <c r="AY376" i="3"/>
  <c r="B376" i="3"/>
  <c r="BC375" i="3"/>
  <c r="BB375" i="3"/>
  <c r="BA375" i="3"/>
  <c r="AZ375" i="3"/>
  <c r="BD375" i="3" s="1"/>
  <c r="AY375" i="3"/>
  <c r="B375" i="3"/>
  <c r="BC374" i="3"/>
  <c r="BB374" i="3"/>
  <c r="BA374" i="3"/>
  <c r="AZ374" i="3"/>
  <c r="BD374" i="3" s="1"/>
  <c r="AY374" i="3"/>
  <c r="B374" i="3"/>
  <c r="BD373" i="3"/>
  <c r="BC373" i="3"/>
  <c r="BB373" i="3"/>
  <c r="BA373" i="3"/>
  <c r="AZ373" i="3"/>
  <c r="AY373" i="3"/>
  <c r="B373" i="3"/>
  <c r="BC372" i="3"/>
  <c r="BB372" i="3"/>
  <c r="BA372" i="3"/>
  <c r="BD372" i="3" s="1"/>
  <c r="AZ372" i="3"/>
  <c r="AY372" i="3"/>
  <c r="B372" i="3"/>
  <c r="BD371" i="3"/>
  <c r="BC371" i="3"/>
  <c r="BB371" i="3"/>
  <c r="BA371" i="3"/>
  <c r="AZ371" i="3"/>
  <c r="AY371" i="3"/>
  <c r="B371" i="3"/>
  <c r="BD370" i="3"/>
  <c r="BC370" i="3"/>
  <c r="BB370" i="3"/>
  <c r="BA370" i="3"/>
  <c r="AZ370" i="3"/>
  <c r="AY370" i="3"/>
  <c r="B370" i="3"/>
  <c r="BC369" i="3"/>
  <c r="BB369" i="3"/>
  <c r="BA369" i="3"/>
  <c r="BD369" i="3" s="1"/>
  <c r="AZ369" i="3"/>
  <c r="AY369" i="3"/>
  <c r="B369" i="3"/>
  <c r="BC368" i="3"/>
  <c r="BB368" i="3"/>
  <c r="BA368" i="3"/>
  <c r="AZ368" i="3"/>
  <c r="BD368" i="3" s="1"/>
  <c r="AY368" i="3"/>
  <c r="B368" i="3"/>
  <c r="BC367" i="3"/>
  <c r="BB367" i="3"/>
  <c r="BA367" i="3"/>
  <c r="AZ367" i="3"/>
  <c r="BD367" i="3" s="1"/>
  <c r="AY367" i="3"/>
  <c r="B367" i="3"/>
  <c r="BD366" i="3"/>
  <c r="BC366" i="3"/>
  <c r="BB366" i="3"/>
  <c r="BA366" i="3"/>
  <c r="AZ366" i="3"/>
  <c r="AY366" i="3"/>
  <c r="B366" i="3"/>
  <c r="BC365" i="3"/>
  <c r="BB365" i="3"/>
  <c r="BA365" i="3"/>
  <c r="BD365" i="3" s="1"/>
  <c r="AZ365" i="3"/>
  <c r="AY365" i="3"/>
  <c r="B365" i="3"/>
  <c r="BD364" i="3"/>
  <c r="BC364" i="3"/>
  <c r="BB364" i="3"/>
  <c r="BA364" i="3"/>
  <c r="AZ364" i="3"/>
  <c r="AY364" i="3"/>
  <c r="B364" i="3"/>
  <c r="BD363" i="3"/>
  <c r="BC363" i="3"/>
  <c r="BB363" i="3"/>
  <c r="BA363" i="3"/>
  <c r="AZ363" i="3"/>
  <c r="AY363" i="3"/>
  <c r="B363" i="3"/>
  <c r="BC362" i="3"/>
  <c r="BB362" i="3"/>
  <c r="BA362" i="3"/>
  <c r="AZ362" i="3"/>
  <c r="BD362" i="3" s="1"/>
  <c r="AY362" i="3"/>
  <c r="B362" i="3"/>
  <c r="BD361" i="3"/>
  <c r="BC361" i="3"/>
  <c r="BB361" i="3"/>
  <c r="BA361" i="3"/>
  <c r="AZ361" i="3"/>
  <c r="AY361" i="3"/>
  <c r="B361" i="3"/>
  <c r="BC360" i="3"/>
  <c r="BB360" i="3"/>
  <c r="BA360" i="3"/>
  <c r="AZ360" i="3"/>
  <c r="BD360" i="3" s="1"/>
  <c r="AY360" i="3"/>
  <c r="B360" i="3"/>
  <c r="BD359" i="3"/>
  <c r="BC359" i="3"/>
  <c r="BB359" i="3"/>
  <c r="BA359" i="3"/>
  <c r="AZ359" i="3"/>
  <c r="AY359" i="3"/>
  <c r="B359" i="3"/>
  <c r="BC358" i="3"/>
  <c r="BB358" i="3"/>
  <c r="BA358" i="3"/>
  <c r="BD358" i="3" s="1"/>
  <c r="AZ358" i="3"/>
  <c r="AY358" i="3"/>
  <c r="B358" i="3"/>
  <c r="BD357" i="3"/>
  <c r="BC357" i="3"/>
  <c r="BB357" i="3"/>
  <c r="BA357" i="3"/>
  <c r="AZ357" i="3"/>
  <c r="AY357" i="3"/>
  <c r="B357" i="3"/>
  <c r="BD356" i="3"/>
  <c r="BC356" i="3"/>
  <c r="BB356" i="3"/>
  <c r="BA356" i="3"/>
  <c r="AZ356" i="3"/>
  <c r="AY356" i="3"/>
  <c r="B356" i="3"/>
  <c r="BC355" i="3"/>
  <c r="BB355" i="3"/>
  <c r="BA355" i="3"/>
  <c r="AZ355" i="3"/>
  <c r="BD355" i="3" s="1"/>
  <c r="AY355" i="3"/>
  <c r="B355" i="3"/>
  <c r="BD354" i="3"/>
  <c r="BC354" i="3"/>
  <c r="BB354" i="3"/>
  <c r="BA354" i="3"/>
  <c r="AZ354" i="3"/>
  <c r="AY354" i="3"/>
  <c r="B354" i="3"/>
  <c r="BC353" i="3"/>
  <c r="BB353" i="3"/>
  <c r="BA353" i="3"/>
  <c r="AZ353" i="3"/>
  <c r="BD353" i="3" s="1"/>
  <c r="AY353" i="3"/>
  <c r="B353" i="3"/>
  <c r="BD352" i="3"/>
  <c r="BC352" i="3"/>
  <c r="BB352" i="3"/>
  <c r="BA352" i="3"/>
  <c r="AZ352" i="3"/>
  <c r="AY352" i="3"/>
  <c r="B352" i="3"/>
  <c r="BC351" i="3"/>
  <c r="BB351" i="3"/>
  <c r="BA351" i="3"/>
  <c r="BD351" i="3" s="1"/>
  <c r="AZ351" i="3"/>
  <c r="AY351" i="3"/>
  <c r="B351" i="3"/>
  <c r="BC350" i="3"/>
  <c r="BB350" i="3"/>
  <c r="BA350" i="3"/>
  <c r="AZ350" i="3"/>
  <c r="AY350" i="3"/>
  <c r="B350" i="3"/>
  <c r="BC349" i="3"/>
  <c r="BB349" i="3"/>
  <c r="BA349" i="3"/>
  <c r="AZ349" i="3"/>
  <c r="BD349" i="3" s="1"/>
  <c r="AY349" i="3"/>
  <c r="B349" i="3"/>
  <c r="BC348" i="3"/>
  <c r="BB348" i="3"/>
  <c r="BA348" i="3"/>
  <c r="AZ348" i="3"/>
  <c r="BD348" i="3" s="1"/>
  <c r="AY348" i="3"/>
  <c r="B348" i="3"/>
  <c r="BD347" i="3"/>
  <c r="BC347" i="3"/>
  <c r="BB347" i="3"/>
  <c r="BA347" i="3"/>
  <c r="AZ347" i="3"/>
  <c r="AY347" i="3"/>
  <c r="B347" i="3"/>
  <c r="BC346" i="3"/>
  <c r="BB346" i="3"/>
  <c r="BA346" i="3"/>
  <c r="AZ346" i="3"/>
  <c r="BD346" i="3" s="1"/>
  <c r="AY346" i="3"/>
  <c r="B346" i="3"/>
  <c r="BD345" i="3"/>
  <c r="BC345" i="3"/>
  <c r="BB345" i="3"/>
  <c r="BA345" i="3"/>
  <c r="AZ345" i="3"/>
  <c r="AY345" i="3"/>
  <c r="B345" i="3"/>
  <c r="BC344" i="3"/>
  <c r="BB344" i="3"/>
  <c r="BA344" i="3"/>
  <c r="BD344" i="3" s="1"/>
  <c r="AZ344" i="3"/>
  <c r="AY344" i="3"/>
  <c r="B344" i="3"/>
  <c r="BC343" i="3"/>
  <c r="BB343" i="3"/>
  <c r="BA343" i="3"/>
  <c r="AZ343" i="3"/>
  <c r="AY343" i="3"/>
  <c r="B343" i="3"/>
  <c r="BC342" i="3"/>
  <c r="BB342" i="3"/>
  <c r="BA342" i="3"/>
  <c r="BD342" i="3" s="1"/>
  <c r="AZ342" i="3"/>
  <c r="AY342" i="3"/>
  <c r="B342" i="3"/>
  <c r="BC341" i="3"/>
  <c r="BB341" i="3"/>
  <c r="BA341" i="3"/>
  <c r="AZ341" i="3"/>
  <c r="BD341" i="3" s="1"/>
  <c r="AY341" i="3"/>
  <c r="B341" i="3"/>
  <c r="BD340" i="3"/>
  <c r="BC340" i="3"/>
  <c r="BB340" i="3"/>
  <c r="BA340" i="3"/>
  <c r="AZ340" i="3"/>
  <c r="AY340" i="3"/>
  <c r="B340" i="3"/>
  <c r="BC339" i="3"/>
  <c r="BB339" i="3"/>
  <c r="BA339" i="3"/>
  <c r="AZ339" i="3"/>
  <c r="BD339" i="3" s="1"/>
  <c r="AY339" i="3"/>
  <c r="B339" i="3"/>
  <c r="BC338" i="3"/>
  <c r="BB338" i="3"/>
  <c r="BA338" i="3"/>
  <c r="AZ338" i="3"/>
  <c r="AY338" i="3"/>
  <c r="B338" i="3"/>
  <c r="BC337" i="3"/>
  <c r="BB337" i="3"/>
  <c r="BA337" i="3"/>
  <c r="AZ337" i="3"/>
  <c r="BD337" i="3" s="1"/>
  <c r="AY337" i="3"/>
  <c r="B337" i="3"/>
  <c r="BD336" i="3"/>
  <c r="BC336" i="3"/>
  <c r="BB336" i="3"/>
  <c r="BA336" i="3"/>
  <c r="AZ336" i="3"/>
  <c r="AY336" i="3"/>
  <c r="B336" i="3"/>
  <c r="BD335" i="3"/>
  <c r="BC335" i="3"/>
  <c r="BB335" i="3"/>
  <c r="BA335" i="3"/>
  <c r="AZ335" i="3"/>
  <c r="AY335" i="3"/>
  <c r="B335" i="3"/>
  <c r="BC334" i="3"/>
  <c r="BB334" i="3"/>
  <c r="BA334" i="3"/>
  <c r="AZ334" i="3"/>
  <c r="BD334" i="3" s="1"/>
  <c r="AY334" i="3"/>
  <c r="B334" i="3"/>
  <c r="BD333" i="3"/>
  <c r="BC333" i="3"/>
  <c r="BB333" i="3"/>
  <c r="BA333" i="3"/>
  <c r="AZ333" i="3"/>
  <c r="AY333" i="3"/>
  <c r="B333" i="3"/>
  <c r="BC332" i="3"/>
  <c r="BB332" i="3"/>
  <c r="BA332" i="3"/>
  <c r="AZ332" i="3"/>
  <c r="BD332" i="3" s="1"/>
  <c r="AY332" i="3"/>
  <c r="B332" i="3"/>
  <c r="BC331" i="3"/>
  <c r="BB331" i="3"/>
  <c r="BA331" i="3"/>
  <c r="AZ331" i="3"/>
  <c r="AY331" i="3"/>
  <c r="B331" i="3"/>
  <c r="BC330" i="3"/>
  <c r="BB330" i="3"/>
  <c r="BA330" i="3"/>
  <c r="BD330" i="3" s="1"/>
  <c r="AZ330" i="3"/>
  <c r="AY330" i="3"/>
  <c r="B330" i="3"/>
  <c r="BD329" i="3"/>
  <c r="BC329" i="3"/>
  <c r="BB329" i="3"/>
  <c r="BA329" i="3"/>
  <c r="AZ329" i="3"/>
  <c r="AY329" i="3"/>
  <c r="B329" i="3"/>
  <c r="BC328" i="3"/>
  <c r="BB328" i="3"/>
  <c r="BA328" i="3"/>
  <c r="AZ328" i="3"/>
  <c r="BD328" i="3" s="1"/>
  <c r="AY328" i="3"/>
  <c r="B328" i="3"/>
  <c r="BC327" i="3"/>
  <c r="BB327" i="3"/>
  <c r="BA327" i="3"/>
  <c r="AZ327" i="3"/>
  <c r="BD327" i="3" s="1"/>
  <c r="AY327" i="3"/>
  <c r="B327" i="3"/>
  <c r="BC326" i="3"/>
  <c r="BB326" i="3"/>
  <c r="BA326" i="3"/>
  <c r="AZ326" i="3"/>
  <c r="BD326" i="3" s="1"/>
  <c r="AY326" i="3"/>
  <c r="B326" i="3"/>
  <c r="BC325" i="3"/>
  <c r="BB325" i="3"/>
  <c r="BA325" i="3"/>
  <c r="BD325" i="3" s="1"/>
  <c r="AZ325" i="3"/>
  <c r="AY325" i="3"/>
  <c r="B325" i="3"/>
  <c r="BC324" i="3"/>
  <c r="BB324" i="3"/>
  <c r="BA324" i="3"/>
  <c r="AZ324" i="3"/>
  <c r="BD324" i="3" s="1"/>
  <c r="AY324" i="3"/>
  <c r="B324" i="3"/>
  <c r="BD323" i="3"/>
  <c r="BC323" i="3"/>
  <c r="BB323" i="3"/>
  <c r="BA323" i="3"/>
  <c r="AZ323" i="3"/>
  <c r="AY323" i="3"/>
  <c r="B323" i="3"/>
  <c r="BD322" i="3"/>
  <c r="BC322" i="3"/>
  <c r="BB322" i="3"/>
  <c r="BA322" i="3"/>
  <c r="AZ322" i="3"/>
  <c r="AY322" i="3"/>
  <c r="B322" i="3"/>
  <c r="BC321" i="3"/>
  <c r="BB321" i="3"/>
  <c r="BA321" i="3"/>
  <c r="AZ321" i="3"/>
  <c r="BD321" i="3" s="1"/>
  <c r="AY321" i="3"/>
  <c r="B321" i="3"/>
  <c r="BC320" i="3"/>
  <c r="BB320" i="3"/>
  <c r="BA320" i="3"/>
  <c r="AZ320" i="3"/>
  <c r="BD320" i="3" s="1"/>
  <c r="AY320" i="3"/>
  <c r="B320" i="3"/>
  <c r="BC319" i="3"/>
  <c r="BB319" i="3"/>
  <c r="BA319" i="3"/>
  <c r="AZ319" i="3"/>
  <c r="BD319" i="3" s="1"/>
  <c r="AY319" i="3"/>
  <c r="B319" i="3"/>
  <c r="BC318" i="3"/>
  <c r="BB318" i="3"/>
  <c r="BA318" i="3"/>
  <c r="BD318" i="3" s="1"/>
  <c r="AZ318" i="3"/>
  <c r="AY318" i="3"/>
  <c r="B318" i="3"/>
  <c r="BC317" i="3"/>
  <c r="BB317" i="3"/>
  <c r="BA317" i="3"/>
  <c r="AZ317" i="3"/>
  <c r="BD317" i="3" s="1"/>
  <c r="AY317" i="3"/>
  <c r="B317" i="3"/>
  <c r="BC316" i="3"/>
  <c r="BB316" i="3"/>
  <c r="BA316" i="3"/>
  <c r="AZ316" i="3"/>
  <c r="BD316" i="3" s="1"/>
  <c r="AY316" i="3"/>
  <c r="B316" i="3"/>
  <c r="BD315" i="3"/>
  <c r="BC315" i="3"/>
  <c r="BB315" i="3"/>
  <c r="BA315" i="3"/>
  <c r="AZ315" i="3"/>
  <c r="AY315" i="3"/>
  <c r="B315" i="3"/>
  <c r="BC314" i="3"/>
  <c r="BB314" i="3"/>
  <c r="BA314" i="3"/>
  <c r="AZ314" i="3"/>
  <c r="AY314" i="3"/>
  <c r="B314" i="3"/>
  <c r="BD313" i="3"/>
  <c r="BC313" i="3"/>
  <c r="BB313" i="3"/>
  <c r="BA313" i="3"/>
  <c r="AZ313" i="3"/>
  <c r="AY313" i="3"/>
  <c r="B313" i="3"/>
  <c r="BD312" i="3"/>
  <c r="BC312" i="3"/>
  <c r="BB312" i="3"/>
  <c r="BA312" i="3"/>
  <c r="AZ312" i="3"/>
  <c r="AY312" i="3"/>
  <c r="B312" i="3"/>
  <c r="BD311" i="3"/>
  <c r="BC311" i="3"/>
  <c r="BB311" i="3"/>
  <c r="BA311" i="3"/>
  <c r="AZ311" i="3"/>
  <c r="AY311" i="3"/>
  <c r="B311" i="3"/>
  <c r="BC310" i="3"/>
  <c r="BB310" i="3"/>
  <c r="BA310" i="3"/>
  <c r="AZ310" i="3"/>
  <c r="BD310" i="3" s="1"/>
  <c r="AY310" i="3"/>
  <c r="B310" i="3"/>
  <c r="BC309" i="3"/>
  <c r="BB309" i="3"/>
  <c r="BA309" i="3"/>
  <c r="AZ309" i="3"/>
  <c r="BD309" i="3" s="1"/>
  <c r="AY309" i="3"/>
  <c r="B309" i="3"/>
  <c r="BD308" i="3"/>
  <c r="BC308" i="3"/>
  <c r="BB308" i="3"/>
  <c r="BA308" i="3"/>
  <c r="AZ308" i="3"/>
  <c r="AY308" i="3"/>
  <c r="B308" i="3"/>
  <c r="BC307" i="3"/>
  <c r="BB307" i="3"/>
  <c r="BA307" i="3"/>
  <c r="AZ307" i="3"/>
  <c r="AY307" i="3"/>
  <c r="B307" i="3"/>
  <c r="BD306" i="3"/>
  <c r="BC306" i="3"/>
  <c r="BB306" i="3"/>
  <c r="BA306" i="3"/>
  <c r="AZ306" i="3"/>
  <c r="AY306" i="3"/>
  <c r="B306" i="3"/>
  <c r="BD305" i="3"/>
  <c r="BC305" i="3"/>
  <c r="BB305" i="3"/>
  <c r="BA305" i="3"/>
  <c r="AZ305" i="3"/>
  <c r="AY305" i="3"/>
  <c r="B305" i="3"/>
  <c r="BD304" i="3"/>
  <c r="BC304" i="3"/>
  <c r="BB304" i="3"/>
  <c r="BA304" i="3"/>
  <c r="AZ304" i="3"/>
  <c r="AY304" i="3"/>
  <c r="B304" i="3"/>
  <c r="BC303" i="3"/>
  <c r="BB303" i="3"/>
  <c r="BA303" i="3"/>
  <c r="AZ303" i="3"/>
  <c r="BD303" i="3" s="1"/>
  <c r="AY303" i="3"/>
  <c r="B303" i="3"/>
  <c r="BC302" i="3"/>
  <c r="BB302" i="3"/>
  <c r="BA302" i="3"/>
  <c r="AZ302" i="3"/>
  <c r="BD302" i="3" s="1"/>
  <c r="AY302" i="3"/>
  <c r="B302" i="3"/>
  <c r="BD301" i="3"/>
  <c r="BC301" i="3"/>
  <c r="BB301" i="3"/>
  <c r="BA301" i="3"/>
  <c r="AZ301" i="3"/>
  <c r="AY301" i="3"/>
  <c r="B301" i="3"/>
  <c r="BC300" i="3"/>
  <c r="BB300" i="3"/>
  <c r="BA300" i="3"/>
  <c r="BD300" i="3" s="1"/>
  <c r="AZ300" i="3"/>
  <c r="AY300" i="3"/>
  <c r="B300" i="3"/>
  <c r="BD299" i="3"/>
  <c r="BC299" i="3"/>
  <c r="BB299" i="3"/>
  <c r="BA299" i="3"/>
  <c r="AZ299" i="3"/>
  <c r="AY299" i="3"/>
  <c r="B299" i="3"/>
  <c r="BD298" i="3"/>
  <c r="BC298" i="3"/>
  <c r="BB298" i="3"/>
  <c r="BA298" i="3"/>
  <c r="AZ298" i="3"/>
  <c r="AY298" i="3"/>
  <c r="B298" i="3"/>
  <c r="BC297" i="3"/>
  <c r="BB297" i="3"/>
  <c r="BA297" i="3"/>
  <c r="BD297" i="3" s="1"/>
  <c r="AZ297" i="3"/>
  <c r="AY297" i="3"/>
  <c r="B297" i="3"/>
  <c r="BC296" i="3"/>
  <c r="BB296" i="3"/>
  <c r="BA296" i="3"/>
  <c r="AZ296" i="3"/>
  <c r="BD296" i="3" s="1"/>
  <c r="AY296" i="3"/>
  <c r="B296" i="3"/>
  <c r="BC295" i="3"/>
  <c r="BB295" i="3"/>
  <c r="BA295" i="3"/>
  <c r="AZ295" i="3"/>
  <c r="BD295" i="3" s="1"/>
  <c r="AY295" i="3"/>
  <c r="B295" i="3"/>
  <c r="BD294" i="3"/>
  <c r="BC294" i="3"/>
  <c r="BB294" i="3"/>
  <c r="BA294" i="3"/>
  <c r="AZ294" i="3"/>
  <c r="AY294" i="3"/>
  <c r="B294" i="3"/>
  <c r="BC293" i="3"/>
  <c r="BB293" i="3"/>
  <c r="BA293" i="3"/>
  <c r="BD293" i="3" s="1"/>
  <c r="AZ293" i="3"/>
  <c r="AY293" i="3"/>
  <c r="B293" i="3"/>
  <c r="BD292" i="3"/>
  <c r="BC292" i="3"/>
  <c r="BB292" i="3"/>
  <c r="BA292" i="3"/>
  <c r="AZ292" i="3"/>
  <c r="AY292" i="3"/>
  <c r="B292" i="3"/>
  <c r="BD291" i="3"/>
  <c r="BC291" i="3"/>
  <c r="BB291" i="3"/>
  <c r="BA291" i="3"/>
  <c r="AZ291" i="3"/>
  <c r="AY291" i="3"/>
  <c r="B291" i="3"/>
  <c r="BC290" i="3"/>
  <c r="BB290" i="3"/>
  <c r="BA290" i="3"/>
  <c r="AZ290" i="3"/>
  <c r="BD290" i="3" s="1"/>
  <c r="AY290" i="3"/>
  <c r="B290" i="3"/>
  <c r="BD289" i="3"/>
  <c r="BC289" i="3"/>
  <c r="BB289" i="3"/>
  <c r="BA289" i="3"/>
  <c r="AZ289" i="3"/>
  <c r="AY289" i="3"/>
  <c r="B289" i="3"/>
  <c r="BC288" i="3"/>
  <c r="BB288" i="3"/>
  <c r="BA288" i="3"/>
  <c r="AZ288" i="3"/>
  <c r="BD288" i="3" s="1"/>
  <c r="AY288" i="3"/>
  <c r="B288" i="3"/>
  <c r="BD287" i="3"/>
  <c r="BC287" i="3"/>
  <c r="BB287" i="3"/>
  <c r="BA287" i="3"/>
  <c r="AZ287" i="3"/>
  <c r="AY287" i="3"/>
  <c r="B287" i="3"/>
  <c r="BC286" i="3"/>
  <c r="BB286" i="3"/>
  <c r="BA286" i="3"/>
  <c r="BD286" i="3" s="1"/>
  <c r="AZ286" i="3"/>
  <c r="AY286" i="3"/>
  <c r="B286" i="3"/>
  <c r="BD285" i="3"/>
  <c r="BC285" i="3"/>
  <c r="BB285" i="3"/>
  <c r="BA285" i="3"/>
  <c r="AZ285" i="3"/>
  <c r="AY285" i="3"/>
  <c r="B285" i="3"/>
  <c r="BD284" i="3"/>
  <c r="BC284" i="3"/>
  <c r="BB284" i="3"/>
  <c r="BA284" i="3"/>
  <c r="AZ284" i="3"/>
  <c r="AY284" i="3"/>
  <c r="B284" i="3"/>
  <c r="BC283" i="3"/>
  <c r="BB283" i="3"/>
  <c r="BA283" i="3"/>
  <c r="AZ283" i="3"/>
  <c r="BD283" i="3" s="1"/>
  <c r="AY283" i="3"/>
  <c r="B283" i="3"/>
  <c r="BD282" i="3"/>
  <c r="BC282" i="3"/>
  <c r="BB282" i="3"/>
  <c r="BA282" i="3"/>
  <c r="AZ282" i="3"/>
  <c r="AY282" i="3"/>
  <c r="B282" i="3"/>
  <c r="BC281" i="3"/>
  <c r="BB281" i="3"/>
  <c r="BA281" i="3"/>
  <c r="AZ281" i="3"/>
  <c r="BD281" i="3" s="1"/>
  <c r="AY281" i="3"/>
  <c r="B281" i="3"/>
  <c r="BD280" i="3"/>
  <c r="BC280" i="3"/>
  <c r="BB280" i="3"/>
  <c r="BA280" i="3"/>
  <c r="AZ280" i="3"/>
  <c r="AY280" i="3"/>
  <c r="B280" i="3"/>
  <c r="BC279" i="3"/>
  <c r="BB279" i="3"/>
  <c r="BA279" i="3"/>
  <c r="BD279" i="3" s="1"/>
  <c r="AZ279" i="3"/>
  <c r="AY279" i="3"/>
  <c r="B279" i="3"/>
  <c r="BC278" i="3"/>
  <c r="BB278" i="3"/>
  <c r="BA278" i="3"/>
  <c r="AZ278" i="3"/>
  <c r="AY278" i="3"/>
  <c r="B278" i="3"/>
  <c r="BC277" i="3"/>
  <c r="BB277" i="3"/>
  <c r="BA277" i="3"/>
  <c r="AZ277" i="3"/>
  <c r="BD277" i="3" s="1"/>
  <c r="AY277" i="3"/>
  <c r="B277" i="3"/>
  <c r="BC276" i="3"/>
  <c r="BB276" i="3"/>
  <c r="BA276" i="3"/>
  <c r="AZ276" i="3"/>
  <c r="BD276" i="3" s="1"/>
  <c r="AY276" i="3"/>
  <c r="B276" i="3"/>
  <c r="BD275" i="3"/>
  <c r="BC275" i="3"/>
  <c r="BB275" i="3"/>
  <c r="BA275" i="3"/>
  <c r="AZ275" i="3"/>
  <c r="AY275" i="3"/>
  <c r="B275" i="3"/>
  <c r="BC274" i="3"/>
  <c r="BB274" i="3"/>
  <c r="BA274" i="3"/>
  <c r="AZ274" i="3"/>
  <c r="BD274" i="3" s="1"/>
  <c r="AY274" i="3"/>
  <c r="B274" i="3"/>
  <c r="BD273" i="3"/>
  <c r="BC273" i="3"/>
  <c r="BB273" i="3"/>
  <c r="BA273" i="3"/>
  <c r="AZ273" i="3"/>
  <c r="AY273" i="3"/>
  <c r="B273" i="3"/>
  <c r="BC272" i="3"/>
  <c r="BB272" i="3"/>
  <c r="BA272" i="3"/>
  <c r="BD272" i="3" s="1"/>
  <c r="AZ272" i="3"/>
  <c r="AY272" i="3"/>
  <c r="B272" i="3"/>
  <c r="BC271" i="3"/>
  <c r="BB271" i="3"/>
  <c r="BA271" i="3"/>
  <c r="AZ271" i="3"/>
  <c r="AY271" i="3"/>
  <c r="B271" i="3"/>
  <c r="BC270" i="3"/>
  <c r="BB270" i="3"/>
  <c r="BA270" i="3"/>
  <c r="BD270" i="3" s="1"/>
  <c r="AZ270" i="3"/>
  <c r="AY270" i="3"/>
  <c r="B270" i="3"/>
  <c r="BC269" i="3"/>
  <c r="BB269" i="3"/>
  <c r="BA269" i="3"/>
  <c r="AZ269" i="3"/>
  <c r="BD269" i="3" s="1"/>
  <c r="AY269" i="3"/>
  <c r="B269" i="3"/>
  <c r="BD268" i="3"/>
  <c r="BC268" i="3"/>
  <c r="BB268" i="3"/>
  <c r="BA268" i="3"/>
  <c r="AZ268" i="3"/>
  <c r="AY268" i="3"/>
  <c r="B268" i="3"/>
  <c r="BC267" i="3"/>
  <c r="BB267" i="3"/>
  <c r="BA267" i="3"/>
  <c r="AZ267" i="3"/>
  <c r="BD267" i="3" s="1"/>
  <c r="AY267" i="3"/>
  <c r="B267" i="3"/>
  <c r="BC266" i="3"/>
  <c r="BB266" i="3"/>
  <c r="BA266" i="3"/>
  <c r="AZ266" i="3"/>
  <c r="AY266" i="3"/>
  <c r="B266" i="3"/>
  <c r="BC265" i="3"/>
  <c r="BB265" i="3"/>
  <c r="BA265" i="3"/>
  <c r="AZ265" i="3"/>
  <c r="BD265" i="3" s="1"/>
  <c r="AY265" i="3"/>
  <c r="B265" i="3"/>
  <c r="BD264" i="3"/>
  <c r="BC264" i="3"/>
  <c r="BB264" i="3"/>
  <c r="BA264" i="3"/>
  <c r="AZ264" i="3"/>
  <c r="AY264" i="3"/>
  <c r="B264" i="3"/>
  <c r="BD263" i="3"/>
  <c r="BC263" i="3"/>
  <c r="BB263" i="3"/>
  <c r="BA263" i="3"/>
  <c r="AZ263" i="3"/>
  <c r="AY263" i="3"/>
  <c r="B263" i="3"/>
  <c r="BC262" i="3"/>
  <c r="BB262" i="3"/>
  <c r="BA262" i="3"/>
  <c r="AZ262" i="3"/>
  <c r="BD262" i="3" s="1"/>
  <c r="AY262" i="3"/>
  <c r="B262" i="3"/>
  <c r="BD261" i="3"/>
  <c r="BC261" i="3"/>
  <c r="BB261" i="3"/>
  <c r="BA261" i="3"/>
  <c r="AZ261" i="3"/>
  <c r="AY261" i="3"/>
  <c r="B261" i="3"/>
  <c r="BC260" i="3"/>
  <c r="BB260" i="3"/>
  <c r="BA260" i="3"/>
  <c r="AZ260" i="3"/>
  <c r="BD260" i="3" s="1"/>
  <c r="AY260" i="3"/>
  <c r="B260" i="3"/>
  <c r="BC259" i="3"/>
  <c r="BB259" i="3"/>
  <c r="BA259" i="3"/>
  <c r="AZ259" i="3"/>
  <c r="AY259" i="3"/>
  <c r="B259" i="3"/>
  <c r="BC258" i="3"/>
  <c r="BB258" i="3"/>
  <c r="BA258" i="3"/>
  <c r="BD258" i="3" s="1"/>
  <c r="AZ258" i="3"/>
  <c r="AY258" i="3"/>
  <c r="B258" i="3"/>
  <c r="BD257" i="3"/>
  <c r="BC257" i="3"/>
  <c r="BB257" i="3"/>
  <c r="BA257" i="3"/>
  <c r="AZ257" i="3"/>
  <c r="AY257" i="3"/>
  <c r="B257" i="3"/>
  <c r="BC256" i="3"/>
  <c r="BB256" i="3"/>
  <c r="BA256" i="3"/>
  <c r="AZ256" i="3"/>
  <c r="BD256" i="3" s="1"/>
  <c r="AY256" i="3"/>
  <c r="B256" i="3"/>
  <c r="BC255" i="3"/>
  <c r="BB255" i="3"/>
  <c r="BA255" i="3"/>
  <c r="AZ255" i="3"/>
  <c r="BD255" i="3" s="1"/>
  <c r="AY255" i="3"/>
  <c r="B255" i="3"/>
  <c r="BC254" i="3"/>
  <c r="BB254" i="3"/>
  <c r="BA254" i="3"/>
  <c r="AZ254" i="3"/>
  <c r="BD254" i="3" s="1"/>
  <c r="AY254" i="3"/>
  <c r="B254" i="3"/>
  <c r="BC253" i="3"/>
  <c r="BB253" i="3"/>
  <c r="BA253" i="3"/>
  <c r="BD253" i="3" s="1"/>
  <c r="AZ253" i="3"/>
  <c r="AY253" i="3"/>
  <c r="B253" i="3"/>
  <c r="BC252" i="3"/>
  <c r="BB252" i="3"/>
  <c r="BA252" i="3"/>
  <c r="AZ252" i="3"/>
  <c r="BD252" i="3" s="1"/>
  <c r="AY252" i="3"/>
  <c r="B252" i="3"/>
  <c r="BC251" i="3"/>
  <c r="BB251" i="3"/>
  <c r="BA251" i="3"/>
  <c r="AZ251" i="3"/>
  <c r="BD251" i="3" s="1"/>
  <c r="AY251" i="3"/>
  <c r="B251" i="3"/>
  <c r="BD250" i="3"/>
  <c r="BC250" i="3"/>
  <c r="BB250" i="3"/>
  <c r="BA250" i="3"/>
  <c r="AZ250" i="3"/>
  <c r="AY250" i="3"/>
  <c r="B250" i="3"/>
  <c r="BC249" i="3"/>
  <c r="BB249" i="3"/>
  <c r="BA249" i="3"/>
  <c r="AZ249" i="3"/>
  <c r="BD249" i="3" s="1"/>
  <c r="AY249" i="3"/>
  <c r="B249" i="3"/>
  <c r="BC248" i="3"/>
  <c r="BB248" i="3"/>
  <c r="BA248" i="3"/>
  <c r="AZ248" i="3"/>
  <c r="BD248" i="3" s="1"/>
  <c r="AY248" i="3"/>
  <c r="B248" i="3"/>
  <c r="BD247" i="3"/>
  <c r="BC247" i="3"/>
  <c r="BB247" i="3"/>
  <c r="BA247" i="3"/>
  <c r="AZ247" i="3"/>
  <c r="AY247" i="3"/>
  <c r="B247" i="3"/>
  <c r="BD246" i="3"/>
  <c r="BC246" i="3"/>
  <c r="BB246" i="3"/>
  <c r="BA246" i="3"/>
  <c r="AZ246" i="3"/>
  <c r="AY246" i="3"/>
  <c r="B246" i="3"/>
  <c r="BD245" i="3"/>
  <c r="BC245" i="3"/>
  <c r="BB245" i="3"/>
  <c r="BA245" i="3"/>
  <c r="AZ245" i="3"/>
  <c r="AY245" i="3"/>
  <c r="B245" i="3"/>
  <c r="BC244" i="3"/>
  <c r="BB244" i="3"/>
  <c r="BA244" i="3"/>
  <c r="BD244" i="3" s="1"/>
  <c r="AZ244" i="3"/>
  <c r="AY244" i="3"/>
  <c r="B244" i="3"/>
  <c r="BD243" i="3"/>
  <c r="BC243" i="3"/>
  <c r="BB243" i="3"/>
  <c r="BA243" i="3"/>
  <c r="AZ243" i="3"/>
  <c r="AY243" i="3"/>
  <c r="B243" i="3"/>
  <c r="BC242" i="3"/>
  <c r="BB242" i="3"/>
  <c r="BA242" i="3"/>
  <c r="AZ242" i="3"/>
  <c r="BD242" i="3" s="1"/>
  <c r="AY242" i="3"/>
  <c r="B242" i="3"/>
  <c r="BC241" i="3"/>
  <c r="BB241" i="3"/>
  <c r="BA241" i="3"/>
  <c r="AZ241" i="3"/>
  <c r="BD241" i="3" s="1"/>
  <c r="AY241" i="3"/>
  <c r="B241" i="3"/>
  <c r="BD240" i="3"/>
  <c r="BC240" i="3"/>
  <c r="BB240" i="3"/>
  <c r="BA240" i="3"/>
  <c r="AZ240" i="3"/>
  <c r="AY240" i="3"/>
  <c r="B240" i="3"/>
  <c r="BC239" i="3"/>
  <c r="BB239" i="3"/>
  <c r="BA239" i="3"/>
  <c r="AZ239" i="3"/>
  <c r="BD239" i="3" s="1"/>
  <c r="AY239" i="3"/>
  <c r="B239" i="3"/>
  <c r="BD238" i="3"/>
  <c r="BC238" i="3"/>
  <c r="BB238" i="3"/>
  <c r="BA238" i="3"/>
  <c r="AZ238" i="3"/>
  <c r="AY238" i="3"/>
  <c r="B238" i="3"/>
  <c r="BC237" i="3"/>
  <c r="BB237" i="3"/>
  <c r="BA237" i="3"/>
  <c r="BD237" i="3" s="1"/>
  <c r="AZ237" i="3"/>
  <c r="AY237" i="3"/>
  <c r="B237" i="3"/>
  <c r="BD236" i="3"/>
  <c r="BC236" i="3"/>
  <c r="BB236" i="3"/>
  <c r="BA236" i="3"/>
  <c r="AZ236" i="3"/>
  <c r="AY236" i="3"/>
  <c r="B236" i="3"/>
  <c r="BD235" i="3"/>
  <c r="BC235" i="3"/>
  <c r="BB235" i="3"/>
  <c r="BA235" i="3"/>
  <c r="AZ235" i="3"/>
  <c r="AY235" i="3"/>
  <c r="B235" i="3"/>
  <c r="BC234" i="3"/>
  <c r="BB234" i="3"/>
  <c r="BA234" i="3"/>
  <c r="BD234" i="3" s="1"/>
  <c r="AZ234" i="3"/>
  <c r="AY234" i="3"/>
  <c r="B234" i="3"/>
  <c r="BC233" i="3"/>
  <c r="BB233" i="3"/>
  <c r="BA233" i="3"/>
  <c r="AZ233" i="3"/>
  <c r="BD233" i="3" s="1"/>
  <c r="AY233" i="3"/>
  <c r="B233" i="3"/>
  <c r="BC232" i="3"/>
  <c r="BB232" i="3"/>
  <c r="BA232" i="3"/>
  <c r="AZ232" i="3"/>
  <c r="BD232" i="3" s="1"/>
  <c r="AY232" i="3"/>
  <c r="B232" i="3"/>
  <c r="BD231" i="3"/>
  <c r="BC231" i="3"/>
  <c r="BB231" i="3"/>
  <c r="BA231" i="3"/>
  <c r="AZ231" i="3"/>
  <c r="AY231" i="3"/>
  <c r="B231" i="3"/>
  <c r="BC230" i="3"/>
  <c r="BB230" i="3"/>
  <c r="BA230" i="3"/>
  <c r="AZ230" i="3"/>
  <c r="AY230" i="3"/>
  <c r="B230" i="3"/>
  <c r="BD229" i="3"/>
  <c r="BC229" i="3"/>
  <c r="BB229" i="3"/>
  <c r="BA229" i="3"/>
  <c r="AZ229" i="3"/>
  <c r="AY229" i="3"/>
  <c r="B229" i="3"/>
  <c r="BD228" i="3"/>
  <c r="BC228" i="3"/>
  <c r="BB228" i="3"/>
  <c r="BA228" i="3"/>
  <c r="AZ228" i="3"/>
  <c r="AY228" i="3"/>
  <c r="B228" i="3"/>
  <c r="BD227" i="3"/>
  <c r="BC227" i="3"/>
  <c r="BB227" i="3"/>
  <c r="BA227" i="3"/>
  <c r="AZ227" i="3"/>
  <c r="AY227" i="3"/>
  <c r="B227" i="3"/>
  <c r="BC226" i="3"/>
  <c r="BB226" i="3"/>
  <c r="BA226" i="3"/>
  <c r="AZ226" i="3"/>
  <c r="BD226" i="3" s="1"/>
  <c r="AY226" i="3"/>
  <c r="B226" i="3"/>
  <c r="BC225" i="3"/>
  <c r="BB225" i="3"/>
  <c r="BA225" i="3"/>
  <c r="AZ225" i="3"/>
  <c r="BD225" i="3" s="1"/>
  <c r="AY225" i="3"/>
  <c r="B225" i="3"/>
  <c r="BD224" i="3"/>
  <c r="BC224" i="3"/>
  <c r="BB224" i="3"/>
  <c r="BA224" i="3"/>
  <c r="AZ224" i="3"/>
  <c r="AY224" i="3"/>
  <c r="B224" i="3"/>
  <c r="BC223" i="3"/>
  <c r="BB223" i="3"/>
  <c r="BA223" i="3"/>
  <c r="AZ223" i="3"/>
  <c r="BD223" i="3" s="1"/>
  <c r="AY223" i="3"/>
  <c r="B223" i="3"/>
  <c r="BD222" i="3"/>
  <c r="BC222" i="3"/>
  <c r="BB222" i="3"/>
  <c r="BA222" i="3"/>
  <c r="AZ222" i="3"/>
  <c r="AY222" i="3"/>
  <c r="B222" i="3"/>
  <c r="BD221" i="3"/>
  <c r="BC221" i="3"/>
  <c r="BB221" i="3"/>
  <c r="BA221" i="3"/>
  <c r="AZ221" i="3"/>
  <c r="AY221" i="3"/>
  <c r="B221" i="3"/>
  <c r="BC220" i="3"/>
  <c r="BB220" i="3"/>
  <c r="BA220" i="3"/>
  <c r="AZ220" i="3"/>
  <c r="BD220" i="3" s="1"/>
  <c r="AY220" i="3"/>
  <c r="B220" i="3"/>
  <c r="BC219" i="3"/>
  <c r="BB219" i="3"/>
  <c r="BA219" i="3"/>
  <c r="BD219" i="3" s="1"/>
  <c r="AZ219" i="3"/>
  <c r="AY219" i="3"/>
  <c r="B219" i="3"/>
  <c r="BC218" i="3"/>
  <c r="BB218" i="3"/>
  <c r="BA218" i="3"/>
  <c r="AZ218" i="3"/>
  <c r="BD218" i="3" s="1"/>
  <c r="AY218" i="3"/>
  <c r="B218" i="3"/>
  <c r="BD217" i="3"/>
  <c r="BC217" i="3"/>
  <c r="BB217" i="3"/>
  <c r="BA217" i="3"/>
  <c r="AZ217" i="3"/>
  <c r="AY217" i="3"/>
  <c r="B217" i="3"/>
  <c r="BC216" i="3"/>
  <c r="BB216" i="3"/>
  <c r="BA216" i="3"/>
  <c r="AZ216" i="3"/>
  <c r="BD216" i="3" s="1"/>
  <c r="AY216" i="3"/>
  <c r="B216" i="3"/>
  <c r="BC215" i="3"/>
  <c r="BB215" i="3"/>
  <c r="BA215" i="3"/>
  <c r="AZ215" i="3"/>
  <c r="BD215" i="3" s="1"/>
  <c r="AY215" i="3"/>
  <c r="B215" i="3"/>
  <c r="BD214" i="3"/>
  <c r="BC214" i="3"/>
  <c r="BB214" i="3"/>
  <c r="BA214" i="3"/>
  <c r="AZ214" i="3"/>
  <c r="AY214" i="3"/>
  <c r="B214" i="3"/>
  <c r="BC213" i="3"/>
  <c r="BB213" i="3"/>
  <c r="BA213" i="3"/>
  <c r="AZ213" i="3"/>
  <c r="BD213" i="3" s="1"/>
  <c r="AY213" i="3"/>
  <c r="B213" i="3"/>
  <c r="BC212" i="3"/>
  <c r="BB212" i="3"/>
  <c r="BA212" i="3"/>
  <c r="BD212" i="3" s="1"/>
  <c r="AZ212" i="3"/>
  <c r="AY212" i="3"/>
  <c r="B212" i="3"/>
  <c r="BC211" i="3"/>
  <c r="BB211" i="3"/>
  <c r="BA211" i="3"/>
  <c r="BD211" i="3" s="1"/>
  <c r="AZ211" i="3"/>
  <c r="AY211" i="3"/>
  <c r="B211" i="3"/>
  <c r="BD210" i="3"/>
  <c r="BC210" i="3"/>
  <c r="BB210" i="3"/>
  <c r="BA210" i="3"/>
  <c r="AZ210" i="3"/>
  <c r="AY210" i="3"/>
  <c r="B210" i="3"/>
  <c r="BD209" i="3"/>
  <c r="BC209" i="3"/>
  <c r="BB209" i="3"/>
  <c r="BA209" i="3"/>
  <c r="AZ209" i="3"/>
  <c r="AY209" i="3"/>
  <c r="B209" i="3"/>
  <c r="BC208" i="3"/>
  <c r="BB208" i="3"/>
  <c r="BA208" i="3"/>
  <c r="BD208" i="3" s="1"/>
  <c r="AZ208" i="3"/>
  <c r="AY208" i="3"/>
  <c r="B208" i="3"/>
  <c r="BC207" i="3"/>
  <c r="BB207" i="3"/>
  <c r="BA207" i="3"/>
  <c r="AZ207" i="3"/>
  <c r="BD207" i="3" s="1"/>
  <c r="AY207" i="3"/>
  <c r="B207" i="3"/>
  <c r="BC206" i="3"/>
  <c r="BB206" i="3"/>
  <c r="BA206" i="3"/>
  <c r="AZ206" i="3"/>
  <c r="BD206" i="3" s="1"/>
  <c r="AY206" i="3"/>
  <c r="B206" i="3"/>
  <c r="BC205" i="3"/>
  <c r="BB205" i="3"/>
  <c r="BA205" i="3"/>
  <c r="BD205" i="3" s="1"/>
  <c r="AZ205" i="3"/>
  <c r="AY205" i="3"/>
  <c r="B205" i="3"/>
  <c r="BC204" i="3"/>
  <c r="BB204" i="3"/>
  <c r="BA204" i="3"/>
  <c r="BD204" i="3" s="1"/>
  <c r="AZ204" i="3"/>
  <c r="AY204" i="3"/>
  <c r="B204" i="3"/>
  <c r="BD203" i="3"/>
  <c r="BC203" i="3"/>
  <c r="BB203" i="3"/>
  <c r="BA203" i="3"/>
  <c r="AZ203" i="3"/>
  <c r="AY203" i="3"/>
  <c r="B203" i="3"/>
  <c r="BD202" i="3"/>
  <c r="BC202" i="3"/>
  <c r="BB202" i="3"/>
  <c r="BA202" i="3"/>
  <c r="AZ202" i="3"/>
  <c r="AY202" i="3"/>
  <c r="B202" i="3"/>
  <c r="BC201" i="3"/>
  <c r="BB201" i="3"/>
  <c r="BA201" i="3"/>
  <c r="BD201" i="3" s="1"/>
  <c r="AZ201" i="3"/>
  <c r="AY201" i="3"/>
  <c r="B201" i="3"/>
  <c r="BC200" i="3"/>
  <c r="BB200" i="3"/>
  <c r="BA200" i="3"/>
  <c r="AZ200" i="3"/>
  <c r="BD200" i="3" s="1"/>
  <c r="AY200" i="3"/>
  <c r="B200" i="3"/>
  <c r="BC199" i="3"/>
  <c r="BB199" i="3"/>
  <c r="BA199" i="3"/>
  <c r="AZ199" i="3"/>
  <c r="BD199" i="3" s="1"/>
  <c r="AY199" i="3"/>
  <c r="B199" i="3"/>
  <c r="BD198" i="3"/>
  <c r="BC198" i="3"/>
  <c r="BB198" i="3"/>
  <c r="BA198" i="3"/>
  <c r="AZ198" i="3"/>
  <c r="AY198" i="3"/>
  <c r="B198" i="3"/>
  <c r="BC197" i="3"/>
  <c r="BB197" i="3"/>
  <c r="BA197" i="3"/>
  <c r="AZ197" i="3"/>
  <c r="BD197" i="3" s="1"/>
  <c r="AY197" i="3"/>
  <c r="B197" i="3"/>
  <c r="BC196" i="3"/>
  <c r="BB196" i="3"/>
  <c r="BA196" i="3"/>
  <c r="AZ196" i="3"/>
  <c r="BD196" i="3" s="1"/>
  <c r="AY196" i="3"/>
  <c r="B196" i="3"/>
  <c r="BD195" i="3"/>
  <c r="BC195" i="3"/>
  <c r="BB195" i="3"/>
  <c r="BA195" i="3"/>
  <c r="AZ195" i="3"/>
  <c r="AY195" i="3"/>
  <c r="B195" i="3"/>
  <c r="BC194" i="3"/>
  <c r="BB194" i="3"/>
  <c r="BA194" i="3"/>
  <c r="AZ194" i="3"/>
  <c r="AY194" i="3"/>
  <c r="B194" i="3"/>
  <c r="BC193" i="3"/>
  <c r="BB193" i="3"/>
  <c r="BA193" i="3"/>
  <c r="AZ193" i="3"/>
  <c r="BD193" i="3" s="1"/>
  <c r="AY193" i="3"/>
  <c r="B193" i="3"/>
  <c r="BC192" i="3"/>
  <c r="BB192" i="3"/>
  <c r="BA192" i="3"/>
  <c r="AZ192" i="3"/>
  <c r="BD192" i="3" s="1"/>
  <c r="AY192" i="3"/>
  <c r="B192" i="3"/>
  <c r="BD191" i="3"/>
  <c r="BC191" i="3"/>
  <c r="BB191" i="3"/>
  <c r="BA191" i="3"/>
  <c r="AZ191" i="3"/>
  <c r="AY191" i="3"/>
  <c r="B191" i="3"/>
  <c r="BC190" i="3"/>
  <c r="BB190" i="3"/>
  <c r="BA190" i="3"/>
  <c r="AZ190" i="3"/>
  <c r="BD190" i="3" s="1"/>
  <c r="AY190" i="3"/>
  <c r="B190" i="3"/>
  <c r="BC189" i="3"/>
  <c r="BB189" i="3"/>
  <c r="BA189" i="3"/>
  <c r="AZ189" i="3"/>
  <c r="BD189" i="3" s="1"/>
  <c r="AY189" i="3"/>
  <c r="B189" i="3"/>
  <c r="BD188" i="3"/>
  <c r="BC188" i="3"/>
  <c r="BB188" i="3"/>
  <c r="BA188" i="3"/>
  <c r="AZ188" i="3"/>
  <c r="AY188" i="3"/>
  <c r="B188" i="3"/>
  <c r="BC187" i="3"/>
  <c r="BB187" i="3"/>
  <c r="BA187" i="3"/>
  <c r="AZ187" i="3"/>
  <c r="BD187" i="3" s="1"/>
  <c r="AY187" i="3"/>
  <c r="B187" i="3"/>
  <c r="BC186" i="3"/>
  <c r="BB186" i="3"/>
  <c r="BA186" i="3"/>
  <c r="BD186" i="3" s="1"/>
  <c r="AZ186" i="3"/>
  <c r="AY186" i="3"/>
  <c r="B186" i="3"/>
  <c r="BC185" i="3"/>
  <c r="BB185" i="3"/>
  <c r="BA185" i="3"/>
  <c r="BD185" i="3" s="1"/>
  <c r="AZ185" i="3"/>
  <c r="AY185" i="3"/>
  <c r="B185" i="3"/>
  <c r="BD184" i="3"/>
  <c r="BC184" i="3"/>
  <c r="BB184" i="3"/>
  <c r="BA184" i="3"/>
  <c r="AZ184" i="3"/>
  <c r="AY184" i="3"/>
  <c r="B184" i="3"/>
  <c r="BD183" i="3"/>
  <c r="BC183" i="3"/>
  <c r="BB183" i="3"/>
  <c r="BA183" i="3"/>
  <c r="AZ183" i="3"/>
  <c r="AY183" i="3"/>
  <c r="B183" i="3"/>
  <c r="BC182" i="3"/>
  <c r="BB182" i="3"/>
  <c r="BA182" i="3"/>
  <c r="AZ182" i="3"/>
  <c r="BD182" i="3" s="1"/>
  <c r="AY182" i="3"/>
  <c r="B182" i="3"/>
  <c r="BD181" i="3"/>
  <c r="BC181" i="3"/>
  <c r="BB181" i="3"/>
  <c r="BA181" i="3"/>
  <c r="AZ181" i="3"/>
  <c r="AY181" i="3"/>
  <c r="B181" i="3"/>
  <c r="BC180" i="3"/>
  <c r="BB180" i="3"/>
  <c r="BA180" i="3"/>
  <c r="AZ180" i="3"/>
  <c r="BD180" i="3" s="1"/>
  <c r="AY180" i="3"/>
  <c r="B180" i="3"/>
  <c r="BD179" i="3"/>
  <c r="BC179" i="3"/>
  <c r="BB179" i="3"/>
  <c r="BA179" i="3"/>
  <c r="AZ179" i="3"/>
  <c r="AY179" i="3"/>
  <c r="B179" i="3"/>
  <c r="BC178" i="3"/>
  <c r="BB178" i="3"/>
  <c r="BA178" i="3"/>
  <c r="BD178" i="3" s="1"/>
  <c r="AZ178" i="3"/>
  <c r="AY178" i="3"/>
  <c r="B178" i="3"/>
  <c r="BD177" i="3"/>
  <c r="BC177" i="3"/>
  <c r="BB177" i="3"/>
  <c r="BA177" i="3"/>
  <c r="AZ177" i="3"/>
  <c r="AY177" i="3"/>
  <c r="B177" i="3"/>
  <c r="BD176" i="3"/>
  <c r="BC176" i="3"/>
  <c r="BB176" i="3"/>
  <c r="BA176" i="3"/>
  <c r="AZ176" i="3"/>
  <c r="AY176" i="3"/>
  <c r="B176" i="3"/>
  <c r="BC175" i="3"/>
  <c r="BB175" i="3"/>
  <c r="BA175" i="3"/>
  <c r="BD175" i="3" s="1"/>
  <c r="AZ175" i="3"/>
  <c r="AY175" i="3"/>
  <c r="B175" i="3"/>
  <c r="BC174" i="3"/>
  <c r="BB174" i="3"/>
  <c r="BA174" i="3"/>
  <c r="BD174" i="3" s="1"/>
  <c r="AZ174" i="3"/>
  <c r="AY174" i="3"/>
  <c r="B174" i="3"/>
  <c r="BC173" i="3"/>
  <c r="BB173" i="3"/>
  <c r="BA173" i="3"/>
  <c r="AZ173" i="3"/>
  <c r="BD173" i="3" s="1"/>
  <c r="AY173" i="3"/>
  <c r="B173" i="3"/>
  <c r="BD172" i="3"/>
  <c r="BC172" i="3"/>
  <c r="BB172" i="3"/>
  <c r="BA172" i="3"/>
  <c r="AZ172" i="3"/>
  <c r="AY172" i="3"/>
  <c r="B172" i="3"/>
  <c r="BC171" i="3"/>
  <c r="BB171" i="3"/>
  <c r="BA171" i="3"/>
  <c r="AZ171" i="3"/>
  <c r="BD171" i="3" s="1"/>
  <c r="AY171" i="3"/>
  <c r="B171" i="3"/>
  <c r="BC170" i="3"/>
  <c r="BB170" i="3"/>
  <c r="BA170" i="3"/>
  <c r="AZ170" i="3"/>
  <c r="BD170" i="3" s="1"/>
  <c r="AY170" i="3"/>
  <c r="B170" i="3"/>
  <c r="BD169" i="3"/>
  <c r="BC169" i="3"/>
  <c r="BB169" i="3"/>
  <c r="BA169" i="3"/>
  <c r="AZ169" i="3"/>
  <c r="AY169" i="3"/>
  <c r="B169" i="3"/>
  <c r="BC168" i="3"/>
  <c r="BB168" i="3"/>
  <c r="BA168" i="3"/>
  <c r="BD168" i="3" s="1"/>
  <c r="AZ168" i="3"/>
  <c r="AY168" i="3"/>
  <c r="B168" i="3"/>
  <c r="BC167" i="3"/>
  <c r="BB167" i="3"/>
  <c r="BA167" i="3"/>
  <c r="AZ167" i="3"/>
  <c r="BD167" i="3" s="1"/>
  <c r="AY167" i="3"/>
  <c r="B167" i="3"/>
  <c r="BC166" i="3"/>
  <c r="BB166" i="3"/>
  <c r="BA166" i="3"/>
  <c r="AZ166" i="3"/>
  <c r="BD166" i="3" s="1"/>
  <c r="AY166" i="3"/>
  <c r="B166" i="3"/>
  <c r="BD165" i="3"/>
  <c r="BC165" i="3"/>
  <c r="BB165" i="3"/>
  <c r="BA165" i="3"/>
  <c r="AZ165" i="3"/>
  <c r="AY165" i="3"/>
  <c r="B165" i="3"/>
  <c r="BC164" i="3"/>
  <c r="BB164" i="3"/>
  <c r="BA164" i="3"/>
  <c r="AZ164" i="3"/>
  <c r="BD164" i="3" s="1"/>
  <c r="AY164" i="3"/>
  <c r="B164" i="3"/>
  <c r="BC163" i="3"/>
  <c r="BB163" i="3"/>
  <c r="BA163" i="3"/>
  <c r="AZ163" i="3"/>
  <c r="BD163" i="3" s="1"/>
  <c r="AY163" i="3"/>
  <c r="B163" i="3"/>
  <c r="BD162" i="3"/>
  <c r="BC162" i="3"/>
  <c r="BB162" i="3"/>
  <c r="BA162" i="3"/>
  <c r="AZ162" i="3"/>
  <c r="AY162" i="3"/>
  <c r="B162" i="3"/>
  <c r="BC161" i="3"/>
  <c r="BB161" i="3"/>
  <c r="BA161" i="3"/>
  <c r="AZ161" i="3"/>
  <c r="BD161" i="3" s="1"/>
  <c r="AY161" i="3"/>
  <c r="B161" i="3"/>
  <c r="BC160" i="3"/>
  <c r="BB160" i="3"/>
  <c r="BA160" i="3"/>
  <c r="BD160" i="3" s="1"/>
  <c r="AZ160" i="3"/>
  <c r="AY160" i="3"/>
  <c r="B160" i="3"/>
  <c r="BC159" i="3"/>
  <c r="BB159" i="3"/>
  <c r="BA159" i="3"/>
  <c r="BD159" i="3" s="1"/>
  <c r="AZ159" i="3"/>
  <c r="AY159" i="3"/>
  <c r="B159" i="3"/>
  <c r="BC158" i="3"/>
  <c r="BB158" i="3"/>
  <c r="BA158" i="3"/>
  <c r="AZ158" i="3"/>
  <c r="AY158" i="3"/>
  <c r="B158" i="3"/>
  <c r="BC157" i="3"/>
  <c r="BB157" i="3"/>
  <c r="BA157" i="3"/>
  <c r="AZ157" i="3"/>
  <c r="BD157" i="3" s="1"/>
  <c r="AY157" i="3"/>
  <c r="B157" i="3"/>
  <c r="BC156" i="3"/>
  <c r="BB156" i="3"/>
  <c r="BA156" i="3"/>
  <c r="AZ156" i="3"/>
  <c r="BD156" i="3" s="1"/>
  <c r="AY156" i="3"/>
  <c r="B156" i="3"/>
  <c r="BD155" i="3"/>
  <c r="BC155" i="3"/>
  <c r="BB155" i="3"/>
  <c r="BA155" i="3"/>
  <c r="AZ155" i="3"/>
  <c r="AY155" i="3"/>
  <c r="B155" i="3"/>
  <c r="BC154" i="3"/>
  <c r="BB154" i="3"/>
  <c r="BA154" i="3"/>
  <c r="AZ154" i="3"/>
  <c r="BD154" i="3" s="1"/>
  <c r="AY154" i="3"/>
  <c r="B154" i="3"/>
  <c r="BC153" i="3"/>
  <c r="BB153" i="3"/>
  <c r="BA153" i="3"/>
  <c r="BD153" i="3" s="1"/>
  <c r="AZ153" i="3"/>
  <c r="AY153" i="3"/>
  <c r="B153" i="3"/>
  <c r="BC152" i="3"/>
  <c r="BB152" i="3"/>
  <c r="BA152" i="3"/>
  <c r="BD152" i="3" s="1"/>
  <c r="AZ152" i="3"/>
  <c r="AY152" i="3"/>
  <c r="B152" i="3"/>
  <c r="BD151" i="3"/>
  <c r="BC151" i="3"/>
  <c r="BB151" i="3"/>
  <c r="BA151" i="3"/>
  <c r="AZ151" i="3"/>
  <c r="AY151" i="3"/>
  <c r="B151" i="3"/>
  <c r="BD150" i="3"/>
  <c r="BC150" i="3"/>
  <c r="BB150" i="3"/>
  <c r="BA150" i="3"/>
  <c r="AZ150" i="3"/>
  <c r="AY150" i="3"/>
  <c r="B150" i="3"/>
  <c r="BC149" i="3"/>
  <c r="BB149" i="3"/>
  <c r="BA149" i="3"/>
  <c r="BD149" i="3" s="1"/>
  <c r="AZ149" i="3"/>
  <c r="AY149" i="3"/>
  <c r="B149" i="3"/>
  <c r="BC148" i="3"/>
  <c r="BB148" i="3"/>
  <c r="BA148" i="3"/>
  <c r="AZ148" i="3"/>
  <c r="BD148" i="3" s="1"/>
  <c r="AY148" i="3"/>
  <c r="B148" i="3"/>
  <c r="BC147" i="3"/>
  <c r="BB147" i="3"/>
  <c r="BA147" i="3"/>
  <c r="AZ147" i="3"/>
  <c r="BD147" i="3" s="1"/>
  <c r="AY147" i="3"/>
  <c r="B147" i="3"/>
  <c r="BC146" i="3"/>
  <c r="BB146" i="3"/>
  <c r="BA146" i="3"/>
  <c r="AZ146" i="3"/>
  <c r="AY146" i="3"/>
  <c r="B146" i="3"/>
  <c r="BC145" i="3"/>
  <c r="BB145" i="3"/>
  <c r="BA145" i="3"/>
  <c r="BD145" i="3" s="1"/>
  <c r="AZ145" i="3"/>
  <c r="AY145" i="3"/>
  <c r="B145" i="3"/>
  <c r="BD144" i="3"/>
  <c r="BC144" i="3"/>
  <c r="BB144" i="3"/>
  <c r="BA144" i="3"/>
  <c r="AZ144" i="3"/>
  <c r="AY144" i="3"/>
  <c r="B144" i="3"/>
  <c r="BD143" i="3"/>
  <c r="BC143" i="3"/>
  <c r="BB143" i="3"/>
  <c r="BA143" i="3"/>
  <c r="AZ143" i="3"/>
  <c r="AY143" i="3"/>
  <c r="B143" i="3"/>
  <c r="BC142" i="3"/>
  <c r="BB142" i="3"/>
  <c r="BA142" i="3"/>
  <c r="BD142" i="3" s="1"/>
  <c r="AZ142" i="3"/>
  <c r="AY142" i="3"/>
  <c r="B142" i="3"/>
  <c r="BC141" i="3"/>
  <c r="BB141" i="3"/>
  <c r="BA141" i="3"/>
  <c r="AZ141" i="3"/>
  <c r="BD141" i="3" s="1"/>
  <c r="AY141" i="3"/>
  <c r="B141" i="3"/>
  <c r="BC140" i="3"/>
  <c r="BB140" i="3"/>
  <c r="BA140" i="3"/>
  <c r="AZ140" i="3"/>
  <c r="BD140" i="3" s="1"/>
  <c r="AY140" i="3"/>
  <c r="B140" i="3"/>
  <c r="BD139" i="3"/>
  <c r="BC139" i="3"/>
  <c r="BB139" i="3"/>
  <c r="BA139" i="3"/>
  <c r="AZ139" i="3"/>
  <c r="AY139" i="3"/>
  <c r="B139" i="3"/>
  <c r="BC138" i="3"/>
  <c r="BB138" i="3"/>
  <c r="BA138" i="3"/>
  <c r="BD138" i="3" s="1"/>
  <c r="AZ138" i="3"/>
  <c r="AY138" i="3"/>
  <c r="B138" i="3"/>
  <c r="BC137" i="3"/>
  <c r="BB137" i="3"/>
  <c r="BA137" i="3"/>
  <c r="AZ137" i="3"/>
  <c r="BD137" i="3" s="1"/>
  <c r="AY137" i="3"/>
  <c r="B137" i="3"/>
  <c r="BD136" i="3"/>
  <c r="BC136" i="3"/>
  <c r="BB136" i="3"/>
  <c r="BA136" i="3"/>
  <c r="AZ136" i="3"/>
  <c r="AY136" i="3"/>
  <c r="B136" i="3"/>
  <c r="BC135" i="3"/>
  <c r="BB135" i="3"/>
  <c r="BA135" i="3"/>
  <c r="AZ135" i="3"/>
  <c r="BD135" i="3" s="1"/>
  <c r="AY135" i="3"/>
  <c r="B135" i="3"/>
  <c r="BC134" i="3"/>
  <c r="BB134" i="3"/>
  <c r="BA134" i="3"/>
  <c r="AZ134" i="3"/>
  <c r="AY134" i="3"/>
  <c r="B134" i="3"/>
  <c r="BC133" i="3"/>
  <c r="BB133" i="3"/>
  <c r="BA133" i="3"/>
  <c r="AZ133" i="3"/>
  <c r="BD133" i="3" s="1"/>
  <c r="AY133" i="3"/>
  <c r="B133" i="3"/>
  <c r="BD132" i="3"/>
  <c r="BC132" i="3"/>
  <c r="BB132" i="3"/>
  <c r="BA132" i="3"/>
  <c r="AZ132" i="3"/>
  <c r="AY132" i="3"/>
  <c r="B132" i="3"/>
  <c r="BC131" i="3"/>
  <c r="BB131" i="3"/>
  <c r="BA131" i="3"/>
  <c r="AZ131" i="3"/>
  <c r="BD131" i="3" s="1"/>
  <c r="AY131" i="3"/>
  <c r="B131" i="3"/>
  <c r="BC130" i="3"/>
  <c r="BB130" i="3"/>
  <c r="BA130" i="3"/>
  <c r="AZ130" i="3"/>
  <c r="BD130" i="3" s="1"/>
  <c r="AY130" i="3"/>
  <c r="B130" i="3"/>
  <c r="BD129" i="3"/>
  <c r="BC129" i="3"/>
  <c r="BB129" i="3"/>
  <c r="BA129" i="3"/>
  <c r="AZ129" i="3"/>
  <c r="AY129" i="3"/>
  <c r="B129" i="3"/>
  <c r="BC128" i="3"/>
  <c r="BB128" i="3"/>
  <c r="BA128" i="3"/>
  <c r="AZ128" i="3"/>
  <c r="BD128" i="3" s="1"/>
  <c r="AY128" i="3"/>
  <c r="B128" i="3"/>
  <c r="BC127" i="3"/>
  <c r="BB127" i="3"/>
  <c r="BA127" i="3"/>
  <c r="BD127" i="3" s="1"/>
  <c r="AZ127" i="3"/>
  <c r="AY127" i="3"/>
  <c r="B127" i="3"/>
  <c r="BC126" i="3"/>
  <c r="BB126" i="3"/>
  <c r="BA126" i="3"/>
  <c r="BD126" i="3" s="1"/>
  <c r="AZ126" i="3"/>
  <c r="AY126" i="3"/>
  <c r="B126" i="3"/>
  <c r="BD125" i="3"/>
  <c r="BC125" i="3"/>
  <c r="BB125" i="3"/>
  <c r="BA125" i="3"/>
  <c r="AZ125" i="3"/>
  <c r="AY125" i="3"/>
  <c r="B125" i="3"/>
  <c r="BD124" i="3"/>
  <c r="BC124" i="3"/>
  <c r="BB124" i="3"/>
  <c r="BA124" i="3"/>
  <c r="AZ124" i="3"/>
  <c r="AY124" i="3"/>
  <c r="B124" i="3"/>
  <c r="BC123" i="3"/>
  <c r="BB123" i="3"/>
  <c r="BA123" i="3"/>
  <c r="BD123" i="3" s="1"/>
  <c r="AZ123" i="3"/>
  <c r="AY123" i="3"/>
  <c r="B123" i="3"/>
  <c r="BC122" i="3"/>
  <c r="BB122" i="3"/>
  <c r="BA122" i="3"/>
  <c r="AZ122" i="3"/>
  <c r="BD122" i="3" s="1"/>
  <c r="AY122" i="3"/>
  <c r="B122" i="3"/>
  <c r="BC121" i="3"/>
  <c r="BB121" i="3"/>
  <c r="BA121" i="3"/>
  <c r="AZ121" i="3"/>
  <c r="BD121" i="3" s="1"/>
  <c r="AY121" i="3"/>
  <c r="B121" i="3"/>
  <c r="BC120" i="3"/>
  <c r="BB120" i="3"/>
  <c r="BA120" i="3"/>
  <c r="BD120" i="3" s="1"/>
  <c r="AZ120" i="3"/>
  <c r="AY120" i="3"/>
  <c r="B120" i="3"/>
  <c r="BD119" i="3"/>
  <c r="BC119" i="3"/>
  <c r="BB119" i="3"/>
  <c r="BA119" i="3"/>
  <c r="AZ119" i="3"/>
  <c r="AY119" i="3"/>
  <c r="B119" i="3"/>
  <c r="BD118" i="3"/>
  <c r="BC118" i="3"/>
  <c r="BB118" i="3"/>
  <c r="BA118" i="3"/>
  <c r="AZ118" i="3"/>
  <c r="AY118" i="3"/>
  <c r="B118" i="3"/>
  <c r="BD117" i="3"/>
  <c r="BC117" i="3"/>
  <c r="BB117" i="3"/>
  <c r="BA117" i="3"/>
  <c r="AZ117" i="3"/>
  <c r="AY117" i="3"/>
  <c r="B117" i="3"/>
  <c r="BC116" i="3"/>
  <c r="BB116" i="3"/>
  <c r="BA116" i="3"/>
  <c r="BD116" i="3" s="1"/>
  <c r="AZ116" i="3"/>
  <c r="AY116" i="3"/>
  <c r="B116" i="3"/>
  <c r="BC115" i="3"/>
  <c r="BB115" i="3"/>
  <c r="BA115" i="3"/>
  <c r="AZ115" i="3"/>
  <c r="BD115" i="3" s="1"/>
  <c r="AY115" i="3"/>
  <c r="B115" i="3"/>
  <c r="BC114" i="3"/>
  <c r="BB114" i="3"/>
  <c r="BA114" i="3"/>
  <c r="BD114" i="3" s="1"/>
  <c r="AZ114" i="3"/>
  <c r="AY114" i="3"/>
  <c r="B114" i="3"/>
  <c r="BD113" i="3"/>
  <c r="BC113" i="3"/>
  <c r="BB113" i="3"/>
  <c r="BA113" i="3"/>
  <c r="AZ113" i="3"/>
  <c r="AY113" i="3"/>
  <c r="B113" i="3"/>
  <c r="BC112" i="3"/>
  <c r="BB112" i="3"/>
  <c r="BA112" i="3"/>
  <c r="AZ112" i="3"/>
  <c r="BD112" i="3" s="1"/>
  <c r="AY112" i="3"/>
  <c r="B112" i="3"/>
  <c r="BC111" i="3"/>
  <c r="BB111" i="3"/>
  <c r="BA111" i="3"/>
  <c r="AZ111" i="3"/>
  <c r="BD111" i="3" s="1"/>
  <c r="AY111" i="3"/>
  <c r="B111" i="3"/>
  <c r="BC110" i="3"/>
  <c r="BB110" i="3"/>
  <c r="BA110" i="3"/>
  <c r="AZ110" i="3"/>
  <c r="BD110" i="3" s="1"/>
  <c r="AY110" i="3"/>
  <c r="B110" i="3"/>
  <c r="BC109" i="3"/>
  <c r="BB109" i="3"/>
  <c r="BA109" i="3"/>
  <c r="BD109" i="3" s="1"/>
  <c r="AZ109" i="3"/>
  <c r="AY109" i="3"/>
  <c r="B109" i="3"/>
  <c r="BC108" i="3"/>
  <c r="BB108" i="3"/>
  <c r="BA108" i="3"/>
  <c r="AZ108" i="3"/>
  <c r="BD108" i="3" s="1"/>
  <c r="AY108" i="3"/>
  <c r="B108" i="3"/>
  <c r="BC107" i="3"/>
  <c r="BB107" i="3"/>
  <c r="BA107" i="3"/>
  <c r="AZ107" i="3"/>
  <c r="BD107" i="3" s="1"/>
  <c r="AY107" i="3"/>
  <c r="B107" i="3"/>
  <c r="BD106" i="3"/>
  <c r="BC106" i="3"/>
  <c r="BB106" i="3"/>
  <c r="BA106" i="3"/>
  <c r="AZ106" i="3"/>
  <c r="AY106" i="3"/>
  <c r="B106" i="3"/>
  <c r="BC105" i="3"/>
  <c r="BB105" i="3"/>
  <c r="BA105" i="3"/>
  <c r="AZ105" i="3"/>
  <c r="BD105" i="3" s="1"/>
  <c r="AY105" i="3"/>
  <c r="B105" i="3"/>
  <c r="BC104" i="3"/>
  <c r="BB104" i="3"/>
  <c r="BA104" i="3"/>
  <c r="AZ104" i="3"/>
  <c r="BD104" i="3" s="1"/>
  <c r="AY104" i="3"/>
  <c r="B104" i="3"/>
  <c r="BD103" i="3"/>
  <c r="BC103" i="3"/>
  <c r="BB103" i="3"/>
  <c r="BA103" i="3"/>
  <c r="AZ103" i="3"/>
  <c r="AY103" i="3"/>
  <c r="B103" i="3"/>
  <c r="BC102" i="3"/>
  <c r="BB102" i="3"/>
  <c r="BA102" i="3"/>
  <c r="BD102" i="3" s="1"/>
  <c r="AZ102" i="3"/>
  <c r="AY102" i="3"/>
  <c r="B102" i="3"/>
  <c r="BC101" i="3"/>
  <c r="BB101" i="3"/>
  <c r="BA101" i="3"/>
  <c r="BD101" i="3" s="1"/>
  <c r="AZ101" i="3"/>
  <c r="AY101" i="3"/>
  <c r="B101" i="3"/>
  <c r="BC100" i="3"/>
  <c r="BB100" i="3"/>
  <c r="BA100" i="3"/>
  <c r="BD100" i="3" s="1"/>
  <c r="AZ100" i="3"/>
  <c r="AY100" i="3"/>
  <c r="B100" i="3"/>
  <c r="BD99" i="3"/>
  <c r="BC99" i="3"/>
  <c r="BB99" i="3"/>
  <c r="BA99" i="3"/>
  <c r="AZ99" i="3"/>
  <c r="AY99" i="3"/>
  <c r="B99" i="3"/>
  <c r="BC98" i="3"/>
  <c r="BB98" i="3"/>
  <c r="BA98" i="3"/>
  <c r="AZ98" i="3"/>
  <c r="BD98" i="3" s="1"/>
  <c r="AY98" i="3"/>
  <c r="B98" i="3"/>
  <c r="BC97" i="3"/>
  <c r="BB97" i="3"/>
  <c r="BA97" i="3"/>
  <c r="AZ97" i="3"/>
  <c r="BD97" i="3" s="1"/>
  <c r="AY97" i="3"/>
  <c r="B97" i="3"/>
  <c r="BD96" i="3"/>
  <c r="BC96" i="3"/>
  <c r="BB96" i="3"/>
  <c r="BA96" i="3"/>
  <c r="AZ96" i="3"/>
  <c r="AY96" i="3"/>
  <c r="B96" i="3"/>
  <c r="BC95" i="3"/>
  <c r="BB95" i="3"/>
  <c r="BA95" i="3"/>
  <c r="AZ95" i="3"/>
  <c r="BD95" i="3" s="1"/>
  <c r="AY95" i="3"/>
  <c r="B95" i="3"/>
  <c r="BC94" i="3"/>
  <c r="BB94" i="3"/>
  <c r="BA94" i="3"/>
  <c r="BD94" i="3" s="1"/>
  <c r="AZ94" i="3"/>
  <c r="AY94" i="3"/>
  <c r="B94" i="3"/>
  <c r="BC93" i="3"/>
  <c r="BB93" i="3"/>
  <c r="BA93" i="3"/>
  <c r="BD93" i="3" s="1"/>
  <c r="AZ93" i="3"/>
  <c r="AY93" i="3"/>
  <c r="B93" i="3"/>
  <c r="BD92" i="3"/>
  <c r="BC92" i="3"/>
  <c r="BB92" i="3"/>
  <c r="BA92" i="3"/>
  <c r="AZ92" i="3"/>
  <c r="AY92" i="3"/>
  <c r="B92" i="3"/>
  <c r="BD91" i="3"/>
  <c r="BC91" i="3"/>
  <c r="BB91" i="3"/>
  <c r="BA91" i="3"/>
  <c r="AZ91" i="3"/>
  <c r="AY91" i="3"/>
  <c r="B91" i="3"/>
  <c r="BC90" i="3"/>
  <c r="BB90" i="3"/>
  <c r="BA90" i="3"/>
  <c r="BD90" i="3" s="1"/>
  <c r="AZ90" i="3"/>
  <c r="AY90" i="3"/>
  <c r="B90" i="3"/>
  <c r="BC89" i="3"/>
  <c r="BB89" i="3"/>
  <c r="BA89" i="3"/>
  <c r="AZ89" i="3"/>
  <c r="BD89" i="3" s="1"/>
  <c r="AY89" i="3"/>
  <c r="B89" i="3"/>
  <c r="BC88" i="3"/>
  <c r="BB88" i="3"/>
  <c r="BA88" i="3"/>
  <c r="AZ88" i="3"/>
  <c r="BD88" i="3" s="1"/>
  <c r="AY88" i="3"/>
  <c r="B88" i="3"/>
  <c r="BD87" i="3"/>
  <c r="BC87" i="3"/>
  <c r="BB87" i="3"/>
  <c r="BA87" i="3"/>
  <c r="AZ87" i="3"/>
  <c r="AY87" i="3"/>
  <c r="B87" i="3"/>
  <c r="BC86" i="3"/>
  <c r="BB86" i="3"/>
  <c r="BA86" i="3"/>
  <c r="AZ86" i="3"/>
  <c r="AY86" i="3"/>
  <c r="B86" i="3"/>
  <c r="BD85" i="3"/>
  <c r="BC85" i="3"/>
  <c r="BB85" i="3"/>
  <c r="BA85" i="3"/>
  <c r="AZ85" i="3"/>
  <c r="AY85" i="3"/>
  <c r="B85" i="3"/>
  <c r="BD84" i="3"/>
  <c r="BC84" i="3"/>
  <c r="BB84" i="3"/>
  <c r="BA84" i="3"/>
  <c r="AZ84" i="3"/>
  <c r="AY84" i="3"/>
  <c r="B84" i="3"/>
  <c r="BD83" i="3"/>
  <c r="BC83" i="3"/>
  <c r="BB83" i="3"/>
  <c r="BA83" i="3"/>
  <c r="AZ83" i="3"/>
  <c r="AY83" i="3"/>
  <c r="B83" i="3"/>
  <c r="BC82" i="3"/>
  <c r="BB82" i="3"/>
  <c r="BA82" i="3"/>
  <c r="AZ82" i="3"/>
  <c r="BD82" i="3" s="1"/>
  <c r="AY82" i="3"/>
  <c r="B82" i="3"/>
  <c r="BC81" i="3"/>
  <c r="BB81" i="3"/>
  <c r="BA81" i="3"/>
  <c r="AZ81" i="3"/>
  <c r="BD81" i="3" s="1"/>
  <c r="AY81" i="3"/>
  <c r="B81" i="3"/>
  <c r="BD80" i="3"/>
  <c r="BC80" i="3"/>
  <c r="BB80" i="3"/>
  <c r="BA80" i="3"/>
  <c r="AZ80" i="3"/>
  <c r="AY80" i="3"/>
  <c r="B80" i="3"/>
  <c r="BC79" i="3"/>
  <c r="BB79" i="3"/>
  <c r="BA79" i="3"/>
  <c r="AZ79" i="3"/>
  <c r="BD79" i="3" s="1"/>
  <c r="AY79" i="3"/>
  <c r="B79" i="3"/>
  <c r="BD78" i="3"/>
  <c r="BC78" i="3"/>
  <c r="BB78" i="3"/>
  <c r="BA78" i="3"/>
  <c r="AZ78" i="3"/>
  <c r="AY78" i="3"/>
  <c r="B78" i="3"/>
  <c r="BD77" i="3"/>
  <c r="BC77" i="3"/>
  <c r="BB77" i="3"/>
  <c r="BA77" i="3"/>
  <c r="AZ77" i="3"/>
  <c r="AY77" i="3"/>
  <c r="B77" i="3"/>
  <c r="BC76" i="3"/>
  <c r="BB76" i="3"/>
  <c r="BA76" i="3"/>
  <c r="AZ76" i="3"/>
  <c r="BD76" i="3" s="1"/>
  <c r="AY76" i="3"/>
  <c r="B76" i="3"/>
  <c r="BC75" i="3"/>
  <c r="BB75" i="3"/>
  <c r="BA75" i="3"/>
  <c r="BD75" i="3" s="1"/>
  <c r="AZ75" i="3"/>
  <c r="AY75" i="3"/>
  <c r="B75" i="3"/>
  <c r="BC74" i="3"/>
  <c r="BB74" i="3"/>
  <c r="BA74" i="3"/>
  <c r="AZ74" i="3"/>
  <c r="BD74" i="3" s="1"/>
  <c r="AY74" i="3"/>
  <c r="B74" i="3"/>
  <c r="BD73" i="3"/>
  <c r="BC73" i="3"/>
  <c r="BB73" i="3"/>
  <c r="BA73" i="3"/>
  <c r="AZ73" i="3"/>
  <c r="AY73" i="3"/>
  <c r="B73" i="3"/>
  <c r="BC72" i="3"/>
  <c r="BB72" i="3"/>
  <c r="BA72" i="3"/>
  <c r="AZ72" i="3"/>
  <c r="BD72" i="3" s="1"/>
  <c r="AY72" i="3"/>
  <c r="B72" i="3"/>
  <c r="BC71" i="3"/>
  <c r="BB71" i="3"/>
  <c r="BA71" i="3"/>
  <c r="AZ71" i="3"/>
  <c r="BD71" i="3" s="1"/>
  <c r="AY71" i="3"/>
  <c r="B71" i="3"/>
  <c r="BD70" i="3"/>
  <c r="BC70" i="3"/>
  <c r="BB70" i="3"/>
  <c r="BA70" i="3"/>
  <c r="AZ70" i="3"/>
  <c r="AY70" i="3"/>
  <c r="B70" i="3"/>
  <c r="BC69" i="3"/>
  <c r="BB69" i="3"/>
  <c r="BA69" i="3"/>
  <c r="AZ69" i="3"/>
  <c r="BD69" i="3" s="1"/>
  <c r="AY69" i="3"/>
  <c r="B69" i="3"/>
  <c r="BC68" i="3"/>
  <c r="BB68" i="3"/>
  <c r="BA68" i="3"/>
  <c r="BD68" i="3" s="1"/>
  <c r="AZ68" i="3"/>
  <c r="AY68" i="3"/>
  <c r="B68" i="3"/>
  <c r="BC67" i="3"/>
  <c r="BB67" i="3"/>
  <c r="BA67" i="3"/>
  <c r="BD67" i="3" s="1"/>
  <c r="AZ67" i="3"/>
  <c r="AY67" i="3"/>
  <c r="B67" i="3"/>
  <c r="BD66" i="3"/>
  <c r="BC66" i="3"/>
  <c r="BB66" i="3"/>
  <c r="BA66" i="3"/>
  <c r="AZ66" i="3"/>
  <c r="AY66" i="3"/>
  <c r="B66" i="3"/>
  <c r="BD65" i="3"/>
  <c r="BC65" i="3"/>
  <c r="BB65" i="3"/>
  <c r="BA65" i="3"/>
  <c r="AZ65" i="3"/>
  <c r="AY65" i="3"/>
  <c r="B65" i="3"/>
  <c r="BC64" i="3"/>
  <c r="BB64" i="3"/>
  <c r="BA64" i="3"/>
  <c r="BD64" i="3" s="1"/>
  <c r="AZ64" i="3"/>
  <c r="AY64" i="3"/>
  <c r="B64" i="3"/>
  <c r="BC63" i="3"/>
  <c r="BB63" i="3"/>
  <c r="BA63" i="3"/>
  <c r="AZ63" i="3"/>
  <c r="BD63" i="3" s="1"/>
  <c r="AY63" i="3"/>
  <c r="B63" i="3"/>
  <c r="BC62" i="3"/>
  <c r="BB62" i="3"/>
  <c r="BA62" i="3"/>
  <c r="AZ62" i="3"/>
  <c r="BD62" i="3" s="1"/>
  <c r="AY62" i="3"/>
  <c r="B62" i="3"/>
  <c r="BC61" i="3"/>
  <c r="BB61" i="3"/>
  <c r="BA61" i="3"/>
  <c r="BD61" i="3" s="1"/>
  <c r="AZ61" i="3"/>
  <c r="AY61" i="3"/>
  <c r="B61" i="3"/>
  <c r="BC60" i="3"/>
  <c r="BB60" i="3"/>
  <c r="BA60" i="3"/>
  <c r="BD60" i="3" s="1"/>
  <c r="AZ60" i="3"/>
  <c r="AY60" i="3"/>
  <c r="B60" i="3"/>
  <c r="BD59" i="3"/>
  <c r="BC59" i="3"/>
  <c r="BB59" i="3"/>
  <c r="BA59" i="3"/>
  <c r="AZ59" i="3"/>
  <c r="AY59" i="3"/>
  <c r="B59" i="3"/>
  <c r="BD58" i="3"/>
  <c r="BC58" i="3"/>
  <c r="BB58" i="3"/>
  <c r="BA58" i="3"/>
  <c r="AZ58" i="3"/>
  <c r="AY58" i="3"/>
  <c r="B58" i="3"/>
  <c r="BC57" i="3"/>
  <c r="BB57" i="3"/>
  <c r="BA57" i="3"/>
  <c r="BD57" i="3" s="1"/>
  <c r="AZ57" i="3"/>
  <c r="AY57" i="3"/>
  <c r="B57" i="3"/>
  <c r="BC56" i="3"/>
  <c r="BB56" i="3"/>
  <c r="BA56" i="3"/>
  <c r="AZ56" i="3"/>
  <c r="BD56" i="3" s="1"/>
  <c r="AY56" i="3"/>
  <c r="B56" i="3"/>
  <c r="BC55" i="3"/>
  <c r="BB55" i="3"/>
  <c r="BA55" i="3"/>
  <c r="AZ55" i="3"/>
  <c r="BD55" i="3" s="1"/>
  <c r="AY55" i="3"/>
  <c r="B55" i="3"/>
  <c r="BD54" i="3"/>
  <c r="BC54" i="3"/>
  <c r="BB54" i="3"/>
  <c r="BA54" i="3"/>
  <c r="AZ54" i="3"/>
  <c r="AY54" i="3"/>
  <c r="B54" i="3"/>
  <c r="BC53" i="3"/>
  <c r="BB53" i="3"/>
  <c r="BA53" i="3"/>
  <c r="AZ53" i="3"/>
  <c r="BD53" i="3" s="1"/>
  <c r="AY53" i="3"/>
  <c r="B53" i="3"/>
  <c r="BC52" i="3"/>
  <c r="BB52" i="3"/>
  <c r="BA52" i="3"/>
  <c r="AZ52" i="3"/>
  <c r="BD52" i="3" s="1"/>
  <c r="AY52" i="3"/>
  <c r="B52" i="3"/>
  <c r="BD51" i="3"/>
  <c r="BC51" i="3"/>
  <c r="BB51" i="3"/>
  <c r="BA51" i="3"/>
  <c r="AZ51" i="3"/>
  <c r="AY51" i="3"/>
  <c r="B51" i="3"/>
  <c r="BC50" i="3"/>
  <c r="BB50" i="3"/>
  <c r="BA50" i="3"/>
  <c r="AZ50" i="3"/>
  <c r="AY50" i="3"/>
  <c r="B50" i="3"/>
  <c r="BC49" i="3"/>
  <c r="BB49" i="3"/>
  <c r="BA49" i="3"/>
  <c r="AZ49" i="3"/>
  <c r="BD49" i="3" s="1"/>
  <c r="AY49" i="3"/>
  <c r="B49" i="3"/>
  <c r="BC48" i="3"/>
  <c r="BB48" i="3"/>
  <c r="BA48" i="3"/>
  <c r="AZ48" i="3"/>
  <c r="BD48" i="3" s="1"/>
  <c r="AY48" i="3"/>
  <c r="B48" i="3"/>
  <c r="BD47" i="3"/>
  <c r="BC47" i="3"/>
  <c r="BB47" i="3"/>
  <c r="BA47" i="3"/>
  <c r="AZ47" i="3"/>
  <c r="AY47" i="3"/>
  <c r="B47" i="3"/>
  <c r="BC46" i="3"/>
  <c r="BB46" i="3"/>
  <c r="BA46" i="3"/>
  <c r="AZ46" i="3"/>
  <c r="BD46" i="3" s="1"/>
  <c r="AY46" i="3"/>
  <c r="B46" i="3"/>
  <c r="BC45" i="3"/>
  <c r="BB45" i="3"/>
  <c r="BA45" i="3"/>
  <c r="AZ45" i="3"/>
  <c r="BD45" i="3" s="1"/>
  <c r="AY45" i="3"/>
  <c r="B45" i="3"/>
  <c r="BD44" i="3"/>
  <c r="BC44" i="3"/>
  <c r="BB44" i="3"/>
  <c r="BA44" i="3"/>
  <c r="AZ44" i="3"/>
  <c r="AY44" i="3"/>
  <c r="B44" i="3"/>
  <c r="BC43" i="3"/>
  <c r="BB43" i="3"/>
  <c r="BA43" i="3"/>
  <c r="AZ43" i="3"/>
  <c r="BD43" i="3" s="1"/>
  <c r="AY43" i="3"/>
  <c r="B43" i="3"/>
  <c r="BC42" i="3"/>
  <c r="BB42" i="3"/>
  <c r="BA42" i="3"/>
  <c r="BD42" i="3" s="1"/>
  <c r="AZ42" i="3"/>
  <c r="AY42" i="3"/>
  <c r="B42" i="3"/>
  <c r="BC41" i="3"/>
  <c r="BB41" i="3"/>
  <c r="BA41" i="3"/>
  <c r="BD41" i="3" s="1"/>
  <c r="AZ41" i="3"/>
  <c r="AY41" i="3"/>
  <c r="B41" i="3"/>
  <c r="BD40" i="3"/>
  <c r="BC40" i="3"/>
  <c r="BB40" i="3"/>
  <c r="BA40" i="3"/>
  <c r="AZ40" i="3"/>
  <c r="AY40" i="3"/>
  <c r="B40" i="3"/>
  <c r="BD39" i="3"/>
  <c r="BC39" i="3"/>
  <c r="BB39" i="3"/>
  <c r="BA39" i="3"/>
  <c r="AZ39" i="3"/>
  <c r="AY39" i="3"/>
  <c r="B39" i="3"/>
  <c r="BC38" i="3"/>
  <c r="BB38" i="3"/>
  <c r="BA38" i="3"/>
  <c r="AZ38" i="3"/>
  <c r="BD38" i="3" s="1"/>
  <c r="AY38" i="3"/>
  <c r="B38" i="3"/>
  <c r="BD37" i="3"/>
  <c r="BC37" i="3"/>
  <c r="BB37" i="3"/>
  <c r="BA37" i="3"/>
  <c r="AZ37" i="3"/>
  <c r="AY37" i="3"/>
  <c r="B37" i="3"/>
  <c r="BC36" i="3"/>
  <c r="BB36" i="3"/>
  <c r="BA36" i="3"/>
  <c r="AZ36" i="3"/>
  <c r="BD36" i="3" s="1"/>
  <c r="AY36" i="3"/>
  <c r="B36" i="3"/>
  <c r="BD35" i="3"/>
  <c r="BC35" i="3"/>
  <c r="BB35" i="3"/>
  <c r="BA35" i="3"/>
  <c r="AZ35" i="3"/>
  <c r="AY35" i="3"/>
  <c r="B35" i="3"/>
  <c r="BC34" i="3"/>
  <c r="BB34" i="3"/>
  <c r="BA34" i="3"/>
  <c r="BD34" i="3" s="1"/>
  <c r="AZ34" i="3"/>
  <c r="AY34" i="3"/>
  <c r="B34" i="3"/>
  <c r="BD33" i="3"/>
  <c r="BC33" i="3"/>
  <c r="BB33" i="3"/>
  <c r="BA33" i="3"/>
  <c r="AZ33" i="3"/>
  <c r="AY33" i="3"/>
  <c r="B33" i="3"/>
  <c r="BD32" i="3"/>
  <c r="BC32" i="3"/>
  <c r="BB32" i="3"/>
  <c r="BA32" i="3"/>
  <c r="AZ32" i="3"/>
  <c r="AY32" i="3"/>
  <c r="B32" i="3"/>
  <c r="BC31" i="3"/>
  <c r="BB31" i="3"/>
  <c r="BA31" i="3"/>
  <c r="BD31" i="3" s="1"/>
  <c r="AZ31" i="3"/>
  <c r="AY31" i="3"/>
  <c r="B31" i="3"/>
  <c r="BC30" i="3"/>
  <c r="BB30" i="3"/>
  <c r="BA30" i="3"/>
  <c r="BD30" i="3" s="1"/>
  <c r="AZ30" i="3"/>
  <c r="AY30" i="3"/>
  <c r="B30" i="3"/>
  <c r="BC29" i="3"/>
  <c r="BB29" i="3"/>
  <c r="BA29" i="3"/>
  <c r="AZ29" i="3"/>
  <c r="BD29" i="3" s="1"/>
  <c r="AY29" i="3"/>
  <c r="B29" i="3"/>
  <c r="BD28" i="3"/>
  <c r="BC28" i="3"/>
  <c r="BB28" i="3"/>
  <c r="BA28" i="3"/>
  <c r="AZ28" i="3"/>
  <c r="AY28" i="3"/>
  <c r="B28" i="3"/>
  <c r="BC27" i="3"/>
  <c r="BB27" i="3"/>
  <c r="BA27" i="3"/>
  <c r="AZ27" i="3"/>
  <c r="BD27" i="3" s="1"/>
  <c r="AY27" i="3"/>
  <c r="B27" i="3"/>
  <c r="BC26" i="3"/>
  <c r="BB26" i="3"/>
  <c r="BA26" i="3"/>
  <c r="AZ26" i="3"/>
  <c r="BD26" i="3" s="1"/>
  <c r="AY26" i="3"/>
  <c r="B26" i="3"/>
  <c r="BD25" i="3"/>
  <c r="BC25" i="3"/>
  <c r="BB25" i="3"/>
  <c r="BA25" i="3"/>
  <c r="AZ25" i="3"/>
  <c r="AY25" i="3"/>
  <c r="B25" i="3"/>
  <c r="BC24" i="3"/>
  <c r="BB24" i="3"/>
  <c r="BA24" i="3"/>
  <c r="BD24" i="3" s="1"/>
  <c r="AZ24" i="3"/>
  <c r="AY24" i="3"/>
  <c r="B24" i="3"/>
  <c r="BC23" i="3"/>
  <c r="BB23" i="3"/>
  <c r="BA23" i="3"/>
  <c r="AZ23" i="3"/>
  <c r="BD23" i="3" s="1"/>
  <c r="AY23" i="3"/>
  <c r="B23" i="3"/>
  <c r="BC22" i="3"/>
  <c r="BB22" i="3"/>
  <c r="BA22" i="3"/>
  <c r="AZ22" i="3"/>
  <c r="BD22" i="3" s="1"/>
  <c r="AY22" i="3"/>
  <c r="B22" i="3"/>
  <c r="BD21" i="3"/>
  <c r="BC21" i="3"/>
  <c r="BB21" i="3"/>
  <c r="BA21" i="3"/>
  <c r="AZ21" i="3"/>
  <c r="AY21" i="3"/>
  <c r="B21" i="3"/>
  <c r="BC20" i="3"/>
  <c r="BB20" i="3"/>
  <c r="BA20" i="3"/>
  <c r="AZ20" i="3"/>
  <c r="BD20" i="3" s="1"/>
  <c r="AY20" i="3"/>
  <c r="B20" i="3"/>
  <c r="BC19" i="3"/>
  <c r="BB19" i="3"/>
  <c r="BA19" i="3"/>
  <c r="AZ19" i="3"/>
  <c r="BD19" i="3" s="1"/>
  <c r="AY19" i="3"/>
  <c r="B19" i="3"/>
  <c r="BD18" i="3"/>
  <c r="BC18" i="3"/>
  <c r="BB18" i="3"/>
  <c r="BA18" i="3"/>
  <c r="AZ18" i="3"/>
  <c r="AY18" i="3"/>
  <c r="B18" i="3"/>
  <c r="BC17" i="3"/>
  <c r="BB17" i="3"/>
  <c r="BA17" i="3"/>
  <c r="AZ17" i="3"/>
  <c r="BD17" i="3" s="1"/>
  <c r="AY17" i="3"/>
  <c r="B17" i="3"/>
  <c r="BC16" i="3"/>
  <c r="BB16" i="3"/>
  <c r="BA16" i="3"/>
  <c r="BD16" i="3" s="1"/>
  <c r="AZ16" i="3"/>
  <c r="AY16" i="3"/>
  <c r="B16" i="3"/>
  <c r="BC15" i="3"/>
  <c r="BB15" i="3"/>
  <c r="BA15" i="3"/>
  <c r="BD15" i="3" s="1"/>
  <c r="AZ15" i="3"/>
  <c r="AY15" i="3"/>
  <c r="B15" i="3"/>
  <c r="BC14" i="3"/>
  <c r="BB14" i="3"/>
  <c r="BA14" i="3"/>
  <c r="AZ14" i="3"/>
  <c r="AY14" i="3"/>
  <c r="B14" i="3"/>
  <c r="BC13" i="3"/>
  <c r="BB13" i="3"/>
  <c r="BA13" i="3"/>
  <c r="AZ13" i="3"/>
  <c r="BD13" i="3" s="1"/>
  <c r="AY13" i="3"/>
  <c r="B13" i="3"/>
  <c r="BC12" i="3"/>
  <c r="BB12" i="3"/>
  <c r="BA12" i="3"/>
  <c r="AZ12" i="3"/>
  <c r="BD12" i="3" s="1"/>
  <c r="AY12" i="3"/>
  <c r="B12" i="3"/>
  <c r="BD11" i="3"/>
  <c r="BC11" i="3"/>
  <c r="BB11" i="3"/>
  <c r="BA11" i="3"/>
  <c r="AZ11" i="3"/>
  <c r="AY11" i="3"/>
  <c r="B11" i="3"/>
  <c r="BC10" i="3"/>
  <c r="BB10" i="3"/>
  <c r="BA10" i="3"/>
  <c r="AZ10" i="3"/>
  <c r="BD10" i="3" s="1"/>
  <c r="AY10" i="3"/>
  <c r="B10" i="3"/>
  <c r="BC9" i="3"/>
  <c r="BB9" i="3"/>
  <c r="BA9" i="3"/>
  <c r="BD9" i="3" s="1"/>
  <c r="AZ9" i="3"/>
  <c r="AY9" i="3"/>
  <c r="B9" i="3"/>
  <c r="BC8" i="3"/>
  <c r="BB8" i="3"/>
  <c r="BA8" i="3"/>
  <c r="BD8" i="3" s="1"/>
  <c r="AZ8" i="3"/>
  <c r="AY8" i="3"/>
  <c r="B8" i="3"/>
  <c r="BD7" i="3"/>
  <c r="BC7" i="3"/>
  <c r="BB7" i="3"/>
  <c r="BA7" i="3"/>
  <c r="AZ7" i="3"/>
  <c r="AY7" i="3"/>
  <c r="B7" i="3"/>
  <c r="BD6" i="3"/>
  <c r="BC6" i="3"/>
  <c r="BB6" i="3"/>
  <c r="BA6" i="3"/>
  <c r="AZ6" i="3"/>
  <c r="AY6" i="3"/>
  <c r="B6" i="3"/>
  <c r="BC5" i="3"/>
  <c r="BB5" i="3"/>
  <c r="BA5" i="3"/>
  <c r="BD5" i="3" s="1"/>
  <c r="AZ5" i="3"/>
  <c r="AY5" i="3"/>
  <c r="B5" i="3"/>
  <c r="BC4" i="3"/>
  <c r="BB4" i="3"/>
  <c r="BA4" i="3"/>
  <c r="AZ4" i="3"/>
  <c r="BD4" i="3" s="1"/>
  <c r="AY4" i="3"/>
  <c r="B4" i="3"/>
  <c r="BC3" i="3"/>
  <c r="BB3" i="3"/>
  <c r="BA3" i="3"/>
  <c r="AZ3" i="3"/>
  <c r="BD3" i="3" s="1"/>
  <c r="AY3" i="3"/>
  <c r="B3" i="3"/>
  <c r="BC2" i="3"/>
  <c r="BB2" i="3"/>
  <c r="BA2" i="3"/>
  <c r="AZ2" i="3"/>
  <c r="AY2" i="3"/>
  <c r="B2" i="3"/>
  <c r="BC11" i="2"/>
  <c r="BB11" i="2"/>
  <c r="BA11" i="2"/>
  <c r="BD11" i="2" s="1"/>
  <c r="AZ11" i="2"/>
  <c r="AY11" i="2"/>
  <c r="B11" i="2"/>
  <c r="BD10" i="2"/>
  <c r="BC10" i="2"/>
  <c r="BB10" i="2"/>
  <c r="BA10" i="2"/>
  <c r="AZ10" i="2"/>
  <c r="AY10" i="2"/>
  <c r="B10" i="2"/>
  <c r="BD9" i="2"/>
  <c r="BC9" i="2"/>
  <c r="BB9" i="2"/>
  <c r="BA9" i="2"/>
  <c r="AZ9" i="2"/>
  <c r="AY9" i="2"/>
  <c r="B9" i="2"/>
  <c r="BC8" i="2"/>
  <c r="BB8" i="2"/>
  <c r="BA8" i="2"/>
  <c r="BD8" i="2" s="1"/>
  <c r="AZ8" i="2"/>
  <c r="AY8" i="2"/>
  <c r="B8" i="2"/>
  <c r="BC7" i="2"/>
  <c r="BB7" i="2"/>
  <c r="BA7" i="2"/>
  <c r="AZ7" i="2"/>
  <c r="BD7" i="2" s="1"/>
  <c r="AY7" i="2"/>
  <c r="B7" i="2"/>
  <c r="BC6" i="2"/>
  <c r="BB6" i="2"/>
  <c r="BA6" i="2"/>
  <c r="AZ6" i="2"/>
  <c r="BD6" i="2" s="1"/>
  <c r="AY6" i="2"/>
  <c r="B6" i="2"/>
  <c r="BD5" i="2"/>
  <c r="BC5" i="2"/>
  <c r="BB5" i="2"/>
  <c r="BA5" i="2"/>
  <c r="AZ5" i="2"/>
  <c r="AY5" i="2"/>
  <c r="B5" i="2"/>
  <c r="BD4" i="2"/>
  <c r="BC4" i="2"/>
  <c r="BB4" i="2"/>
  <c r="BA4" i="2"/>
  <c r="AZ4" i="2"/>
  <c r="AY4" i="2"/>
  <c r="B4" i="2"/>
  <c r="BC3" i="2"/>
  <c r="BB3" i="2"/>
  <c r="BA3" i="2"/>
  <c r="AZ3" i="2"/>
  <c r="BD3" i="2" s="1"/>
  <c r="AY3" i="2"/>
  <c r="B3" i="2"/>
  <c r="BD2" i="2"/>
  <c r="BC2" i="2"/>
  <c r="BB2" i="2"/>
  <c r="BA2" i="2"/>
  <c r="AZ2" i="2"/>
  <c r="AY2" i="2"/>
  <c r="B2" i="2"/>
  <c r="BD50" i="3" l="1"/>
  <c r="BD194" i="3"/>
  <c r="BD14" i="3"/>
  <c r="BD158" i="3"/>
  <c r="BD271" i="3"/>
  <c r="BD278" i="3"/>
  <c r="BD343" i="3"/>
  <c r="BD350" i="3"/>
  <c r="BD415" i="3"/>
  <c r="BD422" i="3"/>
  <c r="BD487" i="3"/>
  <c r="BD494" i="3"/>
  <c r="BD2" i="3"/>
  <c r="BD146" i="3"/>
  <c r="BD134" i="3"/>
  <c r="BD259" i="3"/>
  <c r="BD266" i="3"/>
  <c r="BD331" i="3"/>
  <c r="BD338" i="3"/>
  <c r="BD403" i="3"/>
  <c r="BD410" i="3"/>
  <c r="BD475" i="3"/>
  <c r="BD482" i="3"/>
  <c r="BD547" i="3"/>
  <c r="BD554" i="3"/>
  <c r="BD619" i="3"/>
  <c r="BD626" i="3"/>
  <c r="BD86" i="3"/>
  <c r="BD230" i="3"/>
  <c r="BD307" i="3"/>
  <c r="BD314" i="3"/>
  <c r="BD379" i="3"/>
  <c r="BD386" i="3"/>
  <c r="BD451" i="3"/>
  <c r="BD458" i="3"/>
  <c r="BD523" i="3"/>
  <c r="BD530" i="3"/>
  <c r="BD595" i="3"/>
  <c r="BD602" i="3"/>
  <c r="BD838" i="3"/>
</calcChain>
</file>

<file path=xl/sharedStrings.xml><?xml version="1.0" encoding="utf-8"?>
<sst xmlns="http://schemas.openxmlformats.org/spreadsheetml/2006/main" count="40967" uniqueCount="8614">
  <si>
    <t>Código Projeto</t>
  </si>
  <si>
    <t>Status</t>
  </si>
  <si>
    <t>15.0261</t>
  </si>
  <si>
    <t>Sim</t>
  </si>
  <si>
    <t>16.0178</t>
  </si>
  <si>
    <t>16.0212</t>
  </si>
  <si>
    <t>16.0241</t>
  </si>
  <si>
    <t>16.0255</t>
  </si>
  <si>
    <t>16.0256</t>
  </si>
  <si>
    <t>16.0347</t>
  </si>
  <si>
    <t>16.0209</t>
  </si>
  <si>
    <t xml:space="preserve">160209 </t>
  </si>
  <si>
    <t>14.0206</t>
  </si>
  <si>
    <t>16.0032</t>
  </si>
  <si>
    <t>16.0425</t>
  </si>
  <si>
    <t>15.0209</t>
  </si>
  <si>
    <t>15.0273</t>
  </si>
  <si>
    <t>17.0046</t>
  </si>
  <si>
    <t>16.0309</t>
  </si>
  <si>
    <t>#</t>
  </si>
  <si>
    <t>Projeto</t>
  </si>
  <si>
    <t>SUMÁRIO</t>
  </si>
  <si>
    <t>DESCRIÇÃO</t>
  </si>
  <si>
    <t>STATUS</t>
  </si>
  <si>
    <t>ATIVO</t>
  </si>
  <si>
    <t>PRIORIDADE</t>
  </si>
  <si>
    <t>TIPO CHAMADO</t>
  </si>
  <si>
    <t>DIRECIONADO ERRADO</t>
  </si>
  <si>
    <t>REABERTO</t>
  </si>
  <si>
    <t>STATUS SLA</t>
  </si>
  <si>
    <t>DATA ABERTURA</t>
  </si>
  <si>
    <t>DATA AGENDAMENTO</t>
  </si>
  <si>
    <t>DATA PREVISÃO SOLUÇÃO</t>
  </si>
  <si>
    <t>DATA RESOLUÇÃO</t>
  </si>
  <si>
    <t>DATA FECHAMENTO</t>
  </si>
  <si>
    <t>USUÁRIO AFETADO</t>
  </si>
  <si>
    <t>LOCALIZAÇÃO</t>
  </si>
  <si>
    <t>RELATADO POR</t>
  </si>
  <si>
    <t>GRUPO RESPONSÁVEL</t>
  </si>
  <si>
    <t>RESPONSÁVEL</t>
  </si>
  <si>
    <t>TIPO DE FECHAMENTO</t>
  </si>
  <si>
    <t>CATEGORIA</t>
  </si>
  <si>
    <t>PROJETO RELACIONADO</t>
  </si>
  <si>
    <t>SUBCATEGORIA</t>
  </si>
  <si>
    <t>PRODUTO</t>
  </si>
  <si>
    <t>PROBLEMA</t>
  </si>
  <si>
    <t>CLASSIFICAÇÃO</t>
  </si>
  <si>
    <t>TEMPO TOTAL DA ATIVIDADE</t>
  </si>
  <si>
    <t>RM</t>
  </si>
  <si>
    <t>DIRETORIA</t>
  </si>
  <si>
    <t>ORIGINADO POR</t>
  </si>
  <si>
    <t>DESCRIÇÃO DA SOLUÇÃO APLICADA</t>
  </si>
  <si>
    <t>RECLASSIFICADO</t>
  </si>
  <si>
    <t>TEMPO DE RESPOSTA</t>
  </si>
  <si>
    <t>MACRO PROCESSO</t>
  </si>
  <si>
    <t>ITEM DE CONFIGURAÇÃO</t>
  </si>
  <si>
    <t>DATA PREV. TER. ANÁLISE</t>
  </si>
  <si>
    <t>DATA PREV. INI. HOMOLOGAÇAÕ</t>
  </si>
  <si>
    <t>DATA PREV. TER. DESENVOLVIMENTO</t>
  </si>
  <si>
    <t>DATA PREV. INI. PRODUÇÃO</t>
  </si>
  <si>
    <t>RQM</t>
  </si>
  <si>
    <t>CHAMADO PAI</t>
  </si>
  <si>
    <t>ATTASK ANTIGO</t>
  </si>
  <si>
    <t>PRIORIZADO</t>
  </si>
  <si>
    <t>CAUSA RAIZ</t>
  </si>
  <si>
    <t>ADERENTE</t>
  </si>
  <si>
    <t>ÚLTIMA MODIFICAÇÃO</t>
  </si>
  <si>
    <t>ATTASK</t>
  </si>
  <si>
    <t>GERENTE</t>
  </si>
  <si>
    <t>CRIAÇÃO</t>
  </si>
  <si>
    <t>ANÁLISE</t>
  </si>
  <si>
    <t>DEV</t>
  </si>
  <si>
    <t>HML (início)</t>
  </si>
  <si>
    <t>PROD</t>
  </si>
  <si>
    <t>INCONSISTÊNCIA</t>
  </si>
  <si>
    <t>SKYIT-1885702</t>
  </si>
  <si>
    <t>[PRD]Divergência comparativo CHK_SKY_BILLING_FULL e CHK_BILLED_EXTRACTOR_FULL 08/08/2025</t>
  </si>
  <si>
    <t xml:space="preserve">a divergência no comparativo CHK_SKY_BILLING_FULL e CHK_BILLED_EXTRACTOR_FULL e encaminhar para time responsável, 
faturamento segue em execução. 
CHK_BILLED_EXTRACTOR 
QTD TOTAL DE FATURAS SOMA TOTAL DAS FATURAS (COM SALDO ANTERIOR) SOMA TOTAL DAS FATURAS (SEM SALDO ANTERIOR) QTD DE FATURAS RECORRENTE SOMA DAS FATURAS RECORRENTE (COM SALDO ANTERIOR) SOMA DAS FATURAS RECORRENTE (SEM SALDO ANTERIOR) QTD FATURAS OUTROS SOMA DAS FATURAS OUTROS (COM SALDO ANTERIOR) SOMA DAS FATURAS OUTROS (SEM SALDO ANTERIOR) QTD FATURAS PRE-PAGO / LIVRE SOMA DAS FATURASPRE-PAGO / LIVRE (COM SALDO ANTERIOR) SOMA DAS FATURASPRE-PAGO / LIVRE (SEM SALDO ANTERIOR) SOMA DOS BOLETOS REGISTRADOS ACEITOS NO BANCO SOMA DOS BOLETOS REGISTRADOS REJEITADOS NO BANCO SOMA DOS BOLETOS REGISTRADOS REPRESADOS 
68.396 R$ 8.520.729,66 R$ 9.038.919,67 41.154 R$ 6.827.335,64 R$ 6.893.252,14 5.006 R$ 524.287,23 R$ 157.968,36 15.192 -R$ 72.483,01 R$ 759.761,29 7.041 3 0 
CHK_SKY_BILLING 
DT GERACAO QTD FATURAS PREVISTAS SOMA TOTAL FATURAS PREVISTAS QTD DE FATURAS FECHADAS RECORRENTE SOMA DAS FATURAS FECHADAS RECORRENTE QTD DE FATURAS FECHADAS MOP CARTAO DE CREDITO SOMA DAS FATURAS FECHADAS MOP CARTAO DE CREDITO QTD DE FATURAS FECHADAS MOP DEBITO EM CONTA SOMA DAS FATURAS FECHADAS MOP DEBITO EM CONTA QTD DE FATURAS FECHADAS MOP OUTROS SOMA DAS FATURAS FECHADAS MOP OUTROS 
08/08/2025 82.062 R$ 17.938.379,43 82.062 R$ 17.938.379,43 12.537 R$ 2.660.883,10 16.070 R$ 4.201.915,74 53.455 R$ 11.075.580,59 
</t>
  </si>
  <si>
    <t>Em Análise</t>
  </si>
  <si>
    <t>Ativo</t>
  </si>
  <si>
    <t>Baixa</t>
  </si>
  <si>
    <t>Incident</t>
  </si>
  <si>
    <t>Gislene Da Silva Rocha</t>
  </si>
  <si>
    <t>Garantia de Projetos - ACCENTURE</t>
  </si>
  <si>
    <t>Thiago Campanati Brandão</t>
  </si>
  <si>
    <t xml:space="preserve">3mês(es) </t>
  </si>
  <si>
    <t>Telefone</t>
  </si>
  <si>
    <t xml:space="preserve">21 min </t>
  </si>
  <si>
    <t>BRM</t>
  </si>
  <si>
    <t>SKYIT-1880690</t>
  </si>
  <si>
    <t>[icare clientes] Agendamento de DACC não enviado</t>
  </si>
  <si>
    <t>Identificamos alguns clientes que não foram enviados no arquivo remessa de vários bancos no entre os dias 19 e 20/07/25, Necessário verificar a causa raiz e levantar todos clientes impactados no cenário.</t>
  </si>
  <si>
    <t>Jessica Pereira De Santana Silva</t>
  </si>
  <si>
    <t>Sem responsável</t>
  </si>
  <si>
    <t xml:space="preserve">2mês(es) </t>
  </si>
  <si>
    <t>Portal</t>
  </si>
  <si>
    <t xml:space="preserve">19 min </t>
  </si>
  <si>
    <t>ODI</t>
  </si>
  <si>
    <t>SKYIT-1872631</t>
  </si>
  <si>
    <t>Erro em produção_Arquivo LOG de erro processo do MTA (control-M) que faz a transf. de eventos entre contas pai e filho esta sem cabeçalho</t>
  </si>
  <si>
    <t>Erro em produção_Arquivo LOG de erro processo do MTA (control-M) que faz a transferencia de eventos entre contas pai e filho esta sem cabeçalho, em homologação ao arquivo foi validado com cabeçalho. 
Arquivo é disponibilizado na rede: 
X:\\SB10151700 - Faturamento\\2 Operação Faturamento\\2.53 TABELA_IBGE_ODI\\Transferencia_Hierarquia</t>
  </si>
  <si>
    <t>EM HOMOLOGAÇÃO</t>
  </si>
  <si>
    <t>Média</t>
  </si>
  <si>
    <t>Gisele Domingos De Oliveira</t>
  </si>
  <si>
    <t>DEVALM-59250</t>
  </si>
  <si>
    <t xml:space="preserve">-1h 4m </t>
  </si>
  <si>
    <t>Control - M</t>
  </si>
  <si>
    <t>SKYIT-1860369</t>
  </si>
  <si>
    <t>GARANTIA do Projeto 23.0102.FI-Guias de Arrecadação Boleto (Pós) Implantado em 15/07/2025 - Histórico de eventos do ICARE CLIENTES vc Motivo da recusa/ocorrência</t>
  </si>
  <si>
    <t>Colaborador solicita -  
um chamado para analisar os registros de recusas gravados no histórico do ICARE após o retorno Bancário no que compete ao cadastro do boleto registrado Bradesco quando rejeitado ? 
Precisamos que o ICARE esteja configurado para gravar o registro completo no histórico de eventos conforme especificado na EF, ou seja, de acordo com o retorno bancário do Bradesco, as informações identificadas tais como (OCORRENCIA vs MOTIVO)  determina o motivo da recusa no histórico de eventos. Informações estas do arquivo retorno podendo ser localizadas nas posições: 
De 109 a 110 - Identificações de Ocorrência 
De 319 a 328 - Identificação do Motivo 
No exemplo a seguir, cliente: 1536630153 tomou uma rejeição, evidencias a seguir: 
Nas posições de109 a 110 recebemos o código de identificação de ocorrência 29 = Ocorrências do Pagador 
Nas posições de 319 a 328 recebemos o código de identificação de ocorrência 78 = Pagador Alega que Faturamento é Indevido (*) 
Com base nas evidências acima do retorno recebido do banco, no histórico do ICARE deveríamos ter criado o registro completo especifico de acordo com a resposta do Banco para ocorrência 78. 
|*Codigo 109 110*|*Ocorrencia*|*Codigo*|*Motivo*| 
|29|Ocorrências do Pagador (verificar motivo nas posições 319 a 328)|78|Pagador Alega que Faturamento é Indevido (*)| 
*Observação:* 
Notei que independente do código de retorno do banco, estamos gravando no histórico do ICARE apenas um tipo/modelo de frase/motivo padrão. 
NÃO estamos seguintes o estipulado em EF de acordo com a planilha de ocorrências e Motivos anexo.  
Para todos os motivos de recusa o registro completo está ocorrendo no mesmo padrão abaixo e não conforme solicitado em EF além do que a frase está contraditória: 
*Não foi possível o registro do boleto. Pelo banco, BRADESCO motivo da recusa: Ocorrência Aceita* 
At.te, 
 </t>
  </si>
  <si>
    <t>Leandro De Jesus Santos</t>
  </si>
  <si>
    <t>DEVALM-47774</t>
  </si>
  <si>
    <t>E-mail</t>
  </si>
  <si>
    <t xml:space="preserve">-3 sem </t>
  </si>
  <si>
    <t>iCare Clientes</t>
  </si>
  <si>
    <t>SKYIT-1858906</t>
  </si>
  <si>
    <t>[PRD][FATURAMENTO CICLO: 19/07/2025] SKY_BILL_EXTRACTOR_FULL COM ERRO - 2025-07-19 08:49</t>
  </si>
  <si>
    <t>Mail message from CONTROL-M:
======= ERRO PRODUCAO - SKY_BILL_EXTRACTOR_FULL =======
CAROS,
AUTO-TICKET: SIM.
REGISTRAR TICKET MANUAL: NAO.
ACIONAR PLANTONISTA: SIM.
COMUNICAR GRUPO NOC WHATSAPP: SIM - FATURAMENTO PARADO.
PROBLEMA: JOB SKY_BILL_EXTRACTOR_FULL APRESENTOU ERRO.
DESCRICAO DO JOB: RESPONSAVEL PELA EXTRACAO DAS FATURAS, QUE SERAO GERADAS CONSUMIDAS PELO LOADPLAN DISTRIBUIDORBRM.
PROJETO: N/A.
EQUIPE RESPONSAVEL: SUSTENTACAO BRMPRD.
EQUIPE CONTROL-M</t>
  </si>
  <si>
    <t>Em Desenvolvimento</t>
  </si>
  <si>
    <t>Control-M Ldap</t>
  </si>
  <si>
    <t xml:space="preserve">30 min </t>
  </si>
  <si>
    <t>SKYIT-1858437</t>
  </si>
  <si>
    <t>GARANTIA do Projeto 23.0102.FI-Guias de Arrecadação Boleto (Pós) - Faturas não enviadas para a gráfica.</t>
  </si>
  <si>
    <t>Caros, boa tarde. 
Identificamos aproximadamente 6 mil faturas de boletos registrados que não foram enviadas à gráfica no movimento de 16/07/2025. Essas faturas pertencem ao projeto [23.0102.FI|http://23.0102.FI] – Guias de Arrecadação Boleto. 
A instituição bancária devolveu o arquivo bancário contendo as faturas elegíveis para registro. No entanto, ao confrontarmos o arquivo de retorno do banco (conta ativa) com o arquivo de faturas processadas, verificamos que a volumetria apontada no anexo não corresponde ao volume recebido pela gráfica. 
Solicitamos, por gentileza, o acionamento dos seguintes responsáveis: 
Líder do projeto 
Sustentação 
Maglio 
Reinaldo 
Documentos em anexo: 
Faturas processadas pela gráfica – Movimento 15/07/2025 (DOM 27/07/2025) 
Faturas processadas pela gráfica – Movimento 16/07/2025 (DOM 28 e 29/07/2025)+ Retorno do boleto registrado – DOM 27/07/2025 (Projeto [23.0102.FI|http://23.0102.FI]) 
Retorno bancário</t>
  </si>
  <si>
    <t>Em Andamento</t>
  </si>
  <si>
    <t>Victoria Helena Reimao Rego</t>
  </si>
  <si>
    <t>Orientação Ao Usuário</t>
  </si>
  <si>
    <t xml:space="preserve">12 min </t>
  </si>
  <si>
    <t>SKYIT-1852799</t>
  </si>
  <si>
    <t>Divergência no COMPARATIVO LOG_SKY_INV_ACCTS X CHK_INVOICE_EXTRACTOR DOM 15/07/2025</t>
  </si>
  <si>
    <t>Divergência no COMPARATIVO LOG_SKY_INV_ACCTS X CHK_INVOICE_EXTRACTOR DOM  15/07/2025 </t>
  </si>
  <si>
    <t>Marcos Henrique De Lima</t>
  </si>
  <si>
    <t>SKYIT-1852382</t>
  </si>
  <si>
    <t>Divergência COMPARATIVO CHECKPOINT CHK_SKY_BILLING_DOM e CHK_BILLED_EXTRACTOR_DOM 15/07/2025</t>
  </si>
  <si>
    <t>Favor analisar a divergência no comparativo CHK_SKY_BILLING_DOM e CHK_BILLED_EXTRACTOR_DOM e encaminhar para time responsável, faturamento segue em</t>
  </si>
  <si>
    <t xml:space="preserve">15 min </t>
  </si>
  <si>
    <t>SKYIT-1850314</t>
  </si>
  <si>
    <t>[Icare Clientes] Erro em produção_Tranferência saldo para a conta pai não gerou crédito para zerar o saldo na conta filha.</t>
  </si>
  <si>
    <t>Erro em produção_Tranferência Saldo para a conta pai não gerou crédito para zerar o saldo na conta filha. 
Gap projeto 24.0165.1.FI-Adequação de Funcionalidades de Hierarquia de Contas para Fibra - 19/05 implantação 
Cliente teve chargeback na conta filha Paytv, teve a transferência do saldo corretamente para a conta Pai, mas ficou com saldo devedor na conta filha, deveria ter gerado um crédito na conta filha para zerar o saldo e não gerou, 1536686386, Necessário correção da causa raiz e levantamento do backlog para tratamento do saldo nas contas filhas.</t>
  </si>
  <si>
    <t>Aprovação de RM</t>
  </si>
  <si>
    <t>DEVALM-56106</t>
  </si>
  <si>
    <t xml:space="preserve">9 min </t>
  </si>
  <si>
    <t>SKYIT-775446</t>
  </si>
  <si>
    <t>:: Inclusão Sky Fibra para contas canceladas cuja habilitação ocorreu há mais de 1 ano não está funcionando</t>
  </si>
  <si>
    <t>Identificamos um problema para realizar a inclusão de produto Sky Fibra para um cliente Pay Tv onde oferta fidelização está impactando na inclusão do Produto Sky Fibra. 
Time de Produtos já ciente e trabalhando na correção da causa raiz, peço apoio para com o ajuste deste cliente para seguirmos com o processo de inclusão do Produto Sky Fibra para o cliente. 
Conta Pay Tv 82450775</t>
  </si>
  <si>
    <t>Implantação em Homologação</t>
  </si>
  <si>
    <t>Carlos Alberto Silva De Souza</t>
  </si>
  <si>
    <t>Sarah Rodrigues Campos</t>
  </si>
  <si>
    <t>DEVALM-57297</t>
  </si>
  <si>
    <t xml:space="preserve">-4mês(es) </t>
  </si>
  <si>
    <t>IR811479</t>
  </si>
  <si>
    <t>SKY Flow - Falha ao tentar exportar relatório de visão diária</t>
  </si>
  <si>
    <t>Usuário informa que relatório de visão de diária com o filtro do GPF aplicado exibe incorretamente resultados do GPT.</t>
  </si>
  <si>
    <t>Fechado</t>
  </si>
  <si>
    <t>INATIVO</t>
  </si>
  <si>
    <t>3 - Médio</t>
  </si>
  <si>
    <t>Incidente</t>
  </si>
  <si>
    <t>FORA DO SLA</t>
  </si>
  <si>
    <t>SLA PARADO</t>
  </si>
  <si>
    <t>Ricardo Araujo de Souza</t>
  </si>
  <si>
    <t>Andresa Soares</t>
  </si>
  <si>
    <t>GARANTIA DE PROJETOS - ACCENTURE</t>
  </si>
  <si>
    <t>Filipe Batista</t>
  </si>
  <si>
    <t>RESOLVIDO APÓS IMPLANTAÇÃO DE RM</t>
  </si>
  <si>
    <t>SISTEMAS NOHS</t>
  </si>
  <si>
    <t>FINANCEIRO</t>
  </si>
  <si>
    <t>EXTRAÇÃO RELATORIOS</t>
  </si>
  <si>
    <t>FALHA FUNCIONAL</t>
  </si>
  <si>
    <t>A1</t>
  </si>
  <si>
    <t>0:15:26</t>
  </si>
  <si>
    <t>23207</t>
  </si>
  <si>
    <t>Tecnologia de Negócios</t>
  </si>
  <si>
    <t>Script para converter os 42 registros do GPT que estavam marcados na tabela de histórico como sendo do GPF.</t>
  </si>
  <si>
    <t>NÃO</t>
  </si>
  <si>
    <t>00:00:00</t>
  </si>
  <si>
    <t>GPF</t>
  </si>
  <si>
    <t>Garantia de Projeto</t>
  </si>
  <si>
    <t>15.0302.1.CL-GPF - Guia de Procedimentos Financeiros::N - Entrega 2</t>
  </si>
  <si>
    <t>Eduardo Cesar de Melo</t>
  </si>
  <si>
    <t>IR811493</t>
  </si>
  <si>
    <t>Incidente na vacina Parcelamento Cartão</t>
  </si>
  <si>
    <t xml:space="preserve">projetos referente a Vacina do Parcelamento Cartão (projeto 16.0258.CL-Melhorias de parcelamento - Fluxo de pagamentos).
Quando o sistema padrão não gera o pagamento complementar e não ativa o parcelamento o extrator (da vacina) gera um arquivo CartaoPromessa, neste arquivo vem a geração do credito complementar, mas o credito não é gerado da forma correta.
</t>
  </si>
  <si>
    <t>André Aloi Fortuna</t>
  </si>
  <si>
    <t>Jonathan Cazarine</t>
  </si>
  <si>
    <t>Edson Barbosa dos Santos Filho</t>
  </si>
  <si>
    <t>PAGAMENTO</t>
  </si>
  <si>
    <t>0:12:47</t>
  </si>
  <si>
    <t>23158</t>
  </si>
  <si>
    <t>Clientes</t>
  </si>
  <si>
    <t xml:space="preserve">Foi realizado um ajustes na Package PKG_EXEC_BP. Na procedure SP_CARTAO_PROMESSA e SP_PEC_PROMESSA, onde foi realizados ajustes para contemplar a soma dos valores das parcelas restantes do PEC PROMESSA e CARTÃO PROMESSA. </t>
  </si>
  <si>
    <t>16.0258-CL-Melhorias de Parcelamento</t>
  </si>
  <si>
    <t>Paulo Egidio Rodrigues dos Santos</t>
  </si>
  <si>
    <t>IR811523</t>
  </si>
  <si>
    <t>Valor da proposta no SPW divergente da estrutura de produtos.</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</si>
  <si>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Identicamos na analise de primeira fatura valor da proposta no SPW divergente da estrutura de produtos. Cliente: 1511693324, 1511720740.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</si>
  <si>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 xml:space="preserve">Leonardo dos Santos Bispo </t>
  </si>
  <si>
    <t>Bruno Takai</t>
  </si>
  <si>
    <t>ORIENTAÇÃO AO USUÁRIO</t>
  </si>
  <si>
    <t>COBRANÇA CLIENTES</t>
  </si>
  <si>
    <t>0:22:51</t>
  </si>
  <si>
    <t>Finanças e SAS</t>
  </si>
  <si>
    <t>Por favor re analisar a evidência do Desconto aplicado. O Produto custou 74,90 com desconto de 50% (37,45) e foi tarifado corretamente. o Valor de 112,35 foi o valor pago pelo cliente da fatura completa.</t>
  </si>
  <si>
    <t>FATURAMENTO.Faturamento</t>
  </si>
  <si>
    <t>17.0796.MK - Produtos à vista e a prazo</t>
  </si>
  <si>
    <t>IR811526</t>
  </si>
  <si>
    <t>Erro Pagamento complementar foi gerado com o valor da parcela incorretamente</t>
  </si>
  <si>
    <t xml:space="preserve">Usuário informa que sistema Icare esta gerando pagamento complementar com o valor da parcela quando o correto seria com o valor restante da divida.                     
</t>
  </si>
  <si>
    <t>DEYSE ANY ALVES MARTINS</t>
  </si>
  <si>
    <t>PARCELAMENTO DE DÍVIDA</t>
  </si>
  <si>
    <t>0:13:37</t>
  </si>
  <si>
    <t>ICARE CLIENTES</t>
  </si>
  <si>
    <t>IR811738</t>
  </si>
  <si>
    <t>[Migração IBS] Divergência nos valores processados e validados no nohup create_item.sh</t>
  </si>
  <si>
    <t>Tivemos uma divergência nos valores processados e validados no nohup create_item.sh &amp; como consta abaixo.
evidencias em anexo</t>
  </si>
  <si>
    <t>4 - Baixo</t>
  </si>
  <si>
    <t>DATA CENTER</t>
  </si>
  <si>
    <t>Priscila Souza</t>
  </si>
  <si>
    <t>Victor Miguel Fernandes Rodrigues</t>
  </si>
  <si>
    <t>0:12:56</t>
  </si>
  <si>
    <t>23870</t>
  </si>
  <si>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</si>
  <si>
    <t>16.0179.3.TN Desligamento do IBS</t>
  </si>
  <si>
    <t>IR812044</t>
  </si>
  <si>
    <t xml:space="preserve"> Adesão Conta Consumo (Divergencia Valor)</t>
  </si>
  <si>
    <t xml:space="preserve">"ÁREA: CONTAS A RECEBER
ARQUITETURA: BRM
ÁREA: CONTAS A RECEBER
ÁREA: CONTAS A RECEBER
ARQUITETURA: BRM
CARACTERÍTICA DO INCIDENTE: DIVERGENCIA DE INFORMAÇÃO
PROCESSO/MOTIVO: AUSÊNCIA DE DADOS / INTEGRIDADE (LOG / SISTEMAS / CLIENTES)
MOP AFETADO: TODOS
IMPACTO: CONCILIAÇÃO FÍSICA/CONTÁBIL
QTDE DE CLIENTES AFETADOS: -
VALOR (REAL OU ESTIMADO):  -
DESCRIÇÃO RESUMIDA: pagamento de  adesão não está de acordo com o SPW
"               
</t>
  </si>
  <si>
    <t xml:space="preserve">Juliana de Rezende Rogerio </t>
  </si>
  <si>
    <t>David Simão</t>
  </si>
  <si>
    <t>Fabio Antonio Elvino</t>
  </si>
  <si>
    <t>TARIFAÇÃO CLIENTES</t>
  </si>
  <si>
    <t>0:08:47</t>
  </si>
  <si>
    <t>Validamos a promessa criada na base do SpeedWeb, também validamos a promessa criada no GMAP, e percebemos que o valor de pagamento nas bases do SpeedWeb e do GMAP, estão de acordo com a proposta criada para o cliente citado, não houve por isso "soluções aplicadas".</t>
  </si>
  <si>
    <t>Outro</t>
  </si>
  <si>
    <t>IR812166</t>
  </si>
  <si>
    <t>Ao gerar  Proposta no SPW, o sistema calcula o valor de adesão incorretamente no método de pagamento "Boleto" não está somando o valor do A La Carte.</t>
  </si>
  <si>
    <t>Ao criar Proposta com um produto e um a La Carte, no método de pagamento "Boleto", não está somando o valor dos 50% + o valor do A La Carte na Adesão. Somente aparece o valor do produto. Favor verificar. (Somente na opção Boleto, nos outros métodos de pagamento estão ok.).</t>
  </si>
  <si>
    <t>DENTRO DO SLA</t>
  </si>
  <si>
    <t>Lucimary da Silva Ribeiro</t>
  </si>
  <si>
    <t>Gabriel Inacio</t>
  </si>
  <si>
    <t>VENDAS E HABILITAÇÃO</t>
  </si>
  <si>
    <t>VENDA  A LA CARTE / PPV</t>
  </si>
  <si>
    <t>0:02:28</t>
  </si>
  <si>
    <t>Comercial e Operações</t>
  </si>
  <si>
    <t>Prezados, para o cenário desse incidente, foi alinhado que o desconto de 50% não seria concedido  para a La Carte. Ver anexo PROJECT ROOM - A La Carte não calcula 50% na 1ª Mensalidade</t>
  </si>
  <si>
    <t>SPW – GV</t>
  </si>
  <si>
    <t>IR812399</t>
  </si>
  <si>
    <t>Mensagem de Token Decoder indevido</t>
  </si>
  <si>
    <t xml:space="preserve">Alguns clientes estão ligando, informando que estão recebendo mensagem Token decorder indevidamente, está mensagem deveria ser enviada quando houvesse pedido criado e com status "aguardando token". Porém estes clientes que receberam a mensagem, não tiveram pedido criado ou tiveram pedido com status diferente "aguardando token".
Customer exemplo:
1509006534
196967705
1508819953
102962453
99978439
82960658
194968653
</t>
  </si>
  <si>
    <t xml:space="preserve">Sheila Dantas </t>
  </si>
  <si>
    <t>William C Oliveira</t>
  </si>
  <si>
    <t>Robson Lima</t>
  </si>
  <si>
    <t>UP/DOWN/MIGRAÇÃO</t>
  </si>
  <si>
    <t>0:14:15</t>
  </si>
  <si>
    <t>22598</t>
  </si>
  <si>
    <t xml:space="preserve">Através da RM 22598, foi aplicada a seguinte solução:
Com finalidade de corrigir a mensagem de Token indevido os seguintes serviços serão alterados: 
CommunicationsCustomerPartyEBSV2;
CommunicationsSalesQuoteEBSV1;
ProcessTokenCallbackEBF;
CommunicationsTokenEBS.
</t>
  </si>
  <si>
    <t>ENVIO DE SINAL.Envio de sinal</t>
  </si>
  <si>
    <t>AsapLess</t>
  </si>
  <si>
    <t>STD-2364</t>
  </si>
  <si>
    <t>18.0074.1.FI-Token Decoder - Fase 2 - Backlog</t>
  </si>
  <si>
    <t>IR813406</t>
  </si>
  <si>
    <t>falha no envio de SMS Token Decoder</t>
  </si>
  <si>
    <t xml:space="preserve">Colaborador reporta que após confirmar o número do TOKEN apresentado em tela para o cliente, não há retorno de mensagens SMS da SKY para o CLIENTE. (Codigo de verificação para liberação de pedidos/solicitações). Sistema deve enviar mensagens de SMS  com validação realizada com sucesso, com erro ou número/codigo expirado. E não há o andamento do pedido               
- Nome do Projeto: 18.0074.1.FI-Token Decoder - Fase 2 – Backlog
- Nome do Líder técnico do projeto: Rafael Lemos
- Em qual ambiente está apresentando erro: PRODUÇÃO
- URL da aplicação que está apresentando erro: n/a
</t>
  </si>
  <si>
    <t>Débora Villegas Montero</t>
  </si>
  <si>
    <t>Thiago Moura</t>
  </si>
  <si>
    <t>DIGITAL FIRST</t>
  </si>
  <si>
    <t>SMS Digital</t>
  </si>
  <si>
    <t>0:17:20</t>
  </si>
  <si>
    <t xml:space="preserve">Com finalidade de corrigir a falha reportada os seguintes serviços serão alterados na RM 22598: 
CommunicationsCustomerPartyEBSV2;
CommunicationsSalesQuoteEBSV1;
ProcessTokenCallbackEBF;
CommunicationsTokenEBS.
</t>
  </si>
  <si>
    <t>SMS</t>
  </si>
  <si>
    <t>IR813464</t>
  </si>
  <si>
    <t>Baixa de Pagamento Indevido de Desconto Financeiro</t>
  </si>
  <si>
    <t>O fluxo da Baixa de Pagamento está configurado para realizar 4 processamentos automáticos, e a cada execução do Merlin, a baixa foi efetivada no Processo de OF. O que não deveria acontecer.
Evidencias em anexo.</t>
  </si>
  <si>
    <t>Luciana Briques</t>
  </si>
  <si>
    <t>João Eudes Gomes Das Neves</t>
  </si>
  <si>
    <t>BAIXA PAGAMENTOS</t>
  </si>
  <si>
    <t>0:10:02</t>
  </si>
  <si>
    <t>23439</t>
  </si>
  <si>
    <t xml:space="preserve">Resolvido através da RM23439 
Na Package PKG_EXEC_BP , será realizado ajuste na procedure SP_CARTAO_MENSAL_PROMESSA para realizar 1 processamento automático (Baixa de Pagamento de Desconto Financeiro | CARTÃO) </t>
  </si>
  <si>
    <t>IR814356</t>
  </si>
  <si>
    <t>Speed Web com valores divegentes na taxa de adesão</t>
  </si>
  <si>
    <t>Poderiam verificar o Speed Web com valores divegentes na taxa de adesão</t>
  </si>
  <si>
    <t>Tatiane Aparecida Moreira</t>
  </si>
  <si>
    <t>Felipe Nabeshima</t>
  </si>
  <si>
    <t>INCIDENTE FILHO</t>
  </si>
  <si>
    <t>PROPOSTA - PROCESSAMENTO</t>
  </si>
  <si>
    <t>0:12:10</t>
  </si>
  <si>
    <t>23436</t>
  </si>
  <si>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</si>
  <si>
    <t>OUTROS.Outros</t>
  </si>
  <si>
    <t>IR816576</t>
  </si>
  <si>
    <t>IR815084</t>
  </si>
  <si>
    <t>Cliente antecipado sem desconto de 50% e não houve pagamento dos 50% a vista</t>
  </si>
  <si>
    <t xml:space="preserve">Área:   Faturamento;
Arquitetura:   NOHS;
Caracteristica do Incidente:   Bug/Backlog;
Processo:   Faturamento;
Impacto:   Cliente/Anatel/Procon;
Qtda de Clientes (estimado):   3
Valor (estimado):   R$ 530,70
Impacto Operação:   Médio
Atividade:   Primeira Mensalidade
Descrição:   Encontramos clientes na primeira mensalidade com (divergência de proposta x pedido) cliente á vista (antecipado) sem desconto de 50% e não houve pagamento dos 50% a vista.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</si>
  <si>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Romário Moraes Macedo de Oliveira</t>
  </si>
  <si>
    <t>0:13:12</t>
  </si>
  <si>
    <t>23545</t>
  </si>
  <si>
    <t>Inclusão do sq_programacao_pacote do pacote COMBO FULL TOP HD 2018 - A nas condições comerciais "PROIBE FORMA DE PAGAMENTO (NENHUM) PARA PRODUTOS REPACKAGE 2018" e "PROIBE FORMA DE PAGAMENTO (NENHUM) PARA PRODUTOS ANTECIPADOS" para retirada da forma de pagamento NENHUM. 
Resolvido através da RM23545</t>
  </si>
  <si>
    <t>SIM</t>
  </si>
  <si>
    <t>IR816022</t>
  </si>
  <si>
    <t>Erro de tarifação no desconto de 50% da 1° mensalidade do cliente, gerando tarifação duplicada no Icare.</t>
  </si>
  <si>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Identificamos na trativa de primeira fatura o erro de tarifação no desconto de 50% da 1° mensalidade do cliente, gerando tarifação duplicada no Icare.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</si>
  <si>
    <t>1:23:12</t>
  </si>
  <si>
    <t>Conforme informado para o usuário, trata-se de um problema pré existente ao projeto, relacionado à tramitação de pedido de Up/Downgrade em paralelo ao pedido de inclusão. Para a solução da causa raiz, por gentileza acompanhar o incidente pai IR785682</t>
  </si>
  <si>
    <t>IR785682</t>
  </si>
  <si>
    <t>IR817453</t>
  </si>
  <si>
    <t>Erro na inclusão de A LA CARTE nas propostas via SPW-GV</t>
  </si>
  <si>
    <t xml:space="preserve">Colaborador reporta que não consegue fazer a inclusão de a la cartes no sistema porque os valores gerados no campo adesão/instalação ficam incorretos, o sistema apresenta erro no momento da inclusão da forma de pagamento, onde é gerado a valor da adesão/instalação e mendalisalidade.
Detalhes em anexo               
</t>
  </si>
  <si>
    <t>JOSIMEIRE SANTOS DA SILVA</t>
  </si>
  <si>
    <t>PROPOSTA - PREENCHIMENTO</t>
  </si>
  <si>
    <t>0:19:22</t>
  </si>
  <si>
    <t>IR817665</t>
  </si>
  <si>
    <t>Divida de contas migradas do IBS não apresentadas na tela de Negociação</t>
  </si>
  <si>
    <t xml:space="preserve">Contas migradas do IBS em 07/05/2018 estão com a fatura gerada corretamente com valor devedor, porém o valor da dívida não consta na tela de negoicação do Icare e no Balance BRM (16.0179.TN - Desligamento IBS) 
Impacto: Operação, cliente, relatórios 
Ação: Levantar o backlog e tratar (contas anexas somenre amostras) </t>
  </si>
  <si>
    <t>Andréa Sampaio Dias</t>
  </si>
  <si>
    <t>CONSULTA DE FATURAS</t>
  </si>
  <si>
    <t>0:23:02</t>
  </si>
  <si>
    <t>IR818861</t>
  </si>
  <si>
    <t xml:space="preserve">Cliente Migrado do IBS para NOHS com saldo devedor </t>
  </si>
  <si>
    <t xml:space="preserve">No IBS o cliente possuia saldo devedor em aberto e quando foi migrado para NOHS o saldo devedor não entrou em régua.               
</t>
  </si>
  <si>
    <t>Leandro Caninde Camara</t>
  </si>
  <si>
    <t>0:12:01</t>
  </si>
  <si>
    <t>Supply Chain e Engenharia de Equipamentos</t>
  </si>
  <si>
    <t>Incidente filho do IR817665.
A causa será solucionada no incidente mencionado, com a criação de um item com o valor da dívida. O incidente pai contém uma lista de contas com um item a ser criado, a conta relatada neste incidente está no meio.</t>
  </si>
  <si>
    <t>Não</t>
  </si>
  <si>
    <t>IR819226</t>
  </si>
  <si>
    <t>Proposta criada á vista com produtos postecipados</t>
  </si>
  <si>
    <t xml:space="preserve">(11) 21230142   skyfaturamento@sky.com.br
11   Projeto Sky Nóhs
Área:   Faturamento
Arquitetura:   NOHS;
Caracteristica do Incidente:   Bug/Backlog
Processo:   Tarifação
Impacto:   Cliente/Perda de Receita
Qtda de Clientes (estimado):   2
Valor (estimado):   
Impacto Operação:   Alto
BUG Atrelado:   
Atividade:   Discrepância
Descrição:   Propostas criadas com condição á vista e habilitada com produtos/tipo de faturamento postecipado. 
</t>
  </si>
  <si>
    <t>Jessica Pereira de Santana Silva</t>
  </si>
  <si>
    <t>0:25:56</t>
  </si>
  <si>
    <t>23930</t>
  </si>
  <si>
    <t>Chamado Resolvido Automaticamente pelo Incidente Pai:IR808376</t>
  </si>
  <si>
    <t>IR808376</t>
  </si>
  <si>
    <t>IR820356</t>
  </si>
  <si>
    <t>TOKEN Decoder - Excesso de registro</t>
  </si>
  <si>
    <t>Colaborador reporta que ocorre muitos registros no histórico de eventos referente ao mesmo item - Envio de comando Token_Decoder.
Impacto: Dificulta a consulpa para operação - alem da "sujeira" no historico/ base.
Detalhes em anexo.</t>
  </si>
  <si>
    <t>Vanessa Alves Miranda</t>
  </si>
  <si>
    <t>OPERAÇÕES CAMPO</t>
  </si>
  <si>
    <t>ENVIO DE SINAL/COMANDOS</t>
  </si>
  <si>
    <t>0:07:34</t>
  </si>
  <si>
    <t>23934</t>
  </si>
  <si>
    <t>Problema resolvido através da mudança 23934, no qual foi aplicado um patch no servidor</t>
  </si>
  <si>
    <t>IR820639</t>
  </si>
  <si>
    <t>Projeto Melhorias - Reprocessamento e Baixa Complementar duplicada no CARTÃO | Baixa de Pagamento_OF</t>
  </si>
  <si>
    <t>Projetos Melhorias de Parcelamento
Tema: Baixa de Pagamento_OF | Método CARTÃO
Problema 1: o Merlin não está realizando o reprocessamento do Cartão Parcela. Processo correto: 4 processamentos, sendo 3 reprocessamento.
Problema 2: o Pagamento Complementar do cliente 1503960301, foi duplicado via Merlin. Processo correto: uma baixa apenas. Origem do pagamento: Cartão Promessa (anexo).
RMs 21942, 21949, 23158 relacionadas</t>
  </si>
  <si>
    <t>0:16:57</t>
  </si>
  <si>
    <t xml:space="preserve">Resolvido através da RM 23439
Na Package PKG_EXEC_BP , será realizado ajuste na procedure SP_CARTAO_MENSAL_PROMESSA para realizar 1 processamento automático (Baixa de Pagamento de Desconto Financeiro | CARTÃO) </t>
  </si>
  <si>
    <t>Tracker</t>
  </si>
  <si>
    <t>IR821650</t>
  </si>
  <si>
    <t>ISELLING COM ERRO DE PROCESSAMENTO</t>
  </si>
  <si>
    <t xml:space="preserve">ESTA APRESENTANDO MUITO ERRO DE PROCESSAMENTO SEM IDENTIFICAÇÃO OU IDENTIFICAÇÃO NÃO VÁLIDA.    TIPO DE AÇÃO: NEGOCIAÇÃO EM LOTE            
</t>
  </si>
  <si>
    <t>Rocheli Wottrich Real Silva</t>
  </si>
  <si>
    <t>0:15:14</t>
  </si>
  <si>
    <t>23749</t>
  </si>
  <si>
    <t>Marketing e Programação</t>
  </si>
  <si>
    <t>Será necessário a criação de um script para executar na base do ISELLING para exclusão de duplicidade de itens de dados da coluna nas tabelas: TIPO_ACAO_COMERCIAL, STATUS_PUBLICO_ACAO.
Ok da Homologação em anexo, pós implantação da RM23749</t>
  </si>
  <si>
    <t>ISELLING</t>
  </si>
  <si>
    <t>16.0333.CL-Palavra do Cliente por Segmentação Platinum, Gold, Silver, Bronze e Lead</t>
  </si>
  <si>
    <t>IR821855</t>
  </si>
  <si>
    <t>Não é possivel Realizar alteração após a validação do Token</t>
  </si>
  <si>
    <t>Após a validação do Token para alteração de dados cadastrais e correção de endereço não esta efetivando alteração de dados</t>
  </si>
  <si>
    <t>ATENDIMENTO</t>
  </si>
  <si>
    <t>DADOS CADASTRAIS DE CLIENTES</t>
  </si>
  <si>
    <t>0:12:53</t>
  </si>
  <si>
    <t>24894</t>
  </si>
  <si>
    <t>Correção do apontamento do serviço para o ambiente correto de produção</t>
  </si>
  <si>
    <t>SOA - INTG</t>
  </si>
  <si>
    <t>IR821953</t>
  </si>
  <si>
    <t>Categoria "Oferta palavra do cliente" em duplicidade no Iselling</t>
  </si>
  <si>
    <t>Quando vai pesquisar a categoria no Iselling, o mesmo apresenta duplicidade na categoria: Oferta palavra do cliente</t>
  </si>
  <si>
    <t>OFERTAS/DESCONTOS</t>
  </si>
  <si>
    <t>0:23:53</t>
  </si>
  <si>
    <t>Será necessário a criação de um script para executar na base do ISELLING para exclusão de duplicidade de itens de dados da coluna nas tabelas: TIPO_ACAO_COMERCIAL, STATUS_PUBLICO_ACAO
Ok da Homologação em anexo, pós implantação da RM23749</t>
  </si>
  <si>
    <t>IR822420</t>
  </si>
  <si>
    <t>18.0074.FI - Registro de contato indevido após expiração do Token</t>
  </si>
  <si>
    <t>Registro de contato indevido após expiração do Token               
associar ao projeto 18.0074.FI-Token Decoder - Fase 2 - Alteração Cadastral</t>
  </si>
  <si>
    <t>FERNANDA XAVIER LIMA</t>
  </si>
  <si>
    <t>AJUSTE E RE-EXECUÇÃO</t>
  </si>
  <si>
    <t>REGISTRO DE CONTATO / PROTOCOLOS</t>
  </si>
  <si>
    <t>0:23:47</t>
  </si>
  <si>
    <t>O passo responsável por gerar registro de contato foi desativado na SR822982.</t>
  </si>
  <si>
    <t>IR822424</t>
  </si>
  <si>
    <t xml:space="preserve">18.0074.FI - Token expirado indevidamente </t>
  </si>
  <si>
    <t>Token sendo expirado indevidamente   
associar ao projeto 18.0074.FI-Token Decoder - Fase 2 - Alteração Cadastral</t>
  </si>
  <si>
    <t>0:07:56</t>
  </si>
  <si>
    <t xml:space="preserve">Identificamos que o novo campo DURAÇÃO no Siebel não foi preenchido.
Desta forma, os tokens gerados para PEDIDO estão sem data da expiração.
Com a entrada do projeto Token A La Carte, um novo campo chamado Duração foi criado. Este campo serve de base para o calculo da data de expiração dos tokens. Verificamos que o campo não foi cadastrado, portanto a data de expiração fica vazia, desta forma o processo entende que o Token deve ser expirado quando executado.
Anexamos a planilha com os tokens gerados a partir do dia 08/08, entrada do Token em Produção. Os pedidos com o campo ORDER_SUBTYPE do </t>
  </si>
  <si>
    <t>IR822854</t>
  </si>
  <si>
    <t>Icare Clientes não apresenta mensagem de Orientação sobre Token (Tela de  Combos e Duetos)</t>
  </si>
  <si>
    <t>Icare Clientes não apresenta mensagem de Orientação sobre Token (Tela de  Combos e Duetos)
Funcionalidade de gerar Token não esta funcionando</t>
  </si>
  <si>
    <t>Josias Souza</t>
  </si>
  <si>
    <t>FALHA NÃO REPRODUZIDA</t>
  </si>
  <si>
    <t>CRIAÇÃO/CONSULTA/TRAMITAÇÃO PEDIDOS</t>
  </si>
  <si>
    <t>0:12:21</t>
  </si>
  <si>
    <t xml:space="preserve">Analisamos o incidente IR822854 e não identificamos problema.
A geração do token é apenas para CAPEX, ou seja, quando existe a adição de um novo equipamento no updowngrade.
No caso do incidente, existe apenas substituição de equipamentos no pedido e não adição de novos.
</t>
  </si>
  <si>
    <t>17.0780TN-Token Decoder</t>
  </si>
  <si>
    <t>IR823134</t>
  </si>
  <si>
    <t>Após Migração Pós-Pré não é enviado o novo Bundle MIG POS PRE</t>
  </si>
  <si>
    <t xml:space="preserve">Após Migração Pós-Pré não é enviado o novo Bundle MIG POS PRE
líderes do projeto 18.0144 CL- Hibrido – Envio de Sinal, Danilo Takashi e Rafael Grecco.
</t>
  </si>
  <si>
    <t>1 - Crítico</t>
  </si>
  <si>
    <t>Rafael Alves Aparecido</t>
  </si>
  <si>
    <t>0:03:51</t>
  </si>
  <si>
    <t>23831</t>
  </si>
  <si>
    <t>Resolvido após aplicação da RM 23831 via gestão de crise. email de validação anexado</t>
  </si>
  <si>
    <t>18.0144 CL - Hibrido Envio de Sinal</t>
  </si>
  <si>
    <t>IR823776</t>
  </si>
  <si>
    <t>18.0144 CL- Hibrido – Envio de Sinal - Delete Subscriber enviado durante Migração Pós-Pré</t>
  </si>
  <si>
    <t xml:space="preserve">Delete Subscriber enviado durante Migração Pós Pré               
Por gentileza, abrir incidente de garantia de projetos aos líderes do projeto 18.0144 CL- Hibrido – Envio de Sinal, Andreza Cavalcanti, Danilo Takashi e Rafael Grecco.
Comando Delete Subscriber enviado durante Migração Pós-Pré.
Anexo formulário e evidencias
</t>
  </si>
  <si>
    <t>Rafael Aparecido Alves</t>
  </si>
  <si>
    <t>0:09:13</t>
  </si>
  <si>
    <t>20662</t>
  </si>
  <si>
    <t>Solução aplicada através da RM20662</t>
  </si>
  <si>
    <t>IR824317</t>
  </si>
  <si>
    <t>LP_PRPCL_PRO_RATA_PALAVRA_CLIENTE | Tranferencia arquivo UEL</t>
  </si>
  <si>
    <t>Execução do job LP_PRPCL_PRO_RATA_PALAVRA_CLIENTE termina com sucesso, porém a transferência do arquivo UEL gerado não chega ao BRM.</t>
  </si>
  <si>
    <t>Pedro Carnizello da Silva</t>
  </si>
  <si>
    <t>0:19:32</t>
  </si>
  <si>
    <t>Ajuste da topologia, retirando o espaço no path da pasta.</t>
  </si>
  <si>
    <t>16.0626.FI-Pro Rata Palavra do Cliente</t>
  </si>
  <si>
    <t>IR825825</t>
  </si>
  <si>
    <t>Token Decoder expirando antes do prazo indevidamente</t>
  </si>
  <si>
    <t>Token enviado para clientes que realizaram compras, são expirados indevidamente antes do período de 24 horas</t>
  </si>
  <si>
    <t>0:09:57</t>
  </si>
  <si>
    <t>Para solução, deve-se configurar o Siebel com os valores desejados para expiração do token</t>
  </si>
  <si>
    <t>IR828414</t>
  </si>
  <si>
    <t>Parcelamento - Sistema não cancelou parcelamento pago no mesmo dia do total da conta</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</si>
  <si>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t>
  </si>
  <si>
    <t>Carla Rodrigues Meireles</t>
  </si>
  <si>
    <t>0:07:41</t>
  </si>
  <si>
    <t>23193</t>
  </si>
  <si>
    <t>Chamado Resolvido Automaticamente pela RM :23193</t>
  </si>
  <si>
    <t>16.0258.CL-Melhorias no Parcelamento - Entrega 3</t>
  </si>
  <si>
    <t>IR828424</t>
  </si>
  <si>
    <t>Parcelamento - Cobrança de mais de uma parcela na mesma fatura</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</si>
  <si>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t>
  </si>
  <si>
    <t>Julio Fernando Furlan</t>
  </si>
  <si>
    <t>0:13:05</t>
  </si>
  <si>
    <t>23855</t>
  </si>
  <si>
    <t>Criação e exposição de novo opcode no BRM para descarga de parcelas de parcelamento em andamento na fatura por solicitação do cliente. O opcode ficará disponível para a execução online (JCA Adapter) e Batch (UEL).
A descarga de parcelas ficará registrada em novos status, que serão disponibilizados no retorno do opcode SKY_CUST_POL_DEBT_INSTALLMENT_QUERY. 
Resolvido através da RM23855</t>
  </si>
  <si>
    <t>IR828608</t>
  </si>
  <si>
    <t>Clientes IBS migrados para o NOHS estão com o passo de cobrança incorreto</t>
  </si>
  <si>
    <t>Clientes IBS migrados para o NOHS estão com o passo de cobrança incorreto
Usuária informa que todos os clientes do IBS migrou sim com sucesso para o Nohs, porém está com passo errado ou se encontra sem passo.</t>
  </si>
  <si>
    <t>Cintia Mara Araujo De Souza</t>
  </si>
  <si>
    <t>Jefferson Nascimento</t>
  </si>
  <si>
    <t>RÉGUA DE COBRANÇA</t>
  </si>
  <si>
    <t>0:06:27</t>
  </si>
  <si>
    <t>ReguaCobranca</t>
  </si>
  <si>
    <t>IR795884</t>
  </si>
  <si>
    <t>16.0179.TI - Desligamento do IBS</t>
  </si>
  <si>
    <t>IR829046</t>
  </si>
  <si>
    <t>Baixa performance na execução da procedure, impedindo que a mesma seja executada em tempo hábil</t>
  </si>
  <si>
    <t>[EVENTOS_FATURAMENTO] SKY_INVOICE_HIST_EXTRACT COM ERRO
Ocorreu uma falha durante a execução do job SKY_INVOICE_HIST_EXTRACT.
OBs: a execução foi interrompida por solicitação do usuario.</t>
  </si>
  <si>
    <t>INFRAESTRUTURA</t>
  </si>
  <si>
    <t>BANCO DE DADOS</t>
  </si>
  <si>
    <t>BD PRODUÇÃO</t>
  </si>
  <si>
    <t>0:12:14</t>
  </si>
  <si>
    <t>24566</t>
  </si>
  <si>
    <t>Alteração da procedure sky_invoice_normal_extract, excluindo as informações desnecessárias que são carregadas de um banco para o outro. 
Resolvido pela RM 24566</t>
  </si>
  <si>
    <t>16.0178.4. FI-Fatura 100% - Entrega 2</t>
  </si>
  <si>
    <t>IR829398</t>
  </si>
  <si>
    <t>[GPF] Falha na demosntração de Multa e Juros na tela de comparativo de fatura</t>
  </si>
  <si>
    <t xml:space="preserve">No GPF temos uma coluna de Multa e Juros na tela de comparativo de fatura, porém a diferença esta sendo mostrada na coluna "OUTROS"               
</t>
  </si>
  <si>
    <t>Diego Leite de França</t>
  </si>
  <si>
    <t>0:11:17</t>
  </si>
  <si>
    <t>24297</t>
  </si>
  <si>
    <t>Ajuste na configuração de GLIDs para considerar todos os itens financeiros dentro desse agrupamento.</t>
  </si>
  <si>
    <t>18.0158.CL-GPF (Guia de Procedimentos Financeiros)</t>
  </si>
  <si>
    <t>IR829400</t>
  </si>
  <si>
    <t>[GPF] Informação "Não houve alteração" inconsistente</t>
  </si>
  <si>
    <t xml:space="preserve">No GPF na tela de comparativo deveriam ter 5 colunas fixas e quando não tivesse alteração de valor deve mostrar a infomação "Não houve alteração", porém esta mostrando apenas as colunas em que houve alteração de valor.                
</t>
  </si>
  <si>
    <t>0:06:25</t>
  </si>
  <si>
    <t>Mesmo quando não houver divergências nos agrupamentos das faturas, exibiremos o grupo informando a ausência de diferenças entre as faturas.</t>
  </si>
  <si>
    <t>IR829404</t>
  </si>
  <si>
    <t>[GPF] Layout da tela de Comparativo de Faturas fora do padrão</t>
  </si>
  <si>
    <t xml:space="preserve">            
Usuário informa que no comparativo de faturas o Layout está fora do padrão               
</t>
  </si>
  <si>
    <t>0:04:44</t>
  </si>
  <si>
    <t>Padronizar o layout com as mesmas fontes e mesmos tamanhos de fontes.</t>
  </si>
  <si>
    <t>IR829408</t>
  </si>
  <si>
    <t>[GPF] Comparativo de faturas com valor incorreto</t>
  </si>
  <si>
    <t xml:space="preserve">Usuário informa que no comparativo de faturas o valor está incorreto.          
</t>
  </si>
  <si>
    <t>0:18:03</t>
  </si>
  <si>
    <t>O algoritmo de comparação foi modificado para considerar múltiplos itens da fatura com mesma descrição, agrupando-os e somando-os de forma correta.</t>
  </si>
  <si>
    <t>15.0302.CL-GPF:Guia de Procedimentos Financeiros::N</t>
  </si>
  <si>
    <t>IR829963</t>
  </si>
  <si>
    <t xml:space="preserve">O Valor do não fatura não esta com as casas decimais de forma padronizada e a letra esta fora do padrão </t>
  </si>
  <si>
    <t>Paulo de Jesus Gadelha de Carvalho</t>
  </si>
  <si>
    <t>DADOS IMPRESSOS NA FATURA</t>
  </si>
  <si>
    <t>0:06:17</t>
  </si>
  <si>
    <t>Não houve solicitação funcional para adicionar a formatação monetária na coluna de valores dos itens não faturados. A solicitação era para seguir o padrão do pop-up de itens não faturados existente no GPF, que também não tem tal formatação (R$). Sobre a fonte, de fato estava fora do padrão, porém, o incidente tornou-se parcialmente indevido. Aproveitamos o build de correção de outros incidentes e ajustamos a fonte. Também colocamos a formatação monetária na coluna de valores. Desenvolviemnto realizado na RM24297.</t>
  </si>
  <si>
    <t>IR830011</t>
  </si>
  <si>
    <t xml:space="preserve"> GPF não está permitindo realizar comparativo de faturas de assinaturas com status “Cancelada”. </t>
  </si>
  <si>
    <t xml:space="preserve">Colaborador reporta que a tela de comparativo não esta aparecendo para clientes que possuem faturas porém com status da assinatura "Cancelada" Mensagem que esta apresentando "A conta não possui um pacote, com isso não é possível realizar atendimento no GPF. "
Cliente n° 1510700255
Detalhes em anexo.   
</t>
  </si>
  <si>
    <t>0:21:32</t>
  </si>
  <si>
    <t>Não houve solicitação funcional para suporte a contas canceladas no escopo do GPF (desde a primeira entrega em 2017). Assim como o GPT, por padrão, os workflows da SKY não são acessíveis quando o usuário não tem parque/produtos. A remoção dessa restrição pode ser feita via projeto.
Obrigado e qualquer dúvida estamos à disposição.</t>
  </si>
  <si>
    <t>IR830691</t>
  </si>
  <si>
    <t>Cintia Mara Araujo de Souza</t>
  </si>
  <si>
    <t>Antonio Teodoro da Silva</t>
  </si>
  <si>
    <t>0:06:01</t>
  </si>
  <si>
    <t>24989</t>
  </si>
  <si>
    <t>RM24989 foi aplicada para colocar as contas migradas em passo correto da regua de cobrança.</t>
  </si>
  <si>
    <t>IR834298</t>
  </si>
  <si>
    <t>Icare não permite concessão de novo parcelamento para cliente elegível</t>
  </si>
  <si>
    <t>Cliente com status da parcela quitado, vencindo ou descarregado, não aparece a opção de incluir um novo parcelamento.
Com a entrada do Projeto 18.0156.CL -Parcelamento Ágil no dia 23/10/18, todo cliente que não possuir parcelas pendentes dentro de uma promessa de parcelamento, se torna elegível a concessão de uma</t>
  </si>
  <si>
    <t>Jaqueline Cerqueira dos Santos</t>
  </si>
  <si>
    <t>Kairo Magno Dias Alencar</t>
  </si>
  <si>
    <t>0:06:23</t>
  </si>
  <si>
    <t>24055</t>
  </si>
  <si>
    <t>Aplicada RM24055 com correção do problema, ajustando status da parcela</t>
  </si>
  <si>
    <t/>
  </si>
  <si>
    <t>18.0156.CL-Parcelamento Ágil</t>
  </si>
  <si>
    <t>IR834357</t>
  </si>
  <si>
    <t>Campo "data de pagamento" esta aparecendo "vencido" indevidamente</t>
  </si>
  <si>
    <t xml:space="preserve">No Campo "data de pagamento" esta aparecendo "vencido", quando o campo deve ser preenchido somente com a data em que o cliente realizou o pagamento.                
</t>
  </si>
  <si>
    <t>Cecília Oliveira</t>
  </si>
  <si>
    <t>0:14:57</t>
  </si>
  <si>
    <t>24500</t>
  </si>
  <si>
    <t>A correção foi feita no Campo "data de pagamento" que estava aparecendo "vencido" enquanto deveria ser preenchida somente a data em que o cliente realizou o pagamento.</t>
  </si>
  <si>
    <t>IR836145</t>
  </si>
  <si>
    <t>Falha na impressão de O.s via Icare Campo.</t>
  </si>
  <si>
    <t>Colaborador reporta que ocorre erro na impressão de o.s : " Server error in Application."
Detalhes em anexo.</t>
  </si>
  <si>
    <t>GLEDSON ELIAS</t>
  </si>
  <si>
    <t>Primozalho Dias Silva Filho</t>
  </si>
  <si>
    <t>OS - IMPRESSÃO</t>
  </si>
  <si>
    <t>0:11:54</t>
  </si>
  <si>
    <t>24790</t>
  </si>
  <si>
    <t>RM24790 Aplicada para correção da versão do Crystal Report</t>
  </si>
  <si>
    <t>ICARE CAMPO</t>
  </si>
  <si>
    <t>18.0160.CO-Reagendamento e Devolução de OS</t>
  </si>
  <si>
    <t>IR836659</t>
  </si>
  <si>
    <t>Valor da diferença de fatura não esta de acordo com o valor da diferença real entre uma fatura e outra</t>
  </si>
  <si>
    <t xml:space="preserve"> INDISPONIBILIDADE</t>
  </si>
  <si>
    <t>0:12:22</t>
  </si>
  <si>
    <t>24807</t>
  </si>
  <si>
    <t>Alteramos o método de cálculo das divergências dos agrupamentos das faturas, para que no somatório total não houvesse falha. Em alguns cenários, onde o valor da soma dos itens de um agrupamento da fatura deveria ser negativo, o valor perdia o sinal e impactava a soma geral (todos os agrupamentos).</t>
  </si>
  <si>
    <t>IR836788</t>
  </si>
  <si>
    <t>Cadastro em lote onde o SC já existente não atualiza.</t>
  </si>
  <si>
    <t>Favor verificar o cadastro em lote onde o SC já existente não teve o status atualizado para S. evidencias em anexo.</t>
  </si>
  <si>
    <t>Roberta Moreno Bonfim</t>
  </si>
  <si>
    <t>Állif Henrique da Silva Pereira</t>
  </si>
  <si>
    <t>DADOS / CARGA DE EQUIPAMENTOS</t>
  </si>
  <si>
    <t>0:14:16</t>
  </si>
  <si>
    <t>25000</t>
  </si>
  <si>
    <t>Aplicada RM25000 onde foi ajustado validação para update do status do SC.</t>
  </si>
  <si>
    <t>CSI</t>
  </si>
  <si>
    <t>18.0248.SU-Cadastro de Materiais em Lote</t>
  </si>
  <si>
    <t>IR837396</t>
  </si>
  <si>
    <t>Erro no cadastro de equipamento CSI</t>
  </si>
  <si>
    <t xml:space="preserve">Colaborador reporta que desde a implantação do cadastro em lote 06/11 ocorre Erro ao realizar cadastro de equipamentos individual no CSI.
Caminho: Cadastro de equipamento  &gt; seleciona dados  &gt;salvar &gt; cadastrado com sucesso.
Detalhes em anexo.      
</t>
  </si>
  <si>
    <t xml:space="preserve">Valeria Lopes Dos Santos Rodrigues </t>
  </si>
  <si>
    <t>Cássio Maciel Neves Feliciano</t>
  </si>
  <si>
    <t>0:07:07</t>
  </si>
  <si>
    <t xml:space="preserve">Incidente filho do IR837399. Foi reportado no IR837399 o mesmo erro do incidente IR837396 de "Falha ao cadastrar". Sendo assim, o problema está sendo analisado no incidente pai IR837399, o acompanhamento da solução pode ser realizado através do mesmo.
</t>
  </si>
  <si>
    <t>ESTOQUE.Controle de Estoque</t>
  </si>
  <si>
    <t>IR837399</t>
  </si>
  <si>
    <t>Erro no cadastro em lote CSI</t>
  </si>
  <si>
    <t xml:space="preserve">Colaborador reporta que desde a implantação do cadastro em lote 06/11,ocorre Erro ao realizar cadastro de equipamentos em lote no CSI,
Cadastro de equipamento em lote &gt; Selecionar o arquivo &gt; Processar &gt; Erro ""Layout do arquivo inválido               
Detalhes em anexo.      
</t>
  </si>
  <si>
    <t>Gustavo José Cordeiro Lemos</t>
  </si>
  <si>
    <t>0:08:54</t>
  </si>
  <si>
    <t>Falha não foi reproduzida, bem como a funcionalidade se encontra operacional em outras máquinas, levando a crer que seja um problema local na máquina da usuária. Repassado uma sugestão de configuração para máquina da usuária e orientado a mesma a procurar o suporte a máquina caso não seja efetiva.</t>
  </si>
  <si>
    <t>IR837743</t>
  </si>
  <si>
    <t>[PRD][EVENTOS] LP_AFOS_AUTO_CARGA_OS_010 COM ERRO</t>
  </si>
  <si>
    <t xml:space="preserve">PROBLEMA: JOB LP_AFOS_AUTO_CARGA_OS_010 APRESENTOU ERRO.
DESCRICAO DO JOB: MONITORA A EXECUCAO DO LOADPLAN LP_AFOS_AUTOMACAO_CARGA_OS_010, RESPONSAVEL POR GERAR O ARQUIVO css_os_devolvidas.csv, COM INFORMACOES CONSOLIDADAS DE ORDENS DE SERVICO QUE APRESENTAM STATUS "DEVOLVIDA", QUE SERA PROCESSADA PELO AGENTE VIRTUAL - INDIGO.
EQUIPE RESPONSAVEL: SKY SUSTENTACAO ODI.
GARANTIA DE PROJETOS: ATE 30/01/2019, PROJETO 18.0224.CO-AUTOMATIZACAO  CCS, RESPONSVEL DAVID CAMOLEZE.
</t>
  </si>
  <si>
    <t>OS - (RE)AGENDAMENTO</t>
  </si>
  <si>
    <t>0:13:31</t>
  </si>
  <si>
    <t>25084</t>
  </si>
  <si>
    <t xml:space="preserve">Alterar o owner da tabela CSS_OS_DEVOLVIDA de ORDSRV para ODI_ARCH_USER.
Alterar o Mapping 0100mpOdiCargaOS, para refletir a alteração do owner acima. </t>
  </si>
  <si>
    <t>18.0224.CO-AUTOMATIZACAO  CCS</t>
  </si>
  <si>
    <t>IR839287</t>
  </si>
  <si>
    <t>[Salesforce]- Cola de Vendas nao disponibiliza a quantidade total de canais disponíveis em cada pacote</t>
  </si>
  <si>
    <t xml:space="preserve">Na cola de vendas do Salesforce não é possível identificar a quantidade total de canais disponíveis em cada pacote. Durante a argumentação de vendas e apresentação dos pacotes ao cliente o vendedor sempre informa a quantidade total de canais do pacote que está ofertando como diferencial. O impacto é o vendedor passar uma informação desatualizada por ter que consultar em outros canais como sites.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e https://skybrasil.my.salesforce.com
</t>
  </si>
  <si>
    <t>Andreia Cardoso Teixeira</t>
  </si>
  <si>
    <t>Aryane Souza</t>
  </si>
  <si>
    <t>0:06:32</t>
  </si>
  <si>
    <t>A solução deve ser endereçada/priorizada pela área de negócios para que seja desenvolvida.</t>
  </si>
  <si>
    <t>SalesForce</t>
  </si>
  <si>
    <t>17.0614.TN-Salesforce-Pré Pago (Release 1)</t>
  </si>
  <si>
    <t>IR840575</t>
  </si>
  <si>
    <t>Pedidos de "Upgrade de Recarga" pendentes "Em andamento Locked" à mais de 24 hrs</t>
  </si>
  <si>
    <t>Demora na tramitação de pedido ,pedido em andamento locked a 2 dias referente a inclusão de recarga.</t>
  </si>
  <si>
    <t>2 - Alto</t>
  </si>
  <si>
    <t>Daiane dos Santos Ferreira</t>
  </si>
  <si>
    <t>Weverton Batista</t>
  </si>
  <si>
    <t>Juliano Fabio Miranda</t>
  </si>
  <si>
    <t>0:09:32</t>
  </si>
  <si>
    <t>24760</t>
  </si>
  <si>
    <t>Ajuste no processo de arredondamento de valores das recargas parciais</t>
  </si>
  <si>
    <t>18.0170.MK-Upgrade de Recarga</t>
  </si>
  <si>
    <t>IR840849</t>
  </si>
  <si>
    <t>Upgrade de Recarga | Sem Pedido Criado | Baixa de Pagamento_OF</t>
  </si>
  <si>
    <t xml:space="preserve">@Juliano,
Conforme falamos, temos 243 Upgrade de Recarga no status “Retry” impedindo a Criação de Pedido.
- Causa: no Upgrade de Recarga não é criado o pedido se constar outro pedido de Recarga em aberto, embora, a regra está considerando qualquer subtipo de Pedido – Projeto 18.0170.
- Solução: aplicar a regra somente para pedidos de Recarga e retramitar os pedidos.
- Impacto: 243 Recargas sem tratamento - Total de R$ 11.842,50  - Período até o momento apurado: 03 à 06.12.2018.
- Processo/Área Impacto: Baixa de Pagamento_OF - Área impactada: Sustentação TI
</t>
  </si>
  <si>
    <t>0:06:39</t>
  </si>
  <si>
    <t>Recarga</t>
  </si>
  <si>
    <t>IR840954</t>
  </si>
  <si>
    <t>[Salesforce] - A data de nascimento não corresponde ao CPF informado.</t>
  </si>
  <si>
    <t>Tentativa de cadastro pelo Salesforce apresentou a mensagem de erro "A data de nascimento não corresponde ao CPF informado".
CPF 83315802571 e a data de nascimento 21/01/1082
CPF 00854981144 e a data de nascimento 11/11/1084
As propostas foram cadastradas no Sirius.</t>
  </si>
  <si>
    <t>0:04:50</t>
  </si>
  <si>
    <t>Orientação ao usuário</t>
  </si>
  <si>
    <t>IR840975</t>
  </si>
  <si>
    <t xml:space="preserve">Cenarios de recargas iguais estão gerando pedidos de upgrade. </t>
  </si>
  <si>
    <t>Cenarios de recargas iguais estão gerando pedidos de upgrade. 
Contas: 1514518455 / 1514663595/ 1515442784
Ex.: Cliente adquiri uma recarga Master 30 dias no dia 07/11, no dia 05/12 ele adquiri mais uma recarga Master 30 dias. O pedido deveria estar como recarga concluida, porém o pedido esta ficando como Upgrade.
Obs: Estamos com problema no CA para anexar a evidência.</t>
  </si>
  <si>
    <t>Érica Figueiredo Cardoso</t>
  </si>
  <si>
    <t>0:18:35</t>
  </si>
  <si>
    <t>25184</t>
  </si>
  <si>
    <t>WEB</t>
  </si>
  <si>
    <t xml:space="preserve">Como não houveram novas reclamações e nem resposta quanto à novas evidencias ou permanência do problema, entendemos que o problema foi resolvido e que não há impacto em produção.   </t>
  </si>
  <si>
    <t>IR841638</t>
  </si>
  <si>
    <t>IR841205</t>
  </si>
  <si>
    <t>Cliente com recarga no fim da vigência está gerando upgrade com uma dia de vigência para o cliente</t>
  </si>
  <si>
    <t xml:space="preserve">Cliente com recarga no fim da vigência está gerando upgrade com uma dia de vigência para o cliente
cliente: 1514539598 /  63536781.
Obs.: estamos com problema para anexar evidencias. </t>
  </si>
  <si>
    <t>Júlio Abdallah Vizotto</t>
  </si>
  <si>
    <t>DIRECIONADO PARA GESTÃO DE PROBLEMAS</t>
  </si>
  <si>
    <t>RECARGAS</t>
  </si>
  <si>
    <t>0:28:24</t>
  </si>
  <si>
    <t>Incidente será resolvido através da melhoria PR9849794.</t>
  </si>
  <si>
    <t>IR842141</t>
  </si>
  <si>
    <t>[Salesforce] - Sistema não permite edição do nome da rua</t>
  </si>
  <si>
    <t xml:space="preserve">[Salesforce] - Sistema não permite edição do nome da rua
Usuária informa que na tentativa de cadastrar a proposta 75000379 no Salesforce com o CEP 78152368 o endereço que veio preenchido não é o do CEP informado e o sistema não permite edição.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t>
  </si>
  <si>
    <t>0:03:33</t>
  </si>
  <si>
    <t>O incidente está sendo tratado pelo incidente IR840412</t>
  </si>
  <si>
    <t>IR840412</t>
  </si>
  <si>
    <t>17.0614.TN- Implantação do Salesforce</t>
  </si>
  <si>
    <t>IR842207</t>
  </si>
  <si>
    <t xml:space="preserve">[Salesforce] - Proposta com MOP PEC permanece com status "Erro no processamento"            </t>
  </si>
  <si>
    <t xml:space="preserve">[Salesforce] - Status "Erro no processamento
Propostas cadastradas no Salesforce 75000431 cadastrada no Salesforce com MOP PEC até o momento permanece com status "Erro no processamento".               
</t>
  </si>
  <si>
    <t>RESTART / RE-EXECUÇÃO</t>
  </si>
  <si>
    <t>Restart do serviço provido pela Crivo.</t>
  </si>
  <si>
    <t>IR843616</t>
  </si>
  <si>
    <t>Parcelamento - Quitar parcelamento com saldo incorreto</t>
  </si>
  <si>
    <t xml:space="preserve">"Falha na soma das parcelas pendentes no momento em que será concedida a quitação do parcelamento. Deveria ser exibido para quitação apenas as parcelas pendentes de um acordo de parcelamento e o sistema está somando as parcelas já quitadas ou vencidas indevidamente. 
"               
</t>
  </si>
  <si>
    <t>Andre Bento Bejo</t>
  </si>
  <si>
    <t>0:19:38</t>
  </si>
  <si>
    <t>25141</t>
  </si>
  <si>
    <t xml:space="preserve">Alterada a operação no ComminicationsInvoiceEBSV3: QueryDebtInstallmentList que busca as informações de promessas e parcelamentos devolvendo a iCare esses dados 
consolidados até dos valores de Valor total da divida e Valor que falta quitação. </t>
  </si>
  <si>
    <t>IR843781</t>
  </si>
  <si>
    <t xml:space="preserve">18.0156.CL -Parcelamento Agil – Quitar Parcelamento </t>
  </si>
  <si>
    <t>Falha na soma das parcelas pendentes no momento em que será concedida a quitação do parcelamento. Deveria ser exibido para quitação apenas as parcelas pendentes de um acordo de parcelamento e o sistema está somando as parcelas já quitadas ou vencidas indevidamente.</t>
  </si>
  <si>
    <t>0:03:54</t>
  </si>
  <si>
    <t>Chamado Resolvido Automaticamente pelo Incidente Pai:IR843616</t>
  </si>
  <si>
    <t>IR844086</t>
  </si>
  <si>
    <t>Erro na criação de OS - outros.</t>
  </si>
  <si>
    <t>Ao tentar realizar a criação de OS - outros, não sai da tela de Materiais. São sereais de Comodato -  Criação de OS no sistema reuso.
CE0AA135335807448
670AA135336509895
CE0A2036181615689
010A2634246295652</t>
  </si>
  <si>
    <t xml:space="preserve">Camila Telles da Silva Nascimento </t>
  </si>
  <si>
    <t>OS - ABERTURA / REGISTRO</t>
  </si>
  <si>
    <t>1:08:42</t>
  </si>
  <si>
    <t>Nenhuma. Ao realizar novos testes, identificamos que o Sistema iCareParceiro está funcional. Como não obtivemos contato, para novos teste e validação, por parte do usuário, estamos fechando o Incidente, caso o mesmo ocorra novamente, gentileza nos reportar.</t>
  </si>
  <si>
    <t>18.0167.CO Bloqueio de OS de Retirada em Duplicidade (fase 1)</t>
  </si>
  <si>
    <t>IR845814</t>
  </si>
  <si>
    <t xml:space="preserve">OFERTA DE PARCELAMENTO CANCELADA </t>
  </si>
  <si>
    <t xml:space="preserve">CANCELAMENTO DA OFERTA DE PARCELAMENTO               
</t>
  </si>
  <si>
    <t>Juliana Mello De Oliveira</t>
  </si>
  <si>
    <t>0:09:35</t>
  </si>
  <si>
    <t>24931</t>
  </si>
  <si>
    <t>Adicionar tratamento de erro no fluxo “Promessa_Com_Parcelamento” do serviço CommsProcessReceivedPaymentEBF.BPEL. 
Resolvido através da RM 24931</t>
  </si>
  <si>
    <t>IR847662</t>
  </si>
  <si>
    <t>[Icare Campo] - NÃO APARECE OPÇÃO REUSO NA O.S DE RETIRADA</t>
  </si>
  <si>
    <t>MOMENTO DE FINALIZAÇÃO DA O.S RETIRADA NÃO APARECE OPÇÃO REUSO</t>
  </si>
  <si>
    <t>EDUARDO BATISTA BARROSO DIAS</t>
  </si>
  <si>
    <t>REUSO DE EQUIPAMENTOS</t>
  </si>
  <si>
    <t>FALHA FUNCIONALIDADE</t>
  </si>
  <si>
    <t>0:13:19</t>
  </si>
  <si>
    <t>Este incidente não é parte do escopo do projeto “18.0430.BL-Reason de Retirada Normal de Banda Larga”
Para este projeto realizamos a alteração na forma de seleção da informação para o campo “Razão” quanto o cliente for PayTv + Banda Larga.
No caso apresentado no incidente o cliente é um Banda Larga Solo, onde, em tempo de projeto somos informados de que para este tipo de cliente a seleção da informação do campo “Razão” está correta e não sendo necessário a sua alteração.
Contudo executamos os testes regressivos no projeto para os clientes Banda Larga Solo nos cenários de cancelamento Volunta</t>
  </si>
  <si>
    <t>18.0430.BL-Reason de Retirada Normal de Banda Larga</t>
  </si>
  <si>
    <t>IR847747</t>
  </si>
  <si>
    <t>[EVENTOS] LP_PARCELAMENTO COM ERRO</t>
  </si>
  <si>
    <t>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t>
  </si>
  <si>
    <t>Lucas Arruda</t>
  </si>
  <si>
    <t>PROCESSOS BATCH</t>
  </si>
  <si>
    <t>JOBs PRODUÇÃO</t>
  </si>
  <si>
    <t>OUTROS</t>
  </si>
  <si>
    <t>0:08:27</t>
  </si>
  <si>
    <t>Chamado encerrado apos job ser reprocessado com sucess</t>
  </si>
  <si>
    <t>IR848448</t>
  </si>
  <si>
    <t>[iCare Nohs] Reparcelamento - Falha na atualização dos status das parcelas</t>
  </si>
  <si>
    <t>1º Falha na atualização dos status das parcelas. Ao aceitar um reparcelamento de divida, o status das parcelas pendentes dos acordos anteriores deveriam ser alterados para "Reparcelado"
2º Falha no lançamento da cobrança de parcela que já entrou no novo acordo - reparcelamento. Sistema esta lançando como cobrança parcela que foi incluida no Reparcelamento de divida, fazendo o cliente pagar duas vezes pelo memso valor.</t>
  </si>
  <si>
    <t>NEGOCIAÇÃO DE DÍVIDA</t>
  </si>
  <si>
    <t>0:11:23</t>
  </si>
  <si>
    <t>Realizada implantação em 13/02 com a correção do item do reparcelamento (incidente IR848448). Todos os clientes que estavam represados já foram tratados. Validado pelo usuário evidências em anexo.</t>
  </si>
  <si>
    <t>IR848864</t>
  </si>
  <si>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O ultimo incidente IR828424 foi encerrado mas falha voltou a acontecer."               
</t>
  </si>
  <si>
    <t>0:06:12</t>
  </si>
  <si>
    <t>25690</t>
  </si>
  <si>
    <t>Alteração no mta sky_mta_debt_installment.c para aumentar o limite de 90 dias na seleção do público, para 200 dias. 
Resolvido através da RM25690. Alinhado com usuária a abertura de um novo incidente para tratamento do backlog com compromisso de envio de uma solução para o tratamento do mesmo</t>
  </si>
  <si>
    <t>IR850810</t>
  </si>
  <si>
    <t>[PARCELAMENTO][ICARE] Falha para efetuar um novo parcelamento de fatura</t>
  </si>
  <si>
    <t>[PARCELAMENTO][ICARE] Falha para efetuar um novo parcelamento de fatura
Usuário informa que não está conseguindo efetuar o re-processamento de sua fatura.
Cod: 1508904504</t>
  </si>
  <si>
    <t>Priscila Guimaraes</t>
  </si>
  <si>
    <t>0:09:30</t>
  </si>
  <si>
    <t xml:space="preserve">Problema não foi reportado ou evidenciado novamente, não foram identificados erros nos logs. Caso volte a ocorrer por gentileza solicitar reabertura junto a novas evidencias. </t>
  </si>
  <si>
    <t>IR853723</t>
  </si>
  <si>
    <t>Ao verificar a Ordem de Serviço no iCare Campo, o reagendamento não fica registrado no sistema.</t>
  </si>
  <si>
    <t>Ao verificar a Ordem de Serviço no iCare Campo, o reagendamento não foi realizado, visto não ter havido mudança de data conforme tela de histórico no print anexo.</t>
  </si>
  <si>
    <t>Catia Regina Dechen</t>
  </si>
  <si>
    <t>Carlos E Souza</t>
  </si>
  <si>
    <t xml:space="preserve">Mayra Gabriela Alves de Lima  </t>
  </si>
  <si>
    <t>0:17:29</t>
  </si>
  <si>
    <t>Não se trata de um erro e sim uma regra de negócio.</t>
  </si>
  <si>
    <t>IR854096</t>
  </si>
  <si>
    <t>[PARCELAMENTO] Falha na elegebilidade dos clientes</t>
  </si>
  <si>
    <t>[PARCELAMENTO] Falha na elegebilidade dos clientes
Alguns clientes que não seriam elegíveis a oferta de parcelamento receberam promessa indevidamente.</t>
  </si>
  <si>
    <t>0:08:09</t>
  </si>
  <si>
    <t>25918</t>
  </si>
  <si>
    <t>Alteração na classe $/Sky.ICareClientes/Customer.Billing/src/Sky.ICare.CustomerBilling.UI/Controllers/ParcellingController.cs para tratamento de exceção na regra de elegibilidade 
Corrigido através da RM 25918</t>
  </si>
  <si>
    <t>IR854845</t>
  </si>
  <si>
    <t xml:space="preserve">[EVENTOS] LP_PARCELAMENTO COM ERRO
Mensagem de Erro
DI-1519: Serial step "root_step (InternalID:6117020)" failed because child step "SKY_PARCELAMENTO_DOWNGRADE_PRE_EXEC (InternalID:6118020)" is in error.
ODI-1217: Session SKY_PARCELAMENTO_DOWNGRADE_PRE_EXEC (8046043020) fails with return code 1.
ODI-1226: Step InsertParamThemeName fails after 1 attempt(s).
ODI-1241: Oracle Data Integrator tool execution fails.
                at com.sunopsis.dwg.dbobj.SnpSessTaskSqlS.getExceptionOnStepTaskFailure(SnpSessTaskSqlS.java:53)
                at com.sunopsis.dwg.dbobj.SnpSessStep.treatStepTaskError(SnpSessStep.java:1127)
                at com.sunopsis.dwg.dbobj.SnpSessStep.treatAttachedTasks(SnpSessStep.java:594)
                at com.sunopsis.dwg.dbobj.SnpSessStep.treatSessStep(SnpSessStep.java:468)
                at com.sunopsis.dwg.dbobj.SnpSession.treatSession(SnpSession.java:2123)
                at com.sunopsis.dwg.dbobj.SnpSession.treatSession(SnpSession.java:1928)
              </t>
  </si>
  <si>
    <t>Paulo Eduardo Ribeiro Reis</t>
  </si>
  <si>
    <t>0:04:11</t>
  </si>
  <si>
    <t>Chamado Resolvido Automaticamente pelo Incidente Pai:IR847028</t>
  </si>
  <si>
    <t>IR847028</t>
  </si>
  <si>
    <t>IR855022</t>
  </si>
  <si>
    <t>Calendario API consulta de agenda divergente de Icare Campo</t>
  </si>
  <si>
    <t xml:space="preserve">Colaborador Relata que:
 "A API Consulta de Agenda é utilizada para reagendar o atendimento em Ordem de Serviço. Essa API é chamada por agente virtual em atendimento a clientes que solicitam o reagendamento do serviço. A chamada é feita, conforme exemplo de curl abaixo e retorna {""OK"":true,""StatusCode"":204,""Message"":""""} , com característica de que o credenciado não tem agenda disponível, mas verificamos no iCare Campo que o credenciado tem agenda configurada.
API implantada pelo projeto 18.0224.1.CO-Automatização CCS."         
</t>
  </si>
  <si>
    <t>CONFIGURAÇÃO DE PARÂMETROS</t>
  </si>
  <si>
    <t>0:16:12</t>
  </si>
  <si>
    <t xml:space="preserve">Configuração realizada em PRD para ajustar o serviço que foi impactado após a aplicação da RM de outro projeto. </t>
  </si>
  <si>
    <t>IR859006</t>
  </si>
  <si>
    <t>[ICARE] Erro tela de reativação programado nova tela de flexibilização de reativação</t>
  </si>
  <si>
    <t xml:space="preserve">Nessa madrugada tivemos a implantação do projeto 18.0247.CL-Flexibilização de produtos para a reativação, onde o fluxo de reativações com cancelamento agendado está fora do escopo, ou seja não seria alterado, porém a tela de flexibilização está sendo exibida para essas assinaturas.
Projeto: 18.0247.CL-Flexibilização          
</t>
  </si>
  <si>
    <t>Marcos Barbosa</t>
  </si>
  <si>
    <t>REATIVAÇÃO DE CONTAS/PRODUTOS</t>
  </si>
  <si>
    <t>0:06:56</t>
  </si>
  <si>
    <t>26184</t>
  </si>
  <si>
    <t>Corrigido após implantação em produção</t>
  </si>
  <si>
    <t>18.0247.CL-Flexibilização de produtos para a reativação</t>
  </si>
  <si>
    <t>IR859024</t>
  </si>
  <si>
    <t>[REATIVAÇÃO] Falha na inclusão de desconto via ICARE</t>
  </si>
  <si>
    <t>[REATIVAÇÃO] Falha na inclusão de desconto via ICARE
Ao realizar  a tentativa de inclusão de desconto para o cliente ocorreu uma falha no Status: Aguardando Reativação sendo que apenas é inclusão de descontos.</t>
  </si>
  <si>
    <t>Cristiane dos Santos</t>
  </si>
  <si>
    <t>0:13:52</t>
  </si>
  <si>
    <t>26200</t>
  </si>
  <si>
    <t>resolvido na rm 26200</t>
  </si>
  <si>
    <t>IR859036</t>
  </si>
  <si>
    <t xml:space="preserve">FLEXIBILIZAÇÃO DE REATIVAÇÃO - SISTEMA APRESENTA ERRO DE COTAÇÃO E CRIA PEDIDO DE DESCONTOS </t>
  </si>
  <si>
    <t>Sistema criou e concluiu os pedidos de desconto, mas apresentou erro de cotação na reativação. Nesse caso além da falha de cotação, os descontos não deveriam ser concluídos, pois são dependentes da conclusão de reativação conforme regra.
Apesar da reativação não criada o registro de contato foi gravado no histórico de eventos.</t>
  </si>
  <si>
    <t>Renata Cerboncini Cardoso</t>
  </si>
  <si>
    <t>0:05:22</t>
  </si>
  <si>
    <t>26206</t>
  </si>
  <si>
    <t>Resolvido após implantação de RM</t>
  </si>
  <si>
    <t>SIEBEL 8</t>
  </si>
  <si>
    <t>IR859112</t>
  </si>
  <si>
    <t>Sistema sobe no parque mas não cria pedido de reativação</t>
  </si>
  <si>
    <t>Colaborador relata que o sistema iCare Clientes ativa o parque da assinatura, cria pedidos de desconto, porém não cria pedido de reativação da assinatura. Cod do Cliente: 169859085.
Maiores detalhes e evidência de erro em anexo.</t>
  </si>
  <si>
    <t>Gabriel Checoni</t>
  </si>
  <si>
    <t>0:08:18</t>
  </si>
  <si>
    <t>Resolvido após aplicação de RM</t>
  </si>
  <si>
    <t>IR859138</t>
  </si>
  <si>
    <t xml:space="preserve">[REATIVAÇÃO] FLEXIBILIZAÇÃO DE REATIVAÇÃO - Sistema não exibe as opções de reativação </t>
  </si>
  <si>
    <t>O sistema não exibe opções de reativação. Nesse caso deveria exibir opção “Reativar TV”.</t>
  </si>
  <si>
    <t>0:07:37</t>
  </si>
  <si>
    <t>IR860084</t>
  </si>
  <si>
    <t>Ao tentar efetuar a troca de pacotes o Icare nao realiza a troca de pacote</t>
  </si>
  <si>
    <t>Icare não realiza a troca de pacote do cliente, o mesmo fica carregando a pagina não apresenta nenhum erro porem não troca o pacote, isso passou ocorrer após a flexibilização implantada no Icare, sem realizar a troca do pacote o operador não consegue segur adiante com a reativação.</t>
  </si>
  <si>
    <t>Incidentes FlexContact</t>
  </si>
  <si>
    <t>0:03:53</t>
  </si>
  <si>
    <t xml:space="preserve">Problema já está em tratamento através do incidente IR859006 </t>
  </si>
  <si>
    <t>IR860582</t>
  </si>
  <si>
    <t>[PRD]- LP_PARCELAMENTO COM ERRO.</t>
  </si>
  <si>
    <t xml:space="preserve">PROBLEMA: JOB LP_PARCELAMENTO APRESENTOU ERRO.
DESCRICAO DO JOB: 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
EQUIPE RESPONSAVEL: SKY SUSTENTACAO ODI.
GARANTIA DE PROJETOS ATE 12/03/2019, PROJETO 18.0156.CL-PARCELAMENTO AGIL, RESPONSAVEL PEDRO CARNIZELLO, APOS ESTE PRAZO, DIRECIONAR PARA SUSTENTACAO ODI.
</t>
  </si>
  <si>
    <t>Roberto Colonna</t>
  </si>
  <si>
    <t>NORMALIZADO SEM INTERVENÇÃO</t>
  </si>
  <si>
    <t>1:05:00</t>
  </si>
  <si>
    <t>Nenhuma solução aplicada.
Segundo evidencias, o problema ocorreu na aplicação do ODI devido a indisponibilidade do sistema no momento da execução do Load Plan LP_PARCELAMENTO.</t>
  </si>
  <si>
    <t>Falha de Ambiente</t>
  </si>
  <si>
    <t>IR860741</t>
  </si>
  <si>
    <t>Ao seguir o novo fluxo de Flexibilização de Reativação, os pedidos de desconto permanecem com status “Aguardando Reativação” mesmo após conclusão do pedido de Reativação.</t>
  </si>
  <si>
    <t>Mislene Neves de Oliveira</t>
  </si>
  <si>
    <t>0:15:46</t>
  </si>
  <si>
    <t>25888</t>
  </si>
  <si>
    <t>Após ser feito o processo de Reativação o iCare enviará uma segunda solicitação, para fazer o UpdownGrade. O pedido ficará parado na PreQuote com o Status - "Aguardando Reativação"; Ao término do pedido de Reativação será verificado na PreQuote se há algum pedido neste status, caso exista, será alterado para Open para que o pedido de UpdownGrade possa tramitar ;
Será criado um novo status na LOV - SKY_PRE_QUOTE_STATUS - "Aguardando Reativação"; Será alterado o Workflow - SWIOrderUpsert 
Resolvido através da RM25888</t>
  </si>
  <si>
    <t>IR860907</t>
  </si>
  <si>
    <t>Sistema não habilita parque TV ao reativar TV + BL</t>
  </si>
  <si>
    <t>Sistema não habilita parque TV ao reativar TV + BL
Usuário informa que ao seguir o novo fluxo de Flexibilização de Reativação, selecionamos a opção de reativar PAY TV e pedido de reativação abre OS de instalação de ponto principal de BL e não habilita o parque.</t>
  </si>
  <si>
    <t xml:space="preserve">WESLEY CAMARGO </t>
  </si>
  <si>
    <t>0:24:26</t>
  </si>
  <si>
    <t>Não identificamos problemas no fluxo de flexibilização (vide anexo)</t>
  </si>
  <si>
    <t>IR861000</t>
  </si>
  <si>
    <t>Erro ao Solicitar Reativação de assinatura Realizado teste na ID 85556108</t>
  </si>
  <si>
    <t xml:space="preserve">Ferramenta Icare Clientes apresenta erro ao efetuar o procedimento de reativação de assinatura                  </t>
  </si>
  <si>
    <t>0:03:27</t>
  </si>
  <si>
    <t>Analisamos o incidente IR861000 e identificamos que este problema já está sendo tratado através do incidente IR859138.</t>
  </si>
  <si>
    <t>IR861901</t>
  </si>
  <si>
    <t>Reparcelamento - Falha no lançamento das parcelas - Códigos: 195223006, 147411099, 126007728</t>
  </si>
  <si>
    <t>Colaboradora reporta que ao pagar um "reparcelamento" de dívida, as parcelas pendentes do acordo antigo de parcelamento devem ser lançadas na fatura seguinte e estão sendo lançadas só na segunda fatura.
Clientes com falha:195223006, 147411099, 126007728
Detalhes em anexo.</t>
  </si>
  <si>
    <t>INTERVENÇÃO PONTUAL EM BD</t>
  </si>
  <si>
    <t>0:10:53</t>
  </si>
  <si>
    <t>A Solução foi a reaplicação de um dos steps da RM23866 no banco de dados correto pelo time de IM.</t>
  </si>
  <si>
    <t>Falha de Deploy</t>
  </si>
  <si>
    <t>IR862116</t>
  </si>
  <si>
    <t xml:space="preserve">Foram identificadas contas que pagaram o reparcelamento e as parcelas do acordo antigo ainda estão pendentes. </t>
  </si>
  <si>
    <t xml:space="preserve">Foram identificadas contas que pagaram o reparcelamento e as parcelas do acordo antigo ainda estão pendentes. 
Ao pagar um "reparcelamento" de dívida, as parcelas pendentes do acordo antigo de parcelamento devem ser lançadas em fatura e ter seu status atualizado para "Reparcelada".  </t>
  </si>
  <si>
    <t>16:12:56</t>
  </si>
  <si>
    <t>26413</t>
  </si>
  <si>
    <t>Alteração da select conforme descrito na RM 26413</t>
  </si>
  <si>
    <t>Falha de processo de carga</t>
  </si>
  <si>
    <t>IR863504</t>
  </si>
  <si>
    <t xml:space="preserve">[Relacionamento] erro ao reativar assinatura do cliente </t>
  </si>
  <si>
    <t>Usuário informa que ao tentar realizar a reativação da conta do cliente o mesmo apresenta erro</t>
  </si>
  <si>
    <t xml:space="preserve">IZABEL CRISTINA DIAS ROCHA </t>
  </si>
  <si>
    <t>0:06:03</t>
  </si>
  <si>
    <t>25524</t>
  </si>
  <si>
    <t>Com a correção, passamos a buscar o valor do produto antigo em mais de uma fonte, caso a primeira tentativa/opção não retorne valores válidos. E impedimos a manipulação desses valores caso sejam nulos ou vazios, evitando a exceção em tela.</t>
  </si>
  <si>
    <t>IR863993</t>
  </si>
  <si>
    <t>FLUXO GPF - Falha tela de confirmação de e-mail - 1515320958</t>
  </si>
  <si>
    <t xml:space="preserve">No fluxo Não recebeu fatura que fica na Aba Financeiro &gt; Guia de Procedimento Financeiro, ao seguir o fluxo e chegar na tela de Confirmação de e-mail (conforme evidências), o sistema não está realizando a atualização nos dados cadastrais conforme realizado no campo Confirmação de e-mail, se preenchermos o e-mail atualizado informado pelo cliente deveria gerar um evento no ICARE (identificado na tela Histórico de eventos) e alterar instantaneamente na tela de Dados Cadastrais. Porém não está atualizando, e deixando o campo em branco na tela de dados cadastrais.         
</t>
  </si>
  <si>
    <t>BERENICE BRAGA</t>
  </si>
  <si>
    <t>Marta Maria Xavier de Melo</t>
  </si>
  <si>
    <t>0:24:34</t>
  </si>
  <si>
    <t>26604</t>
  </si>
  <si>
    <t>Clientes - Atendimento</t>
  </si>
  <si>
    <t>Foi incluido fluxo de persistência para o campo e-mail na tela de confirmação de e-mail via "Guia de Procedimentos Financeiros", também foi incluida validação para casos especiais em situação de clientes marcados para Token via serviço SOA.</t>
  </si>
  <si>
    <t>IR870356</t>
  </si>
  <si>
    <t>[ICARE CLIENTES] Ofertas que o sistema carrega são incompatíveis com o pacote pela regra de negócio.</t>
  </si>
  <si>
    <t xml:space="preserve">18.0247.CL-Flexibilização de produtos para a reativação - Divergencias na tela de Ofertas do iCare, no momento da Reativação, ao selecionar uma oferta o sistema abre mais ofertas que antes não estavam aparecendo e que não são compativeis com o pacote                
Na Reativação de uma assinatira Cancelada a tela de Ofertas disponibiliza para Pacote restrito (SKY POP - P) ofertas de Produto incompativeis com o pacote (1M FOX PREMIUM - P e  ESPN EXTRA - P). Ao selecionar uma das ofertas o sistema abre a régua de ofertas Recorrentes (de dinheiro) também incompativeis com o pacote SKY POP - P). Ao selecionar uma das ofertas de desconto Recorrente o sistema permite seguir com a Reativação com estes produtos.             
"1510712750
telas na ABA "" EVIDENCIAS 1510712750"""               
</t>
  </si>
  <si>
    <t xml:space="preserve">Maria Elisabete Marques da Silva </t>
  </si>
  <si>
    <t>0:12:09</t>
  </si>
  <si>
    <t>27195</t>
  </si>
  <si>
    <t xml:space="preserve">Resolvido através da RM27195
As ofertas exibidas ao usuário na tela de Ofertas do fluxo de Reativação, devem levar em consideração a promotion selecionada na tela inicial e não o pacote cancelado do cliente. Para isso, toda vez que chamarmos o serviço que recupera as ofertas, a promotion deve ser informada. </t>
  </si>
  <si>
    <t>IR870703</t>
  </si>
  <si>
    <t>iCare clientes - Código 6 Após reativação de Paytv com troca de pacote comando Newsubscriber não é processado.</t>
  </si>
  <si>
    <t xml:space="preserve">CLIENTE CANCELADO COM EQUIPAMENTO NO PARQUE - REATIVAÇÃO COM UPGRADE COM A MESMA TECNOLOGIA - APOS REATIVAÇÃO APRESENTOU ERRO ES02 POIS NÃO RECEBEU COMANDO NEWSUBSCRIBER PARA CRIAR O CARTÃO NO EMMG (T020)E LIBERAÇÃO DO SINAL.
Impacto – Código 6 Após reativação de Paytv com troca de pacote comando Newsubscriber não é processado.
</t>
  </si>
  <si>
    <t>Vanesca da Silva Castro</t>
  </si>
  <si>
    <t>0:33:29</t>
  </si>
  <si>
    <t>27109</t>
  </si>
  <si>
    <t>Corrigido o fluxo de reativação para envio do new subscriber para novos equipamentos</t>
  </si>
  <si>
    <t>IR870894</t>
  </si>
  <si>
    <t>[EVENTOS] LP_MVF_MARCA_VENC_FIXO_010 COM ERRO</t>
  </si>
  <si>
    <t>DATA CENTER PCP</t>
  </si>
  <si>
    <t>3:08:00</t>
  </si>
  <si>
    <t xml:space="preserve">Identificamos que o erro ocorreu devido a falta de permissão em um diretório no servidor do ODI, a permissão foi concedida pela equipe responsável e a reexecução finalizou com sucesso.
</t>
  </si>
  <si>
    <t>18.0348.CL - NAO ALTERACAO DE VENCIMENTO APOS A SAIDA DA REGUA</t>
  </si>
  <si>
    <t>IR871826</t>
  </si>
  <si>
    <t xml:space="preserve">[IR828414] Parcelamento - Sistema não cancelou parcelamento pago no mesmo dia do total da conta </t>
  </si>
  <si>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Atenção: Ultimo incidente aberto em 18/09/18 - IR828414 - foi encerado em Mar/19 sem validação do usuário.
Como foram encontradas novas evidencias, a abertura de um novo incidente está sendo solicitada.
</t>
  </si>
  <si>
    <t>0:14:38</t>
  </si>
  <si>
    <t>24450</t>
  </si>
  <si>
    <t>A correção foi implantada na RM24450, porém na primeira execução acompanhada do processo foi detectado problema de performance, o problema está sendo tratado no IR893755, portanto estamos solucionando este incidente como filho. A solução ocorreu através da implantação de um novo ODI pra tratar o cenário reportado pelo incidente.</t>
  </si>
  <si>
    <t>IR893755</t>
  </si>
  <si>
    <t>IR872691</t>
  </si>
  <si>
    <t>Baixas invoices - Diferença entre Processamento Arquivos Retorno (Conta Consumo) (Ref. 28/06/2019)</t>
  </si>
  <si>
    <t xml:space="preserve">diferença dos valores entre as “Processamento Arquivos Retorno (Conta Consumo)”. </t>
  </si>
  <si>
    <t>1:05:19</t>
  </si>
  <si>
    <t xml:space="preserve">está sendo tratado no incidente IR872723. </t>
  </si>
  <si>
    <t>IR872723</t>
  </si>
  <si>
    <t>18.0240.1.FI - Linha Digitável para Recarga</t>
  </si>
  <si>
    <t>IR872961</t>
  </si>
  <si>
    <t>Baixas invoices - Diferença entre Processamento Arquivos Retorno</t>
  </si>
  <si>
    <t>diferença dos valores entre as “Processamento Arquivos Retorno (Conta Consumo)'</t>
  </si>
  <si>
    <t>1:08:14</t>
  </si>
  <si>
    <t>Está sendo tratado no IR872223</t>
  </si>
  <si>
    <t>IR873098</t>
  </si>
  <si>
    <t>18.0240.1.FI - Linha Digitável para Recarga - Implantação em produção</t>
  </si>
  <si>
    <t>Colaboradora reporta que as recargas pagas via Bradesco e Itaú não tiveram baixa de pagamento e nem mesmo a criação do pedido. 
As baixas dos demais bancos aconteceram, porém com data divergente da data de pagamento que consta no arquivo retorno. 
Mais detalhes em anexo.</t>
  </si>
  <si>
    <t>Marina Regina Lima da Silva</t>
  </si>
  <si>
    <t>Fabricio Torres</t>
  </si>
  <si>
    <t>0:10:15</t>
  </si>
  <si>
    <t>26974</t>
  </si>
  <si>
    <t>Resolvido pela implantação da RM Emergencial 26974.</t>
  </si>
  <si>
    <t>IR873350</t>
  </si>
  <si>
    <t xml:space="preserve">Sistema não cria pedido de up/down na reativação com troca de tecnologia </t>
  </si>
  <si>
    <t xml:space="preserve">Com a implantação da segunda fase do projeto de Flexibilização de Reativação, o sistema deveria criar um pedido de reativação e um de movimentação de pacote quando a reativação envolver outro pacote com troca de tecnologia. Conforme evidência abaixo, o sistema não está se comportando como o esperado, criando apenas o pedido de reativação e o mantendo em status aguardando OSE até que a OS de substituição seja executada. 
Cód: 130263420
Produto anterior ao cancelamento: KY B Smart 2016
Novo produto: SMART SD 2019 – criado OS de PS-Upgrade HD Zapper (Ret Ant)
</t>
  </si>
  <si>
    <t>0:11:32</t>
  </si>
  <si>
    <t>Nenhuma ação necessária</t>
  </si>
  <si>
    <t>IR876964</t>
  </si>
  <si>
    <t>Projeto 17.0594.4.MK-DNA3 - Ofertas não estão aparecendo, Validação indevida de DNA (QueryCatalogList)</t>
  </si>
  <si>
    <t xml:space="preserve">Ofertas que deveriam ser disponibilizadas por essa tela não estão aparecendo. Foi identificado como problema funcional uma validação indevida do DNA para essa tela/ofertas por parte do serviço QueryCatalogList do Siebel.
Anexo formulário. Evidências incorporadas dentro do mesmo.
</t>
  </si>
  <si>
    <t>Diego Rodrigo Bellangero</t>
  </si>
  <si>
    <t>Titao Yamamoto Júnior</t>
  </si>
  <si>
    <t>0:03:57</t>
  </si>
  <si>
    <t>27107</t>
  </si>
  <si>
    <t>Chamado Resolvido Automaticamente pela RM :27107</t>
  </si>
  <si>
    <t>17.0594.4.MK-DNA3.0 - Ofertas real time no iCare Clientes ( RTDM ) Sprint 9</t>
  </si>
  <si>
    <t>IR877053</t>
  </si>
  <si>
    <t>[ICARE]  Falha durante a geração de Pedidos atraves do projeto DNA 3.0</t>
  </si>
  <si>
    <t xml:space="preserve">[ICARE]  Falha durante a geração de Pedidos atraves do projeto DNA 3.0
Identificamos que o operador da SERCOM, através do iCare Clientes (http://icareclientes.sky.com.br),  anda concedendo descontos em dinheiro e percentual, mas o pedido NÃO vem sendo gerado. Os pedidos tem sido colocados MANUALMENTE pelo supervisor da operação.         
</t>
  </si>
  <si>
    <t>Mariana Ruther de Araújo</t>
  </si>
  <si>
    <t>0:10:47</t>
  </si>
  <si>
    <t>Gestão de Inteligência</t>
  </si>
  <si>
    <t>Indevido - Problema acontecendo nos parâmetros passados pelo RTDM para o ICare. Com categoria escrita como Lenister.</t>
  </si>
  <si>
    <t>IR877183</t>
  </si>
  <si>
    <t>[EVENTOS] LP_ETF_CARGA_HIST_CONV60_010 COM ERRO</t>
  </si>
  <si>
    <t xml:space="preserve">: JOB LP_ETF_CARGA_HIST_CONV60_010 APRESENTOU ERRO.
DESCRICAO DO JOB: MONITORA A EXECUCAO DO LOADPLAN LP_ETF_CARGA_HIST_CONVENIO_60_010, RESPONSAVEL PELA ATUALIZACAO DA TABELA BDI_BILL_HEADER, COM A INCLUSAO DOS REGISTROS DATADOS ATE 2017, QUE NAO POSSUEM OS CAMPOS PREENCHIDOS NAS COLUNAS DT_LIB_RECARGA E GLID_PAGTO, ATENDENDO AS NORMAS FISCAIS ESTABELECIDAS PELO SEFAZ.
</t>
  </si>
  <si>
    <t>Ana Luiza Rodrigues Leonel</t>
  </si>
  <si>
    <t>Luciane Nassar</t>
  </si>
  <si>
    <t>0:26:02</t>
  </si>
  <si>
    <t>27345</t>
  </si>
  <si>
    <t>Implantado package com alteração que trata o caso em que existem mais de um item transf de um mesmo pagamento para uma mesma bill</t>
  </si>
  <si>
    <t>18.0327.FI-CONVENIO 60</t>
  </si>
  <si>
    <t>Adriano Ribeiro Felicori</t>
  </si>
  <si>
    <t>IR877714</t>
  </si>
  <si>
    <t>@BKO - PACOTE NÃO DISPONIVEL NO ICARE BKO</t>
  </si>
  <si>
    <t>Colaborador reporta que ferramenta ICARE BKO e ICARE NOHS clientes não tem o pacote Dueto Master II Telecine hd 2019 para inclusão na assinatura, porém o mesmo já consta no portal. Realizado teste na conta 37954370 e 1512608443.
Detalhes em anexo.</t>
  </si>
  <si>
    <t>Emily Rodrigues</t>
  </si>
  <si>
    <t>PARQUE DO CLIENTE</t>
  </si>
  <si>
    <t>0:04:29</t>
  </si>
  <si>
    <t>O produto "tem o COMBO ADVANCED II CINEMA + PREMIERE TOTAL HD 2019" ainda não está em produção. O mesmo se encontra em homologação.</t>
  </si>
  <si>
    <t>Icare BackOffice</t>
  </si>
  <si>
    <t>19.0189.1.MK-Lannister</t>
  </si>
  <si>
    <t>IR877743</t>
  </si>
  <si>
    <t>[DNA 3.0] - Abertura de Incidente para CONTINGÊNCIA</t>
  </si>
  <si>
    <t xml:space="preserve">Colaborador solicita análise e correção do problema referente à CONTINGÊNCIA, para o projeto DNA 3.0, conforme informações abaixo e anexo:
•             Nome do Projeto: 17.0594.4.MK-DNA3.0 - Ofertas real time no iCare Clientes ( RTDM ) Sprint 9
•             Nome do Líder técnico do projeto: Anderson Santos/Ricardo Sardinha
•             Gerente responsável pelo protejo: Manoela Sudbrack
•             Em qual ambiente está apresentando erro: Produção
•             URL da aplicação que está apresentando erro: http://icareclientes.sky.com.br
Identificamos que o operador da SERCOM, através do iCare Clientes (http://icareclientes.sky.com.br),  tentou ofertar algum produto ou desconto em dinheiro ou percentual para o cliente que solicitou o cancelamento, e todas as NBA´s geradas foram rejeitadas, indo o mesmo para contingência, mesmo com o balde lotado de ofertas.
</t>
  </si>
  <si>
    <t>0:11:01</t>
  </si>
  <si>
    <t>Indevido - Conforme analisado, comportamento é o normal do ICare. Necessário o RTDM ter ofertas elegiveis e compatíveis com o cliente.</t>
  </si>
  <si>
    <t>IR878243</t>
  </si>
  <si>
    <t>Baixas invoices - Diferença entre Processamento Arquivos Retorno (Conta Consumo) (Ref. 08/08/2019)</t>
  </si>
  <si>
    <t>Baixas invoices - Diferença entre Processamento Arquivos Retorno (Conta Consumo) (Ref. 08/08/2019)
               Arquivo Banco   Processamento ODI(PCB)   Processamento UEL   Registro BRM   Registro SPW   Total Baixas   
Data do Processamento   Data do Arquivo   Banco   Nome do Arquivo(Nexxera)   NSA   Valor   Qtda   Valor   Qtda   Valor   Qtda   Valor   Qtda   Valor   Qtda   Qtda   Status
07/08/2019   07/08/2019   341   341_CON_0000854770013_190807_000633.001   633   1969108.05   8711   1969108.05   8711   1969108.05   8711   1965661.36   8651   2067.09   27   8678   Processado com Diferenca
07/08/2019   07/08/2019   237   237_CON_40379_190807_000632.001   632   2070222.63   9262   2070222.63   9262   2070222.63   9262   2066261.65   9195   1666.18   21   9216   Processado com Diferenca
07/08/2019   07/08/2019   1   001_CON_96903_190807_000602.001   602   2047378.71   8051   2047378.71   8051   2047378.71   8051   2044427.96   8009   1424.65   18   8027   Processado com Diferenca
07/08/2019   06/08/2019   756   756_CON_8460379_190807_000142.001   142   301716.63   1230   301716.63   1230   301716.63   1230   301005.9   1220   634.13   6   1226   Processado co</t>
  </si>
  <si>
    <t>0:01:21</t>
  </si>
  <si>
    <t>Chamado Resolvido Automaticamente pelo Incidente Pai:IR872723</t>
  </si>
  <si>
    <t>IR878398</t>
  </si>
  <si>
    <t xml:space="preserve">Diferença entre Processamento Arquivos Retorno (Conta Consumo) </t>
  </si>
  <si>
    <t>0:01:51</t>
  </si>
  <si>
    <t>IR878456</t>
  </si>
  <si>
    <t>RTDM _ Sistema permite apagar informação automática</t>
  </si>
  <si>
    <t xml:space="preserve">informação preenchida automaticamente na tela de registros deveria ser travada e não permitir exclusão, porém conforme evidência abaixo o sistema acatou apagar as informações.               
Evidencia 4028256               
</t>
  </si>
  <si>
    <t>0:10:49</t>
  </si>
  <si>
    <t>Indevido - Pedido não fez parte do escopo de entrega do projeto. Necessário ser repriorizado e inserido nas sprints futura.</t>
  </si>
  <si>
    <t>IR879061</t>
  </si>
  <si>
    <t>Combo ADVANCED II CINEMA + PREMIERE TOTAL HD 2019  indisponivel para inclusão no Icare BKO e Clientes</t>
  </si>
  <si>
    <t xml:space="preserve">Usuário reporta que ao tentar efetuar a troca para o Combo ADVANCED II CINEMA + PREMIERE TOTAL HD 2019  apresenta mensagem de erro tanto no Icare BKO e Clientes
O Pacote está disponivel conforme link do portal  (http://portalskyclientes/Produtos/Pacotes/Atualizacao_de_Pacotes_-_Composicao_dos_produtos.aspx)                                                                                             
</t>
  </si>
  <si>
    <t>0:05:55</t>
  </si>
  <si>
    <t>O produto "COMBO ADVANCED II CINEMA + PREMIERE TOTAL HD 2019" ainda não está em produção. O mesmo se encontra em homologação no momento.</t>
  </si>
  <si>
    <t>IR879212</t>
  </si>
  <si>
    <t>Diferença entre Processamento Arquivos Retorno</t>
  </si>
  <si>
    <t>0:04:55</t>
  </si>
  <si>
    <t>IR879674</t>
  </si>
  <si>
    <t>Baixas invoices - Diferença entre Processamento Arquivos Retorno (Conta Consumo) (Ref. 15/08/2019)</t>
  </si>
  <si>
    <t>Baixas invoices - Diferença entre Processamento Arquivos Retorno (Conta Consumo) (Ref. 15/08/2019)
    Arquivo Banco   Processamento ODI(PCB)   Processamento UEL   Registro BRM   Registro SPW   Total Baixas    
Data do Processamento   Data do Arquivo   Banco   Nome do Arquivo(Nexxera)   NSA   Valor   Qtda   Valor   Qtda   Valor   Qtda   Valor   Qtda   Valor   Qtda   Qtda   Status
15/08/2019   14/08/2019   756   756_CON_8460379_190815_000148.001   148   235875.28   875   235875.28   875   235875.28   875   235236.18   868   620.2   6   874   Processado com Diferenca
15/08/2019   15/08/2019   341   341_CON_0000854770013_190815_000639.001   639   1187623.18   4803   1187623.18   4803   1187623.18   4803   1184695.45   4759   2351.53   27   4786   Processado com Diferenca
15/08/2019   15/08/2019   1   001_CON_96903_190815_000608.001   608   1268218.37   4702   1268218.37   4702   1268218.37   4702   1266004.47   4665   992.4   15   4680   Processado com Diferenca
15/08/2019   15/08/2019   237   237_CON_40379_190815_000638.001   638   1587929.08   6184   1587929.08   6184   1587929.08   6184   1583302.67   6119   2870.11   35   6154   Processado com Diferenca</t>
  </si>
  <si>
    <t>0:04:38</t>
  </si>
  <si>
    <t>IR879953</t>
  </si>
  <si>
    <t>Processamento Arquivos Retorno (Conta Consumo)</t>
  </si>
  <si>
    <t>0:02:16</t>
  </si>
  <si>
    <t>IR881991</t>
  </si>
  <si>
    <t>[Gestão de Crise] Lannister fase 3</t>
  </si>
  <si>
    <t>Problemas identificados durante a validação das contas migradas:
•   Não houve compra do pacote de produtos antecipado e os produto com premiere postecipados, no BRM.
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 zera o valor no Siebel e quebra o link da X-REF
•   Desconto Premiere cobrado errado (Ex.: cliente tinha desconto de 15,90 e após migração o desconto passou a ser 20,00)
o   Motivo: Problema na query implementada para resolver o issue</t>
  </si>
  <si>
    <t>Andre Jirus</t>
  </si>
  <si>
    <t>PROJETO INTEGRAÇÃO</t>
  </si>
  <si>
    <t>LEGADO</t>
  </si>
  <si>
    <t>INDISPONIBILIDADE</t>
  </si>
  <si>
    <t>0:12:08</t>
  </si>
  <si>
    <t>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t>
  </si>
  <si>
    <t>19.0189.3.MK-Lannister - Entrega 3</t>
  </si>
  <si>
    <t>IR882652</t>
  </si>
  <si>
    <t>[Salesforce] - Sales Force não coleta o DDD do Telefone para o Salesforce</t>
  </si>
  <si>
    <t>Colaborador reporta que a criação e atualização de novos usuários do Salesforce via Icare Parceiro  (Projeto 19.0093) não está gravando o DDD do usuário na ferramenta.
963918@d219401.com
979247@v906491.com
982043@v900647.com
980654@v900187.com
980399@v900187.com
981685@v905401.com
973952@v905329.com
958131@v905329.com
981922@v900922.com
981936@v900922.com
981509@v906587.com
Detalhes em anexo.</t>
  </si>
  <si>
    <t>BRUNO ALEX ANTONIO DE OLIVEIRA</t>
  </si>
  <si>
    <t>CADASTRO DE TECNICOS / PARCEIROS</t>
  </si>
  <si>
    <t>0:09:18</t>
  </si>
  <si>
    <t>Corrigido o sincronismo entre Icare Parceiro e Salesforce para concatenar o DDD no número do telefone</t>
  </si>
  <si>
    <t>19.0093.CO-Itens de Acessos dos Usuários</t>
  </si>
  <si>
    <t>IR883319</t>
  </si>
  <si>
    <t>[PRD]Baixa disponibilidade no indicador Pague Aqui (M7)</t>
  </si>
  <si>
    <t>Prezados , 
Identificamos na nossa monitoração, baixa disponibilidade no indicador Pague Aqui (M7)</t>
  </si>
  <si>
    <t>NOC BATFONE</t>
  </si>
  <si>
    <t>MONITORAÇÃO</t>
  </si>
  <si>
    <t>DISPONIBILIDADE</t>
  </si>
  <si>
    <t>SISTEMA CORPORATIVO</t>
  </si>
  <si>
    <t>SLA ABAIXO DO ESPERADO</t>
  </si>
  <si>
    <t>3:06:57</t>
  </si>
  <si>
    <t>27510</t>
  </si>
  <si>
    <t>Implantação da RM27510 (Gestão de Crise) para correção de apontamentos do autorizador no servidor 07 do autorizador.</t>
  </si>
  <si>
    <t>PAGUE AQUI</t>
  </si>
  <si>
    <t>IR884173</t>
  </si>
  <si>
    <t>Erro ao carregar dados iCare Parceiro</t>
  </si>
  <si>
    <t>Consegue-se achar o ID: 732360 do técnico, mas não consegue-se editar o cadastro. Este erro é específico deste ID. Caminho ok: Cadastro / Usuário / Usuário código / ID / consultar - Aprenseta-se o resultado normalmente. Caminho não ok: Editar (lápis) - Apresenta-se o erro: ocorreu um erro ao carregar os dados do funcionário. Object reference not set to an instance of an object.
Precisa-se ativar este ID: 732360 do técnico para que ele possa trabalhar, pois com a ocorrência deste erro, não é possivel realizar a ativação.
Estamos testando desde o dia 6 de setembro de 2019 em 2 computadores diferentes, inclusive com limpeza de cache.
Evidencia Favor anexar id: 855762 
Evidencia Favor anexar id: 949379 
Evidencia Favor anexar id: 937929 
Evidencia Favor anexar id: 980877; 974893, 986046, 982710, 987188, 980599         
Evidencia Favor anexar id
975030   PRIME TELECOM
975711   PRIME TELECOM
769164   RUAN SAT/esta ativo porem não conseguimos acesso ao sirius
969195   J SAT
983497   J SAT
871763   VIRTUAL S</t>
  </si>
  <si>
    <t xml:space="preserve">JOÃO PEDRO OLIVEIRA </t>
  </si>
  <si>
    <t>Ygor Johasson Silva</t>
  </si>
  <si>
    <t>0:25:05</t>
  </si>
  <si>
    <t>27957</t>
  </si>
  <si>
    <t>Ajustado trecho onde era selecionado o supervisor do funcionário para evitar erro quando em tela quando o supervisor não existia na lista/base. Nesse caso fica selecionada a opção padrão de seleção de supervisor.</t>
  </si>
  <si>
    <t>IR884732</t>
  </si>
  <si>
    <t>FROM TO das transações de desconto para clientes em saída de régua com falha</t>
  </si>
  <si>
    <t xml:space="preserve">"Após entrada do projeto ""19.0033.FI-100% Desconto Futuro – CR From TO"" na madrugada de 16~17/09/2019, a solução não surtiu efeito no FROM TO das transações de desconto para clientes em saída de régua.
Evidências em anexo de lote de clientes em saída de régua com From-To incorreto (1.801 transações financeiras | 1.779 clientes)."         
</t>
  </si>
  <si>
    <t>Henrique Andrade Souza</t>
  </si>
  <si>
    <t>3:07:35</t>
  </si>
  <si>
    <t>28187</t>
  </si>
  <si>
    <t>Correção na query de transações da Bill in progress para retorno do FROM-TO correto.(RM28187)</t>
  </si>
  <si>
    <t>19.0033.FI-100% Desconto Futuro</t>
  </si>
  <si>
    <t>IR885752</t>
  </si>
  <si>
    <t>Itens de acesso - cadastro de usuário vinculado ao gerente</t>
  </si>
  <si>
    <t xml:space="preserve">"Como conversado no warroom, por favor informar como podemos ajustar no iCare Campo o item que estava abaixo na EF, onde informa que na ausência do supervisor de vendas o usuário deveria selecionar o gerente da regional no Campo supervisor de vendas, porém em produção os gerentes regionais não estão sendo listados para que possam ser selecionados."         
Conforme regra a outra opção de seleção para vinculado do usuário seria selecionar o Gerente da Regional, opção não disponivel no momento na ferramenta.          
</t>
  </si>
  <si>
    <t>Camila Nascimento</t>
  </si>
  <si>
    <t>0:11:34</t>
  </si>
  <si>
    <t>Incrementada a lista de supervisores disponíveis no campo com o gerentes das regionais conforme solicitado.</t>
  </si>
  <si>
    <t>IR886160</t>
  </si>
  <si>
    <t>Falha na funcionalidade de gerar debito manual através do Icare Clientes</t>
  </si>
  <si>
    <t>Colaborador informa erro ao tentar gerar débito manual na assinatura em anexo, o sistema apresenta a mensagem que o usuário não tem permissão.
Mais detalhes no email em anexo.</t>
  </si>
  <si>
    <t xml:space="preserve">Samuel Silva Vieira </t>
  </si>
  <si>
    <t>0:10:19</t>
  </si>
  <si>
    <t>Identificamos que a correção do IR886161, também irá corrigir o IR886160, esta correção já encontra-se em Homologação. Assim sendo o IR886160 está sendo resolvido.</t>
  </si>
  <si>
    <t>IR886161</t>
  </si>
  <si>
    <t>Falha na funcionalidade de gerar crédito manual através do Icare Clientes</t>
  </si>
  <si>
    <t xml:space="preserve">BKO - Falha na funcionalidade de gerar crédito manual através do Icare Clientes
“19.0033.FI - 100% Desconto Futuro”.
Identificamos que a tela “Créditos e acertos” do Icare Clientes não está disponibilizando os produtos ativos do parque para selecionar ao clicar na opção “Parque do cliente. 
Anexo o formulário preenchido.
</t>
  </si>
  <si>
    <t xml:space="preserve">Samuel Ferreira da Silva </t>
  </si>
  <si>
    <t>0:08:38</t>
  </si>
  <si>
    <t>27786</t>
  </si>
  <si>
    <t>Aplicado solução através da RM27786</t>
  </si>
  <si>
    <t>IR886403</t>
  </si>
  <si>
    <t xml:space="preserve">CRÉDITOS E ACERTOS SEM POSSIBILIDADE DE ALTERAÇÃO DE RAZÃO </t>
  </si>
  <si>
    <t xml:space="preserve">Bom dia , caros na aba créditos e acertos não estamos mais conseguindo alterar esta opção grifada, ficando apenas em “DESCONTO FINANCEIRO” poderiam disponibilizar as outras razões de antes? Duvidas a disposição.          
"Cod:
199489620, 
1502216107, 
141175309,
158373171
"         
</t>
  </si>
  <si>
    <t>Incidentes AlmaViva</t>
  </si>
  <si>
    <t>DEVOLUÇÃO/RESSARCIMENTO/REVERSÃO</t>
  </si>
  <si>
    <t>0:08:42</t>
  </si>
  <si>
    <t>Foi verificado que o módulo, possui permissões de acesso por funcionalidade, e após análise, temos que o fluxo está conforme esperado, ver evidência em anexo. Quanto aos itens que não constam no dropdown, já existe o IR886161, que está sendo homologado, com tal finalidade.</t>
  </si>
  <si>
    <t>IR887820</t>
  </si>
  <si>
    <t>18.0074.3.FI-Token Decoder – Admin   1507107914</t>
  </si>
  <si>
    <t>?   Ao expirar tempo de confirmação de TOKEN, iCARE ao invés de cancelar o pedido , tramitou , liberou sinal e efetuou cobrança indevidamente.
?   Por favor, atrelar incidente ao projeto 18.0074.3.FI-Token Decoder – Admin.
?   URL: http://icareclientes.sky.com.br
1507107914</t>
  </si>
  <si>
    <t>Andrea Aparecida Grotte</t>
  </si>
  <si>
    <t>ACESSO / UTILIZAÇÃO APP MINHA SKY</t>
  </si>
  <si>
    <t>0:09:53</t>
  </si>
  <si>
    <t xml:space="preserve"> identificamos o problema do incidente IR887820 e o mesmo foi resolvido através do incidente IR880908.</t>
  </si>
  <si>
    <t>SOA - MST</t>
  </si>
  <si>
    <t>IR880908</t>
  </si>
  <si>
    <t>IR892025</t>
  </si>
  <si>
    <t>[18.0074.1.FI-Token Decoder] Acompanhamento de primeira execução ODI</t>
  </si>
  <si>
    <t>0:07:43</t>
  </si>
  <si>
    <t>Foram realizadas alterações de permissões no arquivo do usário, e o ODI foi executado.
Posteriromente foi gerado um outro chamado IR893198, para tratamento de um erro que acontece posteriormente ao passo tratado neste chamado.</t>
  </si>
  <si>
    <t>IR893198</t>
  </si>
  <si>
    <t>[EVENTOS] LP_TKN_MARCACAO_LOTE_010 COM ERRO</t>
  </si>
  <si>
    <t xml:space="preserve">SISTEMA: ODI.
PROBLEMA: JOB LP_TKN_MARCACAO_LOTE_010 APRESENTOU ERRO.
DESCRICAO DO JOB: MONITORA A EXECUCAO DO LOADPLAN LP_TKN_MARCACAO_LOTE_010, RESPONSAVEL POR CONSUMIR OS ARQUIVOS *.csv e *.txt, MOVIMENTADOS PELA ROTINA AFT_EXT_METADADO_MARCA_TOKEN, COM INFORMACOES DAS CONTAS, QUE DEVEM SER MARCADAS OU DESMARCADAS EM LOTE, PARA CONTROLE DE GERACAO DO TOKEN, UTILIZADO NAS SOLICITACOES DE ALTERACAO DE ENDERECO, MARCANDO E DESMARCANDO A FLAG  X_EQUIPE_NUMBER  DA TABLA S_ORG_EXT.
EQUIPE RESPONSAVEL: GARANTIA DE PROJETOS ATE 10/02/2020, PROJETO 18.0074.FI-TOKEN DECODER - ADMIN, RESPONSAVEL EUDES GOMES. APOS ESTE PRAZO, DIRECIONAR PARA SUSTENTACAO ODI.
</t>
  </si>
  <si>
    <t xml:space="preserve">Wesley da Silva Perbone </t>
  </si>
  <si>
    <t>0:13:42</t>
  </si>
  <si>
    <t>28294</t>
  </si>
  <si>
    <t>Aplicada a RM28294, atualizando a topologia FILE_TKN para a configuração correta de Driver E URL.
NA execução do LP pos implantação foi identificada um outro problema que esta sendo tratado pelo incidente: IR902485</t>
  </si>
  <si>
    <t>[EVENTOS] RPP_REVERSE_PAYMENT_PROMISE COM ERRO</t>
  </si>
  <si>
    <t xml:space="preserve">PROBLEMA: JOB RPP_REVERSE_PAYMENT_PROMISE APRESENTOU ERRO.
DESCRICAO DO JOB: MONITORA A EXECUCAO DO LOADPLAN RPP_REVERSE_PAYMENT_PROMISE, RESPONSAVEL PELA VALIDACAO DE PAGAMENTOS INDEVIDOS, CONSIDERANDO COMO INDEVIDO, OS QUE FORAM EFETIVADOS NA MESMA DATA QUE UM ACORDO DE PROMESSA DE PAGAMENTO (PARCELAMENTO DE DIVIDA), EFETIVANDO O CANCELAMENTO DA PROMESSA, EVITANDO COBRANCAS INDEVIDAS.
EQUIPE RESPONSAVEL: GARANTIA DE PROJETOS ATE 14/02/2020, PROJETO 16.0258-CL-MELHORIAS DE PARCELAMENTO ENTREGA 3, RESPONSAVEL ROBERTO HESS, APOS ESTE PRAZO, DIRECIONAR PARA SKY SUSTENTACAO ODI.
</t>
  </si>
  <si>
    <t>0:06:20</t>
  </si>
  <si>
    <t>28099</t>
  </si>
  <si>
    <t>Identificado problema de performance na execução acompanhada junto ao datacenter. Fizemos um ajuste através da RM28099 fazendo com o que o tempo de execução fosse reduzido para em média 10 minutos.</t>
  </si>
  <si>
    <t>IR894529</t>
  </si>
  <si>
    <t>[ICARE CAMPO] O ID do usuário 781486 é localizado mas não abrem seus dados</t>
  </si>
  <si>
    <t xml:space="preserve">Por favor, verificar o ID do usuário é localizado mas não abrem seus dados:
ID 781486
</t>
  </si>
  <si>
    <t>Cristiano Aparecido Martins</t>
  </si>
  <si>
    <t>0:10:34</t>
  </si>
  <si>
    <t xml:space="preserve">Alteramos a procedure responsável por consultar supervisores , garantindo que dados inválidos não sejam retornados a aplicação.
</t>
  </si>
  <si>
    <t>IR895284</t>
  </si>
  <si>
    <t xml:space="preserve">[ICARE CAMPO] O ID 972517 do usuário é localizado mas não abrem seus dados </t>
  </si>
  <si>
    <t xml:space="preserve">Favor identificar o erro apresentado ao tentar editar / visualizar as informações do técnico 972517:
OBS: Para demais ids está tudo ok.
Segue anexo.  </t>
  </si>
  <si>
    <t>CCS Suporte</t>
  </si>
  <si>
    <t>0:02:42</t>
  </si>
  <si>
    <t>Chamado Resolvido Automaticamente pelo Incidente Pai:IR884173</t>
  </si>
  <si>
    <t>IR895531</t>
  </si>
  <si>
    <t>[ICARE CAMPO] Falha ao inativar parceiro no ICARE CAMPO.</t>
  </si>
  <si>
    <t xml:space="preserve">Colaborador reporta que ocorre falha ao realizar a inativação dE usuários de um credenciado que será descredenciado no sistema icare parceiro, porém ao tentar concluir a operação o sistema apresenta a mensagem "Ocoreu erro ao carregar dados". </t>
  </si>
  <si>
    <t xml:space="preserve">Davidson Bravo Marcelino </t>
  </si>
  <si>
    <t>0:05:37</t>
  </si>
  <si>
    <t>IR897401</t>
  </si>
  <si>
    <t>Erro na execução RPP_REVERSE_PAYMENT_PROMISE</t>
  </si>
  <si>
    <t xml:space="preserve">Colaborador reporta que processo está apresentando erro devido a cenário não localizado na execução do plano de carga.
ERROR CODE:
ODI-1536: Load plan instance 1221110020, run 1 failed to launch scenario: scenario VPRPP_EXEC does not exist in work repository WORKREP1.
Caused By: com.sunopsis.core.SnpsInexistantScenarioException: SnpScen.getScenarioLastVersion(): SnpScen does not exist
</t>
  </si>
  <si>
    <t>Pedro Alexandre de Jesus Parreira</t>
  </si>
  <si>
    <t>0:09:24</t>
  </si>
  <si>
    <t xml:space="preserve">Identificada falta de cenários no ODI de produção devido a implantação de RM incompleta. Os cenários faltantes foram aplicados por Middleware e o processo está executando normalmente.
</t>
  </si>
  <si>
    <t>IR898005</t>
  </si>
  <si>
    <t>Erro no processo de sincronismo com o BRM na inclusão da funcionalidade Não Faturar</t>
  </si>
  <si>
    <t>Erro no processo de sincronismo com o BRM na inclusão da funcionalidade Não Faturar.
1507868225 - Inclusão</t>
  </si>
  <si>
    <t>Maria Clara Machado Pereira</t>
  </si>
  <si>
    <t>Fabio Ferreira</t>
  </si>
  <si>
    <t>0:21:52</t>
  </si>
  <si>
    <t>A conta foi sincronizada manualmente, e conforme informado, a causa raíz será corrigida no projeto 19.0145.MK.</t>
  </si>
  <si>
    <t>19.0214.TI-Registro de Marcação / Desmarcação de flag “Não Faturável”</t>
  </si>
  <si>
    <t>IR899293</t>
  </si>
  <si>
    <t>[PRD] - [Icare Clientes] - Parcelamento liberados pelo TN sendo cancelado indevidamente após o pagamento do cliente e estornando o valor pago.</t>
  </si>
  <si>
    <t xml:space="preserve">Estamos com vários casos onde cliente realizou o pagamento parcelado liberado pelo TN, houve o cancelamento do parcelamento indevidamente e ocorreu o estornou do pagamento  realizado e acatado o parcelamento.
Ambos entram em contato para solicitar o sinal que não retornou e ficam atritados ao serem informados do problema, orientamos a operação a passar um prazo de 72h para resolução.
Códigos:
?   1518944760 
?   1518812910 
?   125659303 
?   199462824 
?   162790727
</t>
  </si>
  <si>
    <t>Incidentes Services</t>
  </si>
  <si>
    <t>0:20:47</t>
  </si>
  <si>
    <t>28580</t>
  </si>
  <si>
    <t xml:space="preserve">Criação de nova interface no fluxo de identificação de pagamentos para reversão, para desmarcar pagamentos de contas em que se ocorrer a reversão, 
a mesma volte para regra de cobrança. A nova interface desmarcará o campo FLAG_REVERT e o pagamento não será revertido.
LP: RPP_REVERSE_PAYMENT_PROMISE </t>
  </si>
  <si>
    <t>IR899960</t>
  </si>
  <si>
    <t>Equipamento Conforto Vinculado à OS</t>
  </si>
  <si>
    <t xml:space="preserve">Pegamos 2 casos de venda de Conforto onde o equipamento, após o cancelamento da OS, não foi desvinculado. Sabemos que:
•   Vendas realizadas via Sales force – la, as propostas estão com status aguardando habilitação;
•   Ao consultar as OSs no ICare Parceiro, encontramos as duas com status Canceladas (OSs canceladas não mudam de status, caso o cliente queira a habilitação, deve-se fazer uma nova venda). </t>
  </si>
  <si>
    <t xml:space="preserve">Vanessa Cruz </t>
  </si>
  <si>
    <t>Guilherme Portela</t>
  </si>
  <si>
    <t>0:25:14</t>
  </si>
  <si>
    <t>Para que o equipamento seja desvinculado da proposta necessáriamente a proposta precisaria estar com o Status ‘Cancelado’. Não existe um processo que realize o cancelamento de propostas porque a OS foi cancelada. Para a solução desse cenário será necessário estudar em conjunto a equipe de negócios da SKY a necessidade desse ajuste e solicitar a abertura de um projeto.</t>
  </si>
  <si>
    <t>IR901152</t>
  </si>
  <si>
    <t>As OS' S de atendimento não estão seguindo o fluxo para o grupo de serviço correto</t>
  </si>
  <si>
    <t>As OS' S de atendimento não estão seguindo o fluxo para o grupo de serviço correto. Sendo estes serviços 10 e 1202.         
PROJETO 19.0312.CO  Revisao dis grupos de Serviço no DRP</t>
  </si>
  <si>
    <t>Larissa Maria Lovo Rodrigues</t>
  </si>
  <si>
    <t>OS - ALOCAÇÃO</t>
  </si>
  <si>
    <t>0:19:37</t>
  </si>
  <si>
    <t>Não foi identificado problemas no desenvolvimento do projeto. 
O grupo reclamado (1202), não foi alterado.</t>
  </si>
  <si>
    <t>DRP</t>
  </si>
  <si>
    <t>19.0312.CO  Revisao dos grupos de Serviço no DRP</t>
  </si>
  <si>
    <t>IR902485</t>
  </si>
  <si>
    <t>28552</t>
  </si>
  <si>
    <t xml:space="preserve">Alteração da interface inTKN_CARREGA_TKN_ADM_LISTA_GERAL ajustando a forma de entrada da data , de MM/DD/YYYY para DD/MM/YYYY fazendo com que seja possivel a execução do LP LP_TKN_MARCACAO_LOTE_010 e por consequencia a marcação e desmarcação de tokens em lote </t>
  </si>
  <si>
    <t>IR903603</t>
  </si>
  <si>
    <t>Falha na atualização da tela "Alterar Dados Corporativos" no IcareBackoffice</t>
  </si>
  <si>
    <t>Ao realizar a atualização de qualquer campo na tela "Alterar Dados Corporativos" no IcareBackOffice, é gerado indevidamente a razão de contato "Exclusão ou Inclusão Flag não Faturar", mesmo que não ocorra qualquer movimentação no campo. Testes realizados em produção e em ambiente de homologação em anexo.</t>
  </si>
  <si>
    <t>Rafael Grecco Machado</t>
  </si>
  <si>
    <t>0:48:11</t>
  </si>
  <si>
    <t>28767</t>
  </si>
  <si>
    <t>Na tela Alterar Dados Corporativos, deve ser permitido alterar qualquer campo e ao salvar os dados não será criado o registro de contato Exclusão Flag não Faturar se não houver alteração desta flag. 
Solução tecnica:
No projeto Sky.ICare.Presentation existe o arquivo special.js que contém a programação javascript que valida as alterações efetuadas na tela Alterar Dados Corporativos. Quando salva os dados da tela, a lógica que verifica se a flag Não Faturar está marcada deve comparar com o valor antigo se houve a marcação ou desmarcação da flag e em caso de alteração deve indicar a criação do r</t>
  </si>
  <si>
    <t>IR905272</t>
  </si>
  <si>
    <t xml:space="preserve">[ICARE CAMPO] Problema Acesso a extrato icare_Campo "Extrato" </t>
  </si>
  <si>
    <t>O mesmo informa que até sexta-feira antes de da problema na rede os usuários da área estavam conseguindo realizar essa atividade de “Extrato” e agora ninguém consegue fazer.</t>
  </si>
  <si>
    <t>Márcio Regueira</t>
  </si>
  <si>
    <t>Osana Mota</t>
  </si>
  <si>
    <t>0:06:10</t>
  </si>
  <si>
    <t>28822</t>
  </si>
  <si>
    <t>Resolvido com merge e aplicação de RM do parceiro</t>
  </si>
  <si>
    <t>19.0209.FI-Novo modelo de Comissionamento/Remuneração</t>
  </si>
  <si>
    <t>IR910705</t>
  </si>
  <si>
    <t>Baixas invoices - Diferença entre Processamento Arquivos Retorno (Conta Consumo) (Ref. 24/03/2020)</t>
  </si>
  <si>
    <t>Análise em relação a diferença dos valores entre as “Processamento Arquivos Retorno (Conta Consumo)”. 
Arquivo segue em anexo.</t>
  </si>
  <si>
    <t>Luciano Domingos da Silva</t>
  </si>
  <si>
    <t>0:15:44</t>
  </si>
  <si>
    <t>29289</t>
  </si>
  <si>
    <t xml:space="preserve">O valor das promessas do salesforce no Checkpoint entrem no campo SF, diferenciados do SPW 
Alterar a posição do cenario PCB_UPDATE_SF Versão 001 no LP PaymentCollectorBatch para que a FLG seja marcada na tabela TEMP_PROMISE_SF_LOG antes do cenario PCB_RECORD_NSA_STATUS que captura as promessas do SALESFORCE para serem exibidas no relatorio do checkpoint. </t>
  </si>
  <si>
    <t>IR911155</t>
  </si>
  <si>
    <t>[BRM] Problemas no Checkpoint – Baixa de pgto conta consumo</t>
  </si>
  <si>
    <t>O checpoint SKY_BRM_Low_Payments_Bank_Return_CC no Bi Publisher dos arquivos retorno de conta consumo está com marcações incorretas nos campos "Processamento UEL", "Registro SPW", "Registro SF".         
Maiores detalhes em anexo.</t>
  </si>
  <si>
    <t>Erly Luiza Autran</t>
  </si>
  <si>
    <t>0:10:07</t>
  </si>
  <si>
    <t xml:space="preserve">o cenario PCB_UPDATE_SF Versão 001 no LP PaymentCollectorBatch esta sendo executado depois do cenarioa PCB_RECORD_NSA_STATUS por isso a FLG é marcada na tabela TEMP_PROMISE_SF_LOG depois do cenario PCB_RECORD_NSA_STATUS que captura as promessas do SALESFORCE para serem exibidas no relatorio do checkpoint e como a flg não esta ativa as promessas não saem no relatorio. </t>
  </si>
  <si>
    <t>BI PUBLISHER</t>
  </si>
  <si>
    <t>IR911163</t>
  </si>
  <si>
    <t>IR911334</t>
  </si>
  <si>
    <t>[CALLIDUS]  - Novo Modelo Comissionamento Fase I - Evidencias e Resultado Pós Implantação</t>
  </si>
  <si>
    <t xml:space="preserve">Temos uma divergência no layout a ser tratado, foi solicitado que retirasse dos extratos de cada comissão Retiradas, Vendas, Instalação e Assistência técnica o quadro de informações importantes e tudo que englobava o mesmo. Assim passando a ser exibida as informações no extrato de Resumo(quinto extrato). 
A solicitação foi atendida o quadro de informações importantes passou a ser exibida no extrato de Resumo. Mas algumas informações não estão aparecendo no extrato de resumo como deveria.
Layout de extrato Antigo.
Dentro do quadro informações importante contém o informativo de pendencias.
</t>
  </si>
  <si>
    <t xml:space="preserve">Raphael Fiori </t>
  </si>
  <si>
    <t>Diogo Cassio de Azevedo</t>
  </si>
  <si>
    <t>0:21:01</t>
  </si>
  <si>
    <t>29399</t>
  </si>
  <si>
    <t>Solução do incidente com a RM29399, correção no extrato do parceiro</t>
  </si>
  <si>
    <t>Callidus Cloud</t>
  </si>
  <si>
    <t>IR913182</t>
  </si>
  <si>
    <t>[Salesforce] Erro no momento de pagamento do cliente.</t>
  </si>
  <si>
    <t>Colaboradora informa que as propostas 80008703 e 80008929 no momento do pagamento, ao invés do App direcionar a liberação dos preenchimento de dados do CC, foi encaminhado ao cliente o link para preenchimento do CCC, sendo que o usuário não esta liberado para essa opção.
No momento do pagamento essas propostas enviaram o link para o cliente incluir o cartão de crédito, porém estes vendedores não estavam com a marcação de “home office”/ “envio link para mop Cartão de Crédito”, logo deveria seguir pelo fluxo de pagamento via Skytef e não via link.</t>
  </si>
  <si>
    <t>Jenyffer Lais Pereira dos Santos</t>
  </si>
  <si>
    <t>0:31:08</t>
  </si>
  <si>
    <t>29447</t>
  </si>
  <si>
    <t>Chamado Resolvido Automaticamente pela RM :29447</t>
  </si>
  <si>
    <t>20.0122.1.CO-Adequar Pagamento Cartão Crédito ao Home Office – Vendas</t>
  </si>
  <si>
    <t>IR913907</t>
  </si>
  <si>
    <t>[PRD]A tela de parcelamento do sistema não carrega as opções de parcelamento do cliente ID ex.: 1520987042</t>
  </si>
  <si>
    <t>Colaborador reporta que o problema está atrapalhando o cadastramento das negociações realizadas com opção de parcelamento.</t>
  </si>
  <si>
    <t>Ixia - Suporte</t>
  </si>
  <si>
    <t>0:27:09</t>
  </si>
  <si>
    <t>29190</t>
  </si>
  <si>
    <t>Foi realizado um ajuste no artefato negotiation.cshtml para inclusão da &lt;div&gt; para popup de alerta de parcelamento ativo.</t>
  </si>
  <si>
    <t>20.0121.CL-Adequar Pagamento Cartão Crédito ao Home Office – Atendimento</t>
  </si>
  <si>
    <t>Eduardo Alves de Mello</t>
  </si>
  <si>
    <t>IR914959</t>
  </si>
  <si>
    <t>[Salesforce] Usuário home office ao tentar finalizar a venda com CC, apresneta mensagem de "erro" e não permite seguir</t>
  </si>
  <si>
    <t>Ao informar CC como Pagamento o cliente deveria receber o link para cadastramento dos dados, contudo apresenta mensagem de erro e não permite seguir com o termino da proposta, mensagem de erro ocorre somente quando o cliente escolhe Recarga Programada.</t>
  </si>
  <si>
    <t>EAI - SUPORTE SIRIUS</t>
  </si>
  <si>
    <t>0:10:10</t>
  </si>
  <si>
    <t>29583</t>
  </si>
  <si>
    <t>Chamado Resolvido Automaticamente pela RM :29583</t>
  </si>
  <si>
    <t>IR915651</t>
  </si>
  <si>
    <t>Homologação RM 29532 emergencial do iCare - Permitir segundo parcelamento ICare</t>
  </si>
  <si>
    <t xml:space="preserve"> Projeto elegibilidade. Permitir abrir parcelamento para quem já tem um parcelamento ativo ( segundo parcelamento ).
•             Nome do Projeto: 19.0267.CL - Elegibilidade no Parcelamento do DNA
•             Nome do Líder técnico do projeto: Marcelo Okada
•             URL da aplicação que está apresentando erro: Tela de Negociação/parcelamento
</t>
  </si>
  <si>
    <t>Napoleao de Araujo Guerra Junior</t>
  </si>
  <si>
    <t>29571</t>
  </si>
  <si>
    <t>Realizada validação por DNA para clientes com parcelamento ativo</t>
  </si>
  <si>
    <t>19.0267.1.CL-Elegibilidade do Parcelamento no DNA</t>
  </si>
  <si>
    <t>IR915967</t>
  </si>
  <si>
    <t>[Icar Clientes] - Conciliação de baixas de pagamento.</t>
  </si>
  <si>
    <t>Detectamos através da conciliação operacional que os pagamentos do  fluxo de envio de SMS para pagamento com cartão de credito, esta gerando uma baixa de pagamento indevida e diferente ao registro do GEPAG/SitefWeb onde existe um registro verdadeiro para o pagamento que é baixado via Tracker. Por favor verificar a causa raiz do problema e aplicar a correção , levantar o backlog das transações indevidas e devidas e corrigir mediante a validação de arrecadação as contas impactadas.</t>
  </si>
  <si>
    <t>Amanda Henriques dos Santos</t>
  </si>
  <si>
    <t>Carlos Lima de Araújo</t>
  </si>
  <si>
    <t>BUSCA DE CLIENTES</t>
  </si>
  <si>
    <t>0:26:08</t>
  </si>
  <si>
    <t>Correção do mapeamento do atributo executada por Digital.</t>
  </si>
  <si>
    <t>FATURAMENTO.Outros</t>
  </si>
  <si>
    <t>GEPAG</t>
  </si>
  <si>
    <t>IR916552</t>
  </si>
  <si>
    <t xml:space="preserve"> [EVENTOS_REAJUSTE] LP_SEGRECACAO_DE_COBRANCA COM ERRO</t>
  </si>
  <si>
    <t xml:space="preserve"> [EVENTOS_REAJUSTE] LP_SEGRECACAO_DE_COBRANCA COM ERRO
PROBLEMA: JOB LP_SEGRECACAO_DE_COBRANCA APRESENTOU ERRO.
DESCRICAO DO JOB: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
</t>
  </si>
  <si>
    <t>0:30:09</t>
  </si>
  <si>
    <t>29645</t>
  </si>
  <si>
    <t>O processo execute o comando desejado e volte o comando para o ODI continuar com a execução do processo. 
Inclusao do comando EXIT no término dos steps para que o processo  retornasse ao ODI para dar continuidade. 
Inclusão do comando de saída explicito no código do ODI 
Foi utilizada a RM 29652</t>
  </si>
  <si>
    <t>19.0233.1.FI-Segregação de Cobrança das Taxas de Assistência Premium</t>
  </si>
  <si>
    <t>IR918513</t>
  </si>
  <si>
    <t>[JOB ODI] - Segregação Assistência Premium - 19h30 - 50k contas</t>
  </si>
  <si>
    <t>erro na Execução Processo Segregação Assistência Premium - 19h30 - 50k contas</t>
  </si>
  <si>
    <t>0:12:02</t>
  </si>
  <si>
    <t xml:space="preserve">Após analises do processo de migração do projeto [19.0233.1.FI-Segregação de Cobrança das Taxas de Assistência Premium] verificou se que poderiamos apenas retomar o processo. O que foi feito em 03/05/20. </t>
  </si>
  <si>
    <t>IR918748</t>
  </si>
  <si>
    <t>[ICARE CLIENTES] ERRO PARA REATIVAR</t>
  </si>
  <si>
    <t>ASSINATURA FOI CANCELADA POREM  STATUS FICOU ATIVO, COM ISSO ESTAMOS COM ERRO PARA REATIVAR ASSINATURAS. ASSINANTES ESTAO RECHAMANDO POIS SINAL NÃO FOI LIBERADO.
Cód.1512891378/1520362777/126520020/165221826</t>
  </si>
  <si>
    <t>VALTE TEOFILO DA SILVA</t>
  </si>
  <si>
    <t xml:space="preserve">Não foi feito nenhuma mudança no processo. As assinaturas estão todas ativadas. </t>
  </si>
  <si>
    <t xml:space="preserve">19.0514.1.FI-Receita D+1 </t>
  </si>
  <si>
    <t>IR919324</t>
  </si>
  <si>
    <t>[AMBIENTES] Faturas indisponiveis - 19.0233.1.FI-Segregação de Cobrança das Taxas de Assistência Premium</t>
  </si>
  <si>
    <t xml:space="preserve"> Faturas indisponiveis - 19.0233.1.FI-Segregação de Cobrança das Taxas de Assistência Premium
Por gentileza verificar, pois não esta aparecendo as faturas no Icare Clientes, ambiente de produção.
- Nome do Projeto: 19.0233.1.FI-Segregação de Cobrança das Taxas de Assistência Premium
- Nome do Líder técnico do projeto: Rafael Grecco 
- Em qual ambiente está apresentando erro: Ambiente Produção
- URL da aplicação que está apresentando erro: http://icareclientes.sky.com.br/ICareCustomerInteractionUI/Attendance/PopupIndex?subscriberId=-1#
</t>
  </si>
  <si>
    <t>Elaine da Silva Gomes</t>
  </si>
  <si>
    <t>GESTÃO DE AMBIENTES</t>
  </si>
  <si>
    <t>NÃO PRODUTIVO</t>
  </si>
  <si>
    <t>LPP01T (HML / PRE PROD)</t>
  </si>
  <si>
    <t>0:10:44</t>
  </si>
  <si>
    <t>nenhuma ação foi tomada. Pois a replamação é indevida.</t>
  </si>
  <si>
    <t>IR919516</t>
  </si>
  <si>
    <t>[ICARE CLIENTES] Após a segregação das taxas serviço premium e prime, o c...</t>
  </si>
  <si>
    <t xml:space="preserve">Após a segregação das taxas serviço premium e prime, o cliente que tem alguma movimentação na base como alteração de pacote ou entrada regua, tem a reversão a maior dos produto basico/serviço prime e premium, ou seja, o cliente fica com um credito indevido na fatura. 
Impacto: receita 
Abertura de incidente já alinhado com a equipe de Projetos. </t>
  </si>
  <si>
    <t>Resolvido</t>
  </si>
  <si>
    <t>0:29:59</t>
  </si>
  <si>
    <t xml:space="preserve">Implantação das ajustes no processo de Segregação de Taxas para permitir filtragens de cenários indesejáveis, tratamento de backlog de forma automática e mudança nas tabelas de configuração do processo:
Ajustes dentro do ODI de Migração do Segregação com as seguintes alterações: 
Inclusão de Filtro de Suspensão Temporária;
Inclusão de Filtro de Parque Siebel Quebrado;
Mudança na tabela de DOMs;
Ajuste no processo de Blacklist;
Ajuste no processo de PREP-BRM;
Inclusão dos Scripts de BRM para tratamento de backlog;
Mudar tabela de Produtos – Combos </t>
  </si>
  <si>
    <t>IR920713</t>
  </si>
  <si>
    <t>[Banco de Dados] Erro de Timeout na extração de dados da Base do Salesforce</t>
  </si>
  <si>
    <t>Estamos com problemas de timeout no ODI 12 no processo SCS_15_PDV_MIDIA, referente a extração de dados da base de salesforce, a conexão com a base tem apresentado erro.</t>
  </si>
  <si>
    <t>Thayane Pereira Lopes da Silva</t>
  </si>
  <si>
    <t>Ricardo Bragagnolle de Souza</t>
  </si>
  <si>
    <t>0:08:44</t>
  </si>
  <si>
    <t>Verificamos os logs de execução do ODI nos últimos dias e com base na evidencia anexa, no período de 22/06 a 29/06 as execuções foram concluídas com sucesso. Caso o problema ocorra novamente, por favor, abrir um novo incidente</t>
  </si>
  <si>
    <t>19.0289.CO-Tela para cadastro de Mídias</t>
  </si>
  <si>
    <t>IR921149</t>
  </si>
  <si>
    <t>[EVENTOS_REAJUSTE] LP_SEGRECACAO_DE_COBRANCA COM ERRO</t>
  </si>
  <si>
    <t>0:05:07</t>
  </si>
  <si>
    <t>removido do escopo do projeto os registros com problemas e o processo foi re-inicializado e concluido com sucesso;</t>
  </si>
  <si>
    <t>IR921246</t>
  </si>
  <si>
    <t>0:18:23</t>
  </si>
  <si>
    <t xml:space="preserve"> removido do escopo do projeto os registros com problemas e o processo foi re-inicializado e concluido com sucesso;    
 </t>
  </si>
  <si>
    <t>SKYIT-1880809</t>
  </si>
  <si>
    <t>[PRD] Divergência no COMPARATIVO LOG_SKY_INV_ACCTS X CHK_INVOICE_EXTRACTOR CONTEXTO EXTRA 04/08/2025</t>
  </si>
  <si>
    <t>Divergência no COMPARATIVO LOG_SKY_INV_ACCTS X CHK_INVOICE_EXTRACTOR CONTEXTO EXTRA 04/08/2025</t>
  </si>
  <si>
    <t>Alta</t>
  </si>
  <si>
    <t>Incidente Filho</t>
  </si>
  <si>
    <t>SKYIT-1878392</t>
  </si>
  <si>
    <t>[FATURAMENTO CICLO: 01/08/2025] SKY_BILL_EXTRACTOR_DOM COM ERRO - 2025-08-01 09:22</t>
  </si>
  <si>
    <t>Mail message from CONTROL-M:
======= ERRO PRODUCAO - SKY_BILL_EXTRACTOR_DOM =======
CAROS,
AUTO-TICKET: SIM.
REGISTRAR TICKET MANUAL: NAO.
ACIONAR PLANTONISTA: SIM.
COMUNICAR GRUPO NOC WHATSAPP: SIM - FATURAMENTO PARADO.
PROBLEMA: JOB SKY_BILL_EXTRACTOR_DOM APRESENTOU ERRO.
DESCRICAO DO JOB: RESPONSAVEL PELA EXTRACAO DAS FATURAS, QUE SERAO GERADAS CONSUMIDAS PELO LOADPLAN DISTRIBUIDORBRM.
PROJETO: N/A.
EQUIPE RESPONSAVEL: SUSTENTACAO BRMPRD.
EQUIPE CONTROL-M</t>
  </si>
  <si>
    <t>Restart/Re-execução</t>
  </si>
  <si>
    <t>SKYIT-1873561</t>
  </si>
  <si>
    <t>[ODI] arquivos remessas do nosso novo convenio estão sendo gerados fora da estrutura do arquivo.</t>
  </si>
  <si>
    <t xml:space="preserve">GARANTIA do Projeto 23.0102.FI-Guias de Arrecadação Boleto (Pós) Implantado em 15/07/2025 - ERRO NA ESTRUTURA DO ARQUIVO REMESSA ( Desposicionamento) 
Usuario solicita para investigar o motivo pelo qual alguns arquivos remessas do nosso novo convenio estão sendo gerados fora da estrutura do arquivo. 
O erro precisa ser analisado de forma geral na fonte/origem e, não pontual. 
Caso queira analise como exemplo este arquivo em específico, segue o original cujo erro foi apresentado. 20250725_237_000010_men Com erro original 
Ressalto que devido o fluxo este arquivo já foi corrigido e enviado no fluxo Nexxera Banco, favor não reprocessar se trata de arquivo de produção. 
Imagem com 1 exemplo de erro que ocasiona o desposicionamento, existe um TAB após o número da residência do cliente. 
</t>
  </si>
  <si>
    <t xml:space="preserve">-6h 34m </t>
  </si>
  <si>
    <t>SKYIT-1863112</t>
  </si>
  <si>
    <t>[PRD][BRM] - Divergência no checkpoint CHK_SEND_INVOICES_BDI x ZFI172_CHK_SEND_INVOICES_SAP CONTEXTO 22/07/2025</t>
  </si>
  <si>
    <t>Prezados, boa noite! 
Estamos com divergência no checkpoint CHK_SEND_INVOICES_BDI x ZFI172_CHK_SEND_INVOICES_SAP CONTEXTO EXTRA 22/07/2025 
 </t>
  </si>
  <si>
    <t>Finalizado</t>
  </si>
  <si>
    <t>Bruno Henrique Franco Macedo</t>
  </si>
  <si>
    <t>SKYIT-1861107</t>
  </si>
  <si>
    <t>[GARANTIA do Projeto 23.0102.FI-Guias de Arrecadação Boleto (Pós)] - Parcial do processamento das baixas do dia 16/07 não fez integração ao SAP.</t>
  </si>
  <si>
    <t xml:space="preserve">Motivo: Identifiquei que pagamentos do 16/07 valor total de R$ 17.284,57 apenas o montante de R$ 2.118,80 integrou no SAP. 
Abaixo demonstro a movimentação que temos desde a implantação do projeto no que compete a baixas com o novo convenio em nosso banco de dados. 
Rótulos de Linha Soma de PYM_PAYMENT_AMT 
7/15/2025 R$ 89,90 
7/16/2025 R$ 17.284,57 
7/17/2025 R$ 14.956,50 
7/18/2025 R$ 19.325,89 
Total Geral R$ 51.656,86 
Em uma extração do banco de dados identifiquei que parte das baixas a criação do evento ocorreu no dia 16/07 e parte no dia 17/07. 
Rótulos de Linha Soma de PYM_PAYMENT_AMT 
16/jul R$ 2.118,80 
17/jul R$ 15.165,77 
Total Geral R$ 17.284,57 
Demonstro abaixo que falta a integração da baixa no SAP no valor idêntico ao valor acima de R$ 15.165,77 cujo o evento de pagamento foi registrado no BRM como 17/07 
Abaixo demonstro um exemplo de baixa cujo evento ocorreu no BRM como 17/07 e que não encontro o Poid 356875468136233848 no SAP. 
OBSERVAÇÃO: 
O meu apontamento é único e exclusivo para FALTA DE INTEGRAÇÃO de pagamentos cujo eventos foram criados no BRM com data de 17/07 e que não integraram no SAP. 
At.te, 
</t>
  </si>
  <si>
    <t xml:space="preserve">-9 min </t>
  </si>
  <si>
    <t>SKYIT-1860868</t>
  </si>
  <si>
    <t>GARANTIA do Projeto 23.0102.FI-Guias de Arrecadação Boleto (Pós) - Faturas de billnow não é enviado para a gráfica.</t>
  </si>
  <si>
    <t xml:space="preserve">Caros, boa tarde. 
Em 16/07/25 foi realizado o processo do billnow e até o momento essas faturas foram encaminhadas para a gráfica. 
Não estão nas NSA’s geradas posteriores ao billnow, as contas também não estão no arquivo de retorno do banco 23.0102.FI-Guias de Arrecadação Boleto (Pós) 
Segue anexo, amostra de 998 casos. 
</t>
  </si>
  <si>
    <t xml:space="preserve">14 min </t>
  </si>
  <si>
    <t>SKYIT-1860549</t>
  </si>
  <si>
    <t>[PRD]Divergência no COMPARATIVO LOG_SKY_INV_ACCTS X CHK_INVOICE_EXTRACTOR CONTEXTO EXTRA 21/07/2025 -</t>
  </si>
  <si>
    <t>Divergência no COMPARATIVO LOG_SKY_INV_ACCTS X CHK_INVOICE_EXTRACTOR CONTEXTO EXTRA  21/07/2025 -</t>
  </si>
  <si>
    <t>SKYIT-1859014</t>
  </si>
  <si>
    <t>Divergência no COMPARATIVO LOG_SKY_INV_ACCTS X CHK_INVOICE_EXTRACTOR FULL 19/07/2025</t>
  </si>
  <si>
    <t>Divergência no COMPARATIVO LOG_SKY_INV_ACCTS X CHK_INVOICE_EXTRACTOR FULL  19/07/2025 </t>
  </si>
  <si>
    <t>SKYIT-1858957</t>
  </si>
  <si>
    <t>[PRD]divergencia CHECKPOINT ZFI172_CHK_SEND_INVOICES_SAP X CHK_SEND_INVOICES_BDI full 19/07/2025</t>
  </si>
  <si>
    <t>divergencia CHECKPOINT ZFI172_CHK_SEND_INVOICES_SAP X CHK_SEND_INVOICES_BDI full 19/07/2025</t>
  </si>
  <si>
    <t>SKYIT-1858322</t>
  </si>
  <si>
    <t>[GARANTIA do Projeto 23.0102.FI-Guias de Arrecadação Boleto (Pós)] - Erro: Cadastro do assinante vs geração do arquivo remessa para cadastro no banco.</t>
  </si>
  <si>
    <t xml:space="preserve">Caros, 
Aparentemente devido a um erro cadastral conforme demonstro na imagem o arquivo remessa não é capturado pela van Nexxera logo não é enviado ao banco. 
Precisamos entender se em tempo de projeto existe a possibilidade de tratar este cenário antes de que o mesmo siga o fluxo de transmissão para a Nexxera/banco. 
Sempre que os campos forem deslocados conforme imagem, o arquivo remessa é enviado para quarentena, ou seja, não segue o fluxo de transmissão. 
E recebemos o alerta abaixo. 
Nomenclatura do arquivo remessa: 20250718_237_000004_men 
Não é visível se está com espaço ou não o nome cadastrado. 
Precisamos de alguma alternativa que não barre todo o arquivo, precisamos que não tenha este deslocamento para seguir o fluxo de agendamento/cadastramento ao banco. 
</t>
  </si>
  <si>
    <t xml:space="preserve">22 min </t>
  </si>
  <si>
    <t>SKYIT-1858300</t>
  </si>
  <si>
    <t>[GARANTIA do Projeto 23.0102.FI-Guias de Arrecadação Boleto (Pós) ] As baixas de pagamento com o novo GLID 8001155 estão sendo registradas/gravadas incorretamente na tela de baixa do ICARE.</t>
  </si>
  <si>
    <t>Análise da dela de baixa do ICARE. 
GARANTIA do Projeto 23.0102.FI-Guias de Arrecadação Boleto (Pós) Implantado em 15/07/2025  - Analisar o ICARE CLIENTES  
*Motivo:* As baixas de pagamento com o novo GLID 8001155 estão sendo registradas/gravadas incorretamente na tela de baixa do ICARE. 
Exemplo de dois Pagtos de boleto registrado Bradesco que gravamos cada um deles de formas distintas no ICARE.   
Ambos os pagamentos foram processados e repassados pelo banco através do arquivo nomenclatura: 237_BRG_5987129_170725_0004 
*Campos incorretos no ICARE e que em cada uma das baixas gravamos de forma distinta:* 
 **  
Desc. trans 
Sistema 
Comentário 
!image-2025-07-18-13-13-26-278.png! 
!image-2025-07-18-13-14-01-694.png! 
 </t>
  </si>
  <si>
    <t xml:space="preserve">25 min </t>
  </si>
  <si>
    <t>SKYIT-1858236</t>
  </si>
  <si>
    <t>Log do MTA (Control-M) que transfere eventos de filho para Pai - não demonstrou duplic e não aponta erro desde 01/07/25</t>
  </si>
  <si>
    <t>Erro em produção_Log do MTA (Control-M) que transfere eventos de filho para Pai - não demonstrou duplicidades para o cenário de erro identificado em 16/06/25, o logo deveria ter apontado os erros que duplicou eventos (SKYIT-1856463) 
o Log não apresenta eventos com erro desde 01/07/25, necessário verificar se realmente não houve nenhum erro desde esta data ou se não esta vindo na extração os eventos com erro.</t>
  </si>
  <si>
    <t>SKYIT-1857728</t>
  </si>
  <si>
    <t>[PRD]DISTRIBUIDOR_BRM_FULL com lentidao. Favor registrar ticket e acionar responsavel para analise.</t>
  </si>
  <si>
    <t>DISTRIBUIDOR_BRM_FULL com lentidao. Favor registrar ticket e acionar responsavel para analise.</t>
  </si>
  <si>
    <t>Beatriz Silva Bento</t>
  </si>
  <si>
    <t>Normalizado sem intervenção</t>
  </si>
  <si>
    <t>SKYIT-1855498</t>
  </si>
  <si>
    <t>[PRD][FATURAMENTO CICLO: 16/07/2025] SKY_INV_ACCTS_FULL COM ERRO - 2025-07-17 03:04</t>
  </si>
  <si>
    <t>Mail message from CONTROL-M:
======= ERRO PRODUCAO - SKY_INV_ACCTS_FULL =======
CAROS,
AUTO-TICKET: SIM.
REGISTRAR TICKET MANUAL: NAO.
ACIONAR PLANTONISTA: SIM.
COMUNICAR GRUPO NOC WHATSAPP: SIM - FATURAMENTO PARADO.
PROBLEMA: JOB SKY_INV_ACCTS_FULL APRESENTOU ERRO.
DESCRICAO DO JOB: RESPONSAVEL PELA EXTRACAO DAS INVOICES (FATURAS + NOTAS FISCAIS).
PROJETO: N/A.
EQUIPE RESPONSAVEL: SUSTENTACAO BRMPRD.
EQUIPE CONTROL-M</t>
  </si>
  <si>
    <t>Mário Muniz Costa Neto</t>
  </si>
  <si>
    <t>SKYIT-1854913</t>
  </si>
  <si>
    <t>[GARANTIA] Baixa de pagamento com o novo GLID 8001155 – Pagamento Boleto Registrado Bradesco ficou sem o preenchimento em uma das telas do BRM</t>
  </si>
  <si>
    <t xml:space="preserve">Usuario solicita analisar o motivo pelo qual a baixa de pagamento com o novo GLID 8001155 – Pagamento Boleto Registrado Bradesco ficou sem o preenchimento em uma das telas do BRM que destaco abaixo ? 
Arquivo retorno: 237_BRG_5987129_160725_0003 
Disponível no diretório: \\TBOUNEXX01\files\RX\Bancos\Processados 
Na primeira tela SkyFldPymtInfo (...) o preenchimento está correto 
</t>
  </si>
  <si>
    <t xml:space="preserve">-1 d 10h </t>
  </si>
  <si>
    <t>SKYIT-1854679</t>
  </si>
  <si>
    <t>Divergência COMPARATIVO CHECKPOINT CHK_SKY_BILLING_FULL e CHK_BILLED_EXTRACTOR_FULL 16/07/2025</t>
  </si>
  <si>
    <t>Robson De Almeida Rocha</t>
  </si>
  <si>
    <t xml:space="preserve">-1h 31m </t>
  </si>
  <si>
    <t>SKYIT-1853065</t>
  </si>
  <si>
    <t>[PRD][FATURAMENTO CICLO: 16/07/2025] DISTRIBUIDOR_BRM_FULL COM ERRO - 2025-07-16 09:45</t>
  </si>
  <si>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</si>
  <si>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Crítica</t>
  </si>
  <si>
    <t xml:space="preserve">17 min </t>
  </si>
  <si>
    <t>SKYIT-1852651</t>
  </si>
  <si>
    <t>[PRD]divergencia CHECKPOINT ZFI172_CHK_SEND_INVOICES_SAP X CHK_SEND_INVOICES_BDI DOM 15/07/2025</t>
  </si>
  <si>
    <t>Favor analisar CHECKPOINT ZFI172_CHK_SEND_INVOICES_SAP X CHK_SEND_INVOICES_BDI</t>
  </si>
  <si>
    <t>SKYIT-1852372</t>
  </si>
  <si>
    <t>[GARANTIA] Após rodar os processos de faturamento identificamos que foi gerado o arquivo remessa para cadastro junto ao banco de assinaturas com status diferente de ATIVO</t>
  </si>
  <si>
    <t xml:space="preserve">Podem por favor abrir um ticket crítico para analisar o motivo pelo qual implantamos o projeto 23.0102.FI-Guias de Arrecadação Boleto registrado Bradesco. 
Após rodar os processos de faturamento identificamos que foi gerado o arquivo remessa para cadastro junto ao banco de assinaturas com status diferente de ATIVO. 
Precisamos entender por qual motivo o arquivo remessa contemplou clientes com status e segmentos diversos exemplo: SCOB, CANCELADO, CONTA BLOQUEADA e segmento PRÉ PAGO. 
Arquivo remessa gerado, nomenclatura: 20250715_237_000002_men 
Disponível no diretório: \\TBOUNEXX01\files\TRX\Bancos\Enviar 
IMPORTANTE: Este arquivo não deve ser gerado, estamos validando justamente para mitigar todo e qq erro. 
</t>
  </si>
  <si>
    <t xml:space="preserve">-3 d </t>
  </si>
  <si>
    <t>SKYIT-1821540</t>
  </si>
  <si>
    <t>[EVENTOS] LP_LGPD_CARGA_LEGAL_020 COM ERRO - 2025-06-12 15:59</t>
  </si>
  <si>
    <t>Mail message from CONTROL-M:
======= ERRO PRODUCAO - LP_LGPD_CARGA_LEGAL_020 =======
CAROS,
AUTO-TICKET: SIM.
REGISTRAR TICKET MANUAL: NAO.
ACIONAR PLANTONISTA: NAO.
COMUNICAR GRUPO NOC WHATSAPP: NAO.
PROBLEMA: ROTINA LP_LGPD_CARGA_LEGAL_020 APRESENTOU ERRO.
DESCRICAO DA ROTINA: MONITORA A EXECUCAO DO LOADPLAN LP_LGPD_CARGA_LEGAL_020, RESPONSAVEL PELA CARGA DE NOVOS TITULARES, NA BASE DE DADOS LEGAL (COMO POR EXEMPLO TELEFONE, ENDERECO, CPF), ATENDENDO A NORMATIVA GOVERNAMENTAL DA LEI GERAL DA PROTECAO DE DADOS (LGPD).
PROJETO: 19.0185 - LGPD, &lt;THIAGO.MAGLIO@SKY.COM.BR&gt;, 15/09/2022.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</si>
  <si>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24 min </t>
  </si>
  <si>
    <t>SKYIT-911469</t>
  </si>
  <si>
    <t>[BRM][MTA] Erro na transferência de transações entre contas filhas e pai.</t>
  </si>
  <si>
    <t>Caros, boa tarde. 
Identifiquei 878 transações que não foram transferidas para a conta pai pelo MTA no período de 21/05/2025 a 27/05/2025. 
Essas transações, conforme detalhado no anexo, também passaram pelo processo de repescagem, mas a transferência continuou inefetiva. 
*Motivo 1 identificado pelo Davi:* 
Unable to perform the operation: (SKY_OP_AR_POL_ADJUSTMENT_POSTING:PIN_ERRLOC_APP PIN_ERR_BAD_VALUE PIN_FLD_GL_ID) 
Foi realizado uma alteração de 3 glids, onde o processo não o atrelou a transação e inibiu a transferência. 
Para o cenário Unable to perform the operation: (SKY_OP_AR_POL_ADJUSTMENT_POSTING:PIN_ERRLOC_CM PIN_ERR_NULL_PTR PIN_FLD_POID)ç, será necessário analise para identificar a falha. 
Solicito, por gentileza, o acionamento da garantia de projeto, pois será necessário revisar o backlog, transferir as transações devidas e atuar na correção da causa raiz. 
Adicionalmente, é importante avaliar a possibilidade de uma correção mais rápida, uma vez que o problema pode impactar faturas filhas com valor maior que zero, que serão enviadas aos assinantes. 
Fico à disposição para apoiar no que for necessário.</t>
  </si>
  <si>
    <t>Renato Ayron Cordeiro Nascimento</t>
  </si>
  <si>
    <t>DEVALM-56070</t>
  </si>
  <si>
    <t xml:space="preserve">1mês(es) </t>
  </si>
  <si>
    <t>SKYIT-893629</t>
  </si>
  <si>
    <t>[PRD][REGUA_DE_COBRANCA] RC_ENTRADA_MADRUGADA COM ERRO - 2025-05-20 05:53</t>
  </si>
  <si>
    <t>Mail message from CONTROL-M:
======= ERRO PRODUCAO - RC_ENTRADA_MADRUGADA =======
CAROS,
AUTO-TICKET: SIM.
REGISTRAR TICKET MANUAL: NAO.
ACIONAR PLANTONISTA: SIM.
COMUNICAR GRUPO NOC WHATSAPP: SIM - REGUA DE COBRANCA PARADA.
PROBLEMA: ROTINA RC_ENTRADA_MADRUGADA APRESENTOU ERRO.
DESCRICAO DA ROTINA: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</si>
  <si>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DEVALM-57849</t>
  </si>
  <si>
    <t xml:space="preserve">5 d 21h </t>
  </si>
  <si>
    <t>SKYIT-859033</t>
  </si>
  <si>
    <t>BL FIBRA - VTAL - FALHA NO CHECKUP SKY</t>
  </si>
  <si>
    <t xml:space="preserve">Prezados, bom dia\! 
Identificamos uma falha no Checkup SKY, onde Habilitações na InfraCo V-Tal apresentando código 31 indevidamente. Até o momento duas ativações e as duas apresentaram código 31 com sucesso de emparelhamento. 
Poderiam nos auxiliar por favor? Suspeitamos que todas as ativações na V-Tal irão apresentar código 31. 
TABULACAO TELEFONE ORIGEM ID TECNICO NUMERO OS ITEM OS CUSTOMER SKY 
Ligação Transferida - Código 31 98987143900 414634 217207260 217207260 1539150150 
Ligação Transferida - Código 31 96991384943 365671 217193558 217193558 1539144872 
</t>
  </si>
  <si>
    <t>Maria Vitoria Venturini</t>
  </si>
  <si>
    <t>Gabriela Vieira Carvalho Da Silva</t>
  </si>
  <si>
    <t>DEVALM-52727</t>
  </si>
  <si>
    <t xml:space="preserve">-1mês(es) </t>
  </si>
  <si>
    <t xml:space="preserve">-2 min </t>
  </si>
  <si>
    <t>Checkup Sky</t>
  </si>
  <si>
    <t>SKYIT-858994</t>
  </si>
  <si>
    <t>[Monitoração] Alto volume de erros no Icare Clientes (FIBRA)</t>
  </si>
  <si>
    <t>RM - Indicador da Fibra !image-2025-04-08-09-14-11-615.png!</t>
  </si>
  <si>
    <t>Monitoramento Batfone</t>
  </si>
  <si>
    <t>Italo Silva</t>
  </si>
  <si>
    <t xml:space="preserve">28 min </t>
  </si>
  <si>
    <t>Camunda-Fibra</t>
  </si>
  <si>
    <t>SKYIT-852573</t>
  </si>
  <si>
    <t>[Icare Clientes] Erro no Numero da Parcela na execução arquivo Backlog CR1 Seguro Prestamista</t>
  </si>
  <si>
    <t>Usuaria soliicta incidente em  produção para o projeto:  23.0225.1.NN-Seguro Prestamista e Residencial 
               As parcelas de pagamentos do arquivo de backlog  não estão de acordo com a regra definida . 
              Como solução, a  atualização correta do numero da parcela  será necessária. 
 </t>
  </si>
  <si>
    <t>Yone Yassuda Yamamoto</t>
  </si>
  <si>
    <t>DEVALM-57794</t>
  </si>
  <si>
    <t xml:space="preserve">-4 min </t>
  </si>
  <si>
    <t>SKYIT-838109</t>
  </si>
  <si>
    <t>[FIBRA] Transferência de Transações Hierarquia Fibra</t>
  </si>
  <si>
    <t xml:space="preserve">Abertura de incidente para a base anexada, onde existe a possibilidade de clientes estarem com problemas de transferência de transação. 
Na base, de Fevereiro de 2025, identificamos 1.984 clientes, onde a maioria deles que tiveram problemas nas transferências (1.609), têm até 30 dias de habilitado. 
Gostaríamos de analisar se o fato do cliente ser habilitado recentemente impacta neste erro de envio de transações dos filhos para o pai 
</t>
  </si>
  <si>
    <t>Helvio Miranda Neres</t>
  </si>
  <si>
    <t>Renan Meira Ferreira [X]</t>
  </si>
  <si>
    <t xml:space="preserve">10 min </t>
  </si>
  <si>
    <t>SKYIT-835672</t>
  </si>
  <si>
    <t>[GARANTIA DE PROJETOS] Erro execução arquivo Backlog CR1 Seguro Prestamista</t>
  </si>
  <si>
    <t xml:space="preserve">Erro execução arquivo Backlog CR1 Seguro Prestamista, projeto: 23.0225.1.NN-Seguro Prestamista e Residencial. 
As parcelas de pagamentos do arquivo de backlog foram geradas com duplicidade e deveremos reprocessar . 
"seguem exemplos de contas: 1516962774: Faturas 401702468112,401725377521,401748669613,401772434996,401796308506, 
401843859238,401867440724 
" 
</t>
  </si>
  <si>
    <t xml:space="preserve">-5mês(es) </t>
  </si>
  <si>
    <t>SKYIT-832203</t>
  </si>
  <si>
    <t>[PRD] Propostas Pos pago geradas pelo app Sirius 2.0 estão com a adesão zerada</t>
  </si>
  <si>
    <t xml:space="preserve">Pessoal, boa tarde 
Estamos recebendo acionamento de campo informando que as propostas geradas pelo app Sirius estão com a taxa de adesão zerada, poderiam verificar por gentileza? 
Segue abaixo algumas Propostas de exemplo: 
5099031182, 5099030997, 5099030351 
</t>
  </si>
  <si>
    <t>Gabriel Felipe Belliatto</t>
  </si>
  <si>
    <t>Ricardo Bragagnolle De Souza</t>
  </si>
  <si>
    <t>DEVALM-57385</t>
  </si>
  <si>
    <t xml:space="preserve">3 sem </t>
  </si>
  <si>
    <t>SIRIUS</t>
  </si>
  <si>
    <t>SKYIT-826993</t>
  </si>
  <si>
    <t>LP_SVA_MIGRACAO_EDYE</t>
  </si>
  <si>
    <t xml:space="preserve">Favor gerar um ticket para o projeto 24.0127.1.MK-Migração SVAs (Playkids e Skeelo) e encaminhar para a fila de garantia de projetos – Accenture. 
Não apresentou erro na execução, mas o LP_SVA_MIGRACAO_EDYE está com um tempo de execução mais alto do que o esperado, o que irá impactar nas próximas execuções com maior volume de contas. 
Pode colocar o ticket no meu nome, já estou atuando no tratamento do problema. 
</t>
  </si>
  <si>
    <t>DEVALM-56960</t>
  </si>
  <si>
    <t xml:space="preserve">-11h 29m </t>
  </si>
  <si>
    <t>SKYIT-823378</t>
  </si>
  <si>
    <t>Falha equalização flag Régua</t>
  </si>
  <si>
    <t>Durante o levantamento mensal do Backlog Fibra está havendo sempre contas com divergência na flag de isenção de régua (Siebel/BRM) em contas hierarquia. 
Abertura do incidente é um pedido do Anderson Araujo (Brasa) devido a correção atualmente aplicada ainda refletir contas como backlog. 
Em anexo esta a base de ajuste que realizamos nas flags, a maior divergência esta relacionada no Siebel.</t>
  </si>
  <si>
    <t>Davi Nascimento</t>
  </si>
  <si>
    <t xml:space="preserve">-3 d 5h </t>
  </si>
  <si>
    <t>SKYIT-822571</t>
  </si>
  <si>
    <t>Cliente Energia cancelado em P2 ao invés de P3</t>
  </si>
  <si>
    <t xml:space="preserve">24.0089.3.FI-Nova Régua de cobrança – Alteração P2 P3 Energia 
Cliente foi cancelado em P2 ao invés de P3: 
</t>
  </si>
  <si>
    <t>Raif Gabriel Jabra De Oliveira</t>
  </si>
  <si>
    <t>DEVALM-57733</t>
  </si>
  <si>
    <t xml:space="preserve">-3 sem 4 d </t>
  </si>
  <si>
    <t>SKYIT-813304</t>
  </si>
  <si>
    <t>[PRD] [MOBILE] Validação em Produção do Projeto - 24.0519.1.BL-Oferta MAX Fibra + SKY+ e SKY+ Solo Dealers (TVE)</t>
  </si>
  <si>
    <t>Pessoal, boa tarde\! 
O projeto que foi implantado está com erro na taxa de adesão dos Produtos *SKY mais com Disney e SKY mais com Paramount* no Sirius Mobile, onde os 2 produtos deveriam aparecer o valor somente do SKY. 
Pois o Projeto pede que o MAX tenha a oferta de 6 meses grátis, e na adesão ele soma com o valor do A La Carte. 
Segue evidências anexo.</t>
  </si>
  <si>
    <t>Chaiane Martins [X]</t>
  </si>
  <si>
    <t>SF Integrações</t>
  </si>
  <si>
    <t>SKYIT-809899</t>
  </si>
  <si>
    <t>[ZURICH] LP_SEGURO_PRESTAMISTA_FIBRA COM ERRO - 2025-02-11 11:04</t>
  </si>
  <si>
    <t>Mail message from CONTROL-M:
======= ERRO PRODUCAO - LP_SEGURO_PRESTAMISTA_FIBRA =======
CAROS,
AUTO-TICKET: SIM.
REGISTRAR TICKET MANUAL: NAO.
ACIONAR PLANTONISTA: NAO.
COMUNICAR GRUPO NOC WHATSAPP: NAO.
PROBLEMA: ROTINA LP_SEGURO_PRESTAMISTA_FIBRA APRESENTOU ERRO.
DESCRICAO DA ROTINA: MONITORA A EXECUCAO DO LOADPLAN LP_SEGURO_PRESTAMISTA, RESPONSAVEL POR ATENDER OS REQUISITOS DE SEGREGACAO DE RECEITAS DE SERVICOS DE TERCEIROS INCLUSOS NA FATURA SKY, PARA SEGUROS COMERCIALIZADOS PELO PARCEIRO ZURICH.
PROJETO: 21.0419.MK-VENDA DE SEGURO RESIDENCIAL COMO OPCIONAL, &lt;SKYODITEAM@SKY.COM.BR&gt;, 07/11/2022.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</si>
  <si>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João Eudes Gomes Da Neves</t>
  </si>
  <si>
    <t>DEVALM-56839</t>
  </si>
  <si>
    <t xml:space="preserve">13 min </t>
  </si>
  <si>
    <t>SKYIT-798535</t>
  </si>
  <si>
    <t>Proposta pré pago sem taxa de adesão, porém entrou como mensalidade</t>
  </si>
  <si>
    <t>Caros, 
Recebemos uma solicitação onde foi criada duas propostas, porém elas constam sem pagamento de adesão. Acreditamos que se trata de um erro, pois foi adquirido SKY PRE PAGO FLEX SD INDIRETO + POP HD 12 M, onde é apenas aparece o valor da recarga de R$ 49,90 na mensalidade. 
Conseguem nos auxiliar? 
Propostas: 5098750625  
5098738642 </t>
  </si>
  <si>
    <t>Taline Da Silva Bezerra Alves [X]</t>
  </si>
  <si>
    <t xml:space="preserve">16 min </t>
  </si>
  <si>
    <t>SKYIT-793024</t>
  </si>
  <si>
    <t>Duplicidade de evento na conta filha, sem as respectivas criações na conta pai.</t>
  </si>
  <si>
    <t>Temos duplicidade de evento criado na conta filha seguido de repescagem, onde ficamos com 3 eventos de contrapartida para o mesmo evento origem, e sem as respectivas criações na conta pai.</t>
  </si>
  <si>
    <t>Elaine Da Silva Gomes [X]</t>
  </si>
  <si>
    <t xml:space="preserve">-11 min </t>
  </si>
  <si>
    <t>SKYIT-765372</t>
  </si>
  <si>
    <t>[iCare Clientes] Contas que fazem parte de um combo com hierarquia não estão com as flags de régua marcadas corretamente</t>
  </si>
  <si>
    <t>Algumas contas que fazem parte de um combo com hierarquia não estão com as flags de régua marcadas corretamente. *O projeto 24.0234.1.CL-FTTH - Equalizar SCOB* para contas com hierarquia (WR) deveria corrigir o processo, porém não o fez. 
O sistema deve garantir que todas as contas filhas de um combo com hierarquia estejam marcadas com a flag de não entrar em régua. 
A conta filha não acompanhará os passos de régua corretamente com a conta Pai. 
*Contas exemplo:*  
1538629941; 1538631107; 1538629973; 1538626801; 1538629397; 1538630299; 1538627364; 1538630974; 1538626564; 1538627489; 1538631063. 
Evidências em anexo 
 </t>
  </si>
  <si>
    <t xml:space="preserve">-7h 29m </t>
  </si>
  <si>
    <t>SKYIT-760441</t>
  </si>
  <si>
    <t>[ZURICH] LP_SEGURO_PRESTAMISTA_FIBRA COM ERRO - 2024-12-13 10:18</t>
  </si>
  <si>
    <t xml:space="preserve">23 min </t>
  </si>
  <si>
    <t>SKYIT-752834</t>
  </si>
  <si>
    <t>[EVENTOS_FATURAMENTO] LP_BIN_BILL_NOW com resultado falso</t>
  </si>
  <si>
    <t>Nossas solicitação de fechamento de fatura por Billnow no fluxo via Datacenter retorna arquivo como executado com sucesso, mas não gera a fatura em produção no BRM</t>
  </si>
  <si>
    <t>DEVALM-56032</t>
  </si>
  <si>
    <t xml:space="preserve">3 sem 1 d </t>
  </si>
  <si>
    <t>SKYIT-748892</t>
  </si>
  <si>
    <t>[PRD][FATURAMENTO] DISTRIBUIDOR_BRM_NSGD COM ERRO - 2024-12-04 03:10</t>
  </si>
  <si>
    <t>Mail message from CONTROL-M:
======= ERRO PRODUCAO - DISTRIBUIDOR_BRM_NSGD =======
CAROS,
AUTO-TICKET: SIM.
REGISTRAR TICKET MANUAL: NAO.
ACIONAR PLANTONISTA: SIM.
COMUNICAR GRUPO NOC WHATSAPP: NAO.
PROBLEMA: ROTINA DISTRIBUIDOR_BRM_NSGD APRESENTOU ERRO.
DESCRICAO DA ROTINA: MONITORA A EXECUCAO DO LOADPLAN DISTRIBUIDORBRM, RESPONSAVEL PELA GERACAO DOS ARQUIVOS DCC PARA OS BANCOS E DOS ARQUIVOS CC PARA O MENSITEF, REFERENTE AO 24.0040.FI_DACC_PROCESSO DE ENVIO_NSGD.
PROJETO: 4.0040.FI_DACC_PROCESSO DE ENVIO_NSGD, &lt;THIAGO.MAGLIO@SKY.COM.BR&gt;, 22/02/2025.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</si>
  <si>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Ajuste e Re-execução</t>
  </si>
  <si>
    <t>DEVALM-56195</t>
  </si>
  <si>
    <t>DistribuidorBRM</t>
  </si>
  <si>
    <t>SKYIT-748827</t>
  </si>
  <si>
    <t>IMSC – Implantação ou Mudança de Serviço no Control-M - 24.0234.CL e 24.0131.FI</t>
  </si>
  <si>
    <t xml:space="preserve">Colaborador solicita chamado - para encaminhar para a fila de garantia de projetos – Accenture para o erro apresentado no log da rotina SKY_UPDATE_PARENTS. 
Ticket será tratado pelo analista @Meira Ferreira, Renan. 
</t>
  </si>
  <si>
    <t>Bruno Bezerra Silva</t>
  </si>
  <si>
    <t>SKYIT-748596</t>
  </si>
  <si>
    <t>[CONTROLE_SERIAIS] LP_BAS_BLOQ_ATIVA_SAT_010 COM ERRO - 2024-12-03 15:23</t>
  </si>
  <si>
    <t>Mail message from CONTROL-M:
======= ERRO PRODUCAO - LP_BAS_BLOQ_ATIVA_SAT_010 =======
CAROS,
AUTO-TICKET: SIM.
REGISTRAR TICKET MANUAL: NAO.
ACIONAR PLANTONISTA: NAO.
COMUNICAR GRUPO NOC WHATSAPP: NAO.
PROBLEMA: ROTINA LP_BAS_BLOQ_ATIVA_SAT_010 APRESENTOU ERRO.
DESCRICAO DA ROTINA: MONITORA A EXECUCAO DO LOADPLAN LP_BAS_BLOQ_ATIVA_SAT_010, RESPONSAVEL PELA CARGA DAS INFORMACOES DOS EQUIPAMENTOS DE CADA FORNECEDOR NA TABELA CSI_TVRO.EQUIPAMENTOS_TVRO, QUE SERAO UTILIZADAS EM CONSULTAS POR API.
PROJETO: 23.0229.2.TI-STBS EAF - BLOQUEIO ATIVACAO SATELITE SKY (R1), &lt;DANIELE.DE.S.FREITAS@ACCENTURE.COM&gt;, 15/11/2024.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</si>
  <si>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Daniele De Sá Freitas [X]</t>
  </si>
  <si>
    <t>DEVALM-50680</t>
  </si>
  <si>
    <t>SKYIT-747770</t>
  </si>
  <si>
    <t>[EVENTOS] LP_BLC_FIBRA_CANCEL_DGO_PAYTV COM ERRO - 2024-12-02 17:44</t>
  </si>
  <si>
    <t>Mail message from CONTROL-M:
======= ERRO PRODUCAO - LP_BLC_FIBRA_CANCEL_DGO_PAYTV =======
CAROS,
AUTO-TICKET: SIM.
REGISTRAR TICKET MANUAL: NAO.
ACIONAR PLANTONISTA: NAO.
COMUNICAR GRUPO NOC WHATSAPP: NAO.
PROBLEMA: ROTINA LP_BLC_FIBRA_CANCEL_DGO_PAYTV APRESENTOU ERRO.
DESCRICAO DA ROTINA: MONITORA A EXECUCAO DO LOADPLAN LP_BLC_FIBRA_CANCEL_DGO_PAYTV, RESPONSAVEL PELA IDENTIFICACAO DAS CONTAS QUE PERTENCEM A UMA HIERARQUIA DE BUNDLE FIBRA QUE TIVERAM UM PEDIDO DE CANCELAMENTO VOLUNTARIO DA CONTA PAYTV OU DGO E CRIACAO DO UM PEDIDO DE UP/DOWNGRADE NA CONTA FILHA FIBRA, PARA TROCA DO PRODUTO ATUAL POR UM PRODUTO DE PRATELEIRA DA MESMA VELOCIDADE.
PROJETO: 23.0336.2.NN BANDA LARGA POR FIBRA - GRUPO 3.0 - R69-N - ODI, &lt;DANIEL DANIELE &lt;DANIEL.DANIELE@TERCEIRO-SKY.COM.BR&gt;, 13/11/2024.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</si>
  <si>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29 min </t>
  </si>
  <si>
    <t>SKYIT-746494</t>
  </si>
  <si>
    <t>[PRD][ODI] LP_BLC_FIBRA_CANCEL_DGO_PAYTV lentidão</t>
  </si>
  <si>
    <t> JOB LP_BLC_FIBRA_CANCEL_DGO_PAYTV com  lentidão </t>
  </si>
  <si>
    <t>Criação/Reset de usuário/Senhas</t>
  </si>
  <si>
    <t>DEVALM-52835</t>
  </si>
  <si>
    <t>SKYIT-738150</t>
  </si>
  <si>
    <t>[PRD][FATURAMENTO CICLO: 16/11/2024] DISTRIBUIDOR_BRM_FULL COM ERRO - 2024-11-19 12:45</t>
  </si>
  <si>
    <t>Direcionado para Gestão de Problemas/Melhorias</t>
  </si>
  <si>
    <t xml:space="preserve">1 sem 4 d </t>
  </si>
  <si>
    <t>SKYIT-735257</t>
  </si>
  <si>
    <t>[PRD][FATURAMENTO CICLO: 14/11/2024] DISTRIBUIDOR_BRM_FULL COM ERRO - 2024-11-14 12:32</t>
  </si>
  <si>
    <t>SKYIT-729006</t>
  </si>
  <si>
    <t>[Nova Parabolica] Equipamento EAF conseguindo realizar recarga</t>
  </si>
  <si>
    <t xml:space="preserve">Prezados, boa tarde. 
Estamos com este caso de um equipamento EAF, onde ele conseguiu realizar a compra de uma recarga mesmo fazendo parte do projeto sigo antenado, equipamento se encontra na *blacklist* validado no T20, abaixo segue as evidencias 
Equipamento 
V33935445267 
T406073970526 
</t>
  </si>
  <si>
    <t>Gabriel Felipe Belliatto [X]</t>
  </si>
  <si>
    <t xml:space="preserve">20 min </t>
  </si>
  <si>
    <t>KillBill</t>
  </si>
  <si>
    <t>SKYIT-726707</t>
  </si>
  <si>
    <t>[PRD][FATURAMENTO CICLO: 05/11/2024] DISTRIBUIDOR_BRM_DOM COM ERRO - 2024-11-05 11:19</t>
  </si>
  <si>
    <t>Mail message from CONTROL-M:
======= ERRO PRODUCAO - DISTRIBUIDOR_BRM_DOM =======
CAROS,
AUTO-TICKET: SIM.
REGISTRAR TICKET MANUAL: SIM - FATURAMENTO PARADO.
ACIONAR PLANTONISTA: SIM.
COMUNICAR GRUPO NOC WHATSAPP: NAO.
PROBLEMA: ROTINA DISTRIBUIDOR_BRM_DOM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</si>
  <si>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26 min </t>
  </si>
  <si>
    <t>SKYIT-715585</t>
  </si>
  <si>
    <t>[Monitoração] Alto volume de erros no iCare SAC - 30 minutos</t>
  </si>
  <si>
    <t>Alto volume de erros no iCare SAC - 30 minutos 
!image-2024-10-22-09-02-16-697.png!</t>
  </si>
  <si>
    <t>SKYIT-705241</t>
  </si>
  <si>
    <t>[SKY+] Conta filha SKY + não foi cancelada ao entrar no passo 4 da nova régua</t>
  </si>
  <si>
    <t>Caros, boa tarde\! A conta filha sky mais de uma hierarquia com fibra não cancelou ao entrar no Passo 4 da nova régua. 
Podem verificar? 
CONTAS: 
PAI:1537486151 
FIBRA:1537486103 
SKY MAIS:1537486105 
GARANTIA DE PROJETO: 24.0089.1.FI-Nova Régua de Cobrança Sistêmica DTH Pós/Fibra/Projeto D</t>
  </si>
  <si>
    <t>Mayara Oliveira De Almeida [X]</t>
  </si>
  <si>
    <t>DEVALM-55572</t>
  </si>
  <si>
    <t xml:space="preserve">3 sem 4 d </t>
  </si>
  <si>
    <t>SKY+</t>
  </si>
  <si>
    <t>SKYIT-694595</t>
  </si>
  <si>
    <t>Fibra com hierarquia recebendo downgrade (sistemico) para pacote solo</t>
  </si>
  <si>
    <t>Caros, boa tarde\! 
Foi identificado que contas fibra de hierarquia estão com pedidos “[+*F-12-AUG-24-21-046230*+|https://icareclientes.sky.com.br/ICareCustomerInteractionUI/Attendance/FirstScreen#]+*” ,*+ onde está sendo realizado downgrade para pacote fibra solo indevidamente. 
Contas identificadas até o momento: 
1537525365 
1537528347 
Por favor, podem verificar e realizar a correção. Pois contas com hierarquia não podem obter produto solo.</t>
  </si>
  <si>
    <t xml:space="preserve">-2 sem 1 d </t>
  </si>
  <si>
    <t>SKYIT-686120</t>
  </si>
  <si>
    <t>[ICARE CLIENTES] falha ao efetua retorno da suspensão temporária.</t>
  </si>
  <si>
    <t>Usuário reporta que ao tentar ativar a assinatura do cliente 1535872813, pois estava em suspensão temporária o pedido é criado mas fica em andamento locked e não ativa o sina do cliente.</t>
  </si>
  <si>
    <t>Weslley Bertoldo Da Silva [X]</t>
  </si>
  <si>
    <t>Daniela Gonçalves Silva [X]</t>
  </si>
  <si>
    <t xml:space="preserve">-10h 28m </t>
  </si>
  <si>
    <t>SKYIT-683654</t>
  </si>
  <si>
    <t>Ponteiro do BRM Avançando Indevidamente</t>
  </si>
  <si>
    <t>Caros, boa tarde\! 
Identificamos o cenário abaixo para saída de régua: 
PONTEIRO DO BRM AVANÇANDO INDEVIDAMENTE para um ciclo que não foi tarifado - next billing cycle - (casos sinalizados na planilha na ultima coluna como “INCIDENTE - SEM BILL NOW - AVANÇOU PONTEIRO e INCIDENTE - SEM BILL NOW - AVANÇOU PONTEIRO &gt;=16 º DIAS DE ATRASO”). 
GARANTIA DE PROJETO: *24.0089.1.FI-Nova Régua de Cobrança Sistêmica DTH Pós/Fibra/Projeto D* 
Por favor, verificar a causa raiz e seguir com a correção.</t>
  </si>
  <si>
    <t>SKYIT-683653</t>
  </si>
  <si>
    <t>Saída de régua com menos de 15 dias de atraso gerando bill now</t>
  </si>
  <si>
    <t>Caros, boa tarde\! 
Identificamos o cenário abaixo para saída de régua com menos de 15 dias de atraso: 
Gerando bill now indevidamente (casos sinalizados na planilha na ultima coluna como “INCIDENTE - FECHANDO BILL NOW &lt; 16º DIAS DE ATRASO”); 
GARANTIA DE PROJETO: *24.0089.1.FI-Nova Régua de Cobrança Sistêmica DTH Pós/Fibra/Projeto D* 
Por favor, verificar a causa raiz e seguir com a correção.</t>
  </si>
  <si>
    <t>SKYIT-681863</t>
  </si>
  <si>
    <t>Triple X - B2B - Distribuição de valor do produto básico indevida.</t>
  </si>
  <si>
    <t xml:space="preserve">Por favor verificar os clientes que passaram pela migração do triple X que estão com Distribuição de valor do produto básico indevida. 
Por exemplo: O cliente 1536045497 estrutura hierarquia, segmento DTH hospitality, marcado no Icare com 44 unidades habitacionais. 
Antes da migração do triple X o cliente tinha o produto básico MAIS HD 2023 DTH CORP - P no valor de 40,90. 
E após a migração O cliente passou a ter o produto básico MAIS HD 2023 DTH CORP - P - SUBLIC no valor de 0,00 
SERVICO COMUNICACAO TV POR ASSINATURA no valor de 1.755,60 
DESCONTO FINANCEIRO no valor de -1714,70 
Na conta final o cliente continuará pagando 40,90 
Por conta da quantidade de unidades habitacionais, foi necessário fazer a multiplicação de 39,90 por 44, o que é uma regra do projeto e está correta, porém fica o questionamento a respeito da base de cálculo de ICMS que ficou muito mais elevada com essa nova Distribuição de valores. 
Será que essa marcação de unidades habitacionais está correta? Inflando assim a base de cálculo do ICMS e reduzindo o ganho tributário do projeto? 
Antes a base de cálculo deste cliente era de 1.416,78 
e depois da migração passou a ser 51.499,80. a empresa passa a recolher um imposto muito maior do que recolhia antes. 
Notas fiscais de evidencia anexo, e também a relação dos clientes que acreditamos que estão com essa marcação de unidades habitacionais indevidas. 
</t>
  </si>
  <si>
    <t>Marina Regina Lima Da Silva</t>
  </si>
  <si>
    <t>SKYIT-680535</t>
  </si>
  <si>
    <t>[ICARE CLIENTES] Erro reconexão palavra do cliente</t>
  </si>
  <si>
    <t>Cliente realizou a reconexão pela palavra do cliente , porem perdeu o sinal antes do prazo de 8 dias ( liberada pelo icare) conforme portal: https://novoportal.sky.com.br/tvporassinatura/financeiro/reconexao-do-sinal#reconexao-palavra-do-cliente 
47428595 
1507236909 
152754240 
1504807694 
38094357 
20722943 
47428595 
83810716 
155665136 
1502857338 
74845518 
86973513 
68642024 
1528650859</t>
  </si>
  <si>
    <t>Carina Alves Paixao [X]</t>
  </si>
  <si>
    <t xml:space="preserve">-12 min </t>
  </si>
  <si>
    <t>SKYIT-679879</t>
  </si>
  <si>
    <t>Contas filhas não acataram a alteração de vencimento após saída de régua com pagyto com mais de 23 dias de atraso</t>
  </si>
  <si>
    <t>Contas com pagamento de dívida após 23 dias de atraso teve a alteração de vencimento para D+23 na conta pai, porém as filhas não seguiram a alteração. 
Contas analisadas: 1536768087 e 1536050309 
Por favor, analisar e identificar a causa raiz e realizar o levantamento de backlog de contas nessa situação para correção.</t>
  </si>
  <si>
    <t>Improcedente</t>
  </si>
  <si>
    <t>SKYIT-678131</t>
  </si>
  <si>
    <t>[PRD] [ICARE CLIENTES] BAIXA DE PAGAMENTO PIX NÃO CONSTAM EM SISTEMA</t>
  </si>
  <si>
    <t>Clientes realizaram pagamentos via Pix e não constaram as baixas de pagamentos no dia 22/08, o chamado SKYIT-675195 tratou somente as falhas da baixa do dia 23/08</t>
  </si>
  <si>
    <t>Hermes Carlos Rosa Ferreira</t>
  </si>
  <si>
    <t>Backlog tratado sem RM</t>
  </si>
  <si>
    <t>DEVALM-54353</t>
  </si>
  <si>
    <t xml:space="preserve">-8 min </t>
  </si>
  <si>
    <t>microservice_ProcessPixSantander</t>
  </si>
  <si>
    <t>SKYIT-676457</t>
  </si>
  <si>
    <t>[GARANTIA DE PROJETOS] Contas fibras que entraram em P4 desde o dia 23/08 foram canceladas</t>
  </si>
  <si>
    <t xml:space="preserve">Favor abrir incidente para “Cancelamento P4 Indevido - Garantia Projeto 24.0089.Régua de Cobrança_FibraDTH” 
Projeto 24.0089.FI.CR-Régua de Cobrança Fibra/DTH entrou em produção 22~23/08 e esta com um gap. Por favor endereçar o incidente para garantia do projeto como urgente! 
Resumo: Todas as contas fibras que entraram em P4 desde o dia 23/08 foram canceladas. As ações da nova régua só deveriam ser aplicadas nos agendamentos de régua após a entrada do projeto e não no que já estava agendado. 
Ex.: Código 1534246317 
Entrou em Passo 4 em 25/08/2024 e gerou o pedido de cancelamento invol. 
Agendamento das ações de régua em 02/07, anterior a entrada do projeto. Ou seja, deveria manter as ações de régua conforme a regra antiga e realizar o cancelamento da conta apenas na entrada do Passo 6. 
O cancelamento das assinaturas Fibra que entraram em régua antes do projeto (23/08) devem ser realizados na entrada do passo 6 e não Passo 4. 
Exemplos: 
CUSTOMERID TIPO_PRODUTO DATA_ENTRADA 
1534246317 FIBRA SOLO 25/08/2024 
1534451235 FIBRA SOLO 24/08/2024 
1534573359 FIBRA SOLO 23/08/2024 
1534657095 FIBRA SOLO 24/08/2024 
1535635837 FIBRA SOLO 26/08/2024 
1535700129 FIBRA SOLO 26/08/2024 
1535952119 FIBRA FILHA 23/08/2024 
1535962146 FIBRA FILHA 24/08/2024 
1536027806 FIBRA FILHA 23/08/2024 
1536042067 FIBRA FILHA 23/08/2024 
1536050311 FIBRA FILHA 25/08/2024 
1536075157 PAI FIBRA + SKY+ LIGHT 26/08/2024 
1536075197 FIBRA FILHA 26/08/2024 
1536093217 FIBRA FILHA 25/08/2024 
1536099158 FIBRA FILHA 26/08/2024 
1536129163 PAI FIBRA + SKY+ LIGHT 26/08/2024 
</t>
  </si>
  <si>
    <t xml:space="preserve">-9h 7m </t>
  </si>
  <si>
    <t>SKYIT-675195</t>
  </si>
  <si>
    <t>[PRD][ICARE CLIENTES] BAIXA DE PAGAMENTO PIX NÃO CONSTAM EM SISTEMA</t>
  </si>
  <si>
    <t>Clientes realizaram pagamentos via Pix e não constaram as baixas de pagamentos. 
1537570815  
1537515871  
1537570815  
1537515871 
1537619548 
1537619548 </t>
  </si>
  <si>
    <t>Diego Pereira Da Silva [X]</t>
  </si>
  <si>
    <t xml:space="preserve">53 min </t>
  </si>
  <si>
    <t>SOA - PIP</t>
  </si>
  <si>
    <t>SKYIT-675146</t>
  </si>
  <si>
    <t>Pagamentos com mais de 23 dias de atraso alterando vencimento para D+23</t>
  </si>
  <si>
    <t>Clientes com pagamento na data de 23/08/24 com mais de 23 dias de atraso na fatura está alterando o vencimento para D+23, onde o correto deveria ser D+14. 
Anexo extração com clientes de saída de régua com pagamento 23/08. 
Clientes validados: 
1529777601; 1530382139; 1534906711;1537154081; 1537361095 
Por favor, verificar e corrigir a causa raiz e backlog. 
GARANTIA DE PROJETO: *24.0089.1.FI-Nova Régua de Cobrança Sistêmica DTH Pós/Fibra/Projeto D*</t>
  </si>
  <si>
    <t xml:space="preserve">-14 min </t>
  </si>
  <si>
    <t>SKYIT-674954</t>
  </si>
  <si>
    <t>Registro de Contato indevido de alteração de vencimento</t>
  </si>
  <si>
    <t>Caros, bom dia\! 
Todos os clientes com saída de régua executados na data de hoje 23/08 estão recebendo registro de contato de alteração de vencimento indevidamente. Este registro deve ocorrer apenas quando a alteração é executada pelo PROJETO D , mas neste momento todas as contas estão marcadas para não entrar na regra do projeto D, consequentemente não deveriam estar com este registro de contato. 
Anexo a lista das contas impactadas. 
Por favor, analisar e corrigir a causa raiz do problema. 
GARANTIA DE PROJETO: *24.0089.1.FI-Nova Régua de Cobrança Sistêmica DTH Pós/Fibra/Projeto D*</t>
  </si>
  <si>
    <t>SKYIT-674466</t>
  </si>
  <si>
    <t>[FATURAMENTO] LP_WIN_ENVIO_FAT_SAP COM ERRO - 2024-08-22 11:37</t>
  </si>
  <si>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</si>
  <si>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DEVALM-55269</t>
  </si>
  <si>
    <t xml:space="preserve">-2 sem 3 d </t>
  </si>
  <si>
    <t>SKYIT-669040</t>
  </si>
  <si>
    <t>Descontos de FIBRA não tiveram alteração no parque após alteração de produto básico Fibra.</t>
  </si>
  <si>
    <t>Após o cancelamento de conta Paytv ou Sky Mais da hierarquia, O produto Fibra teve alteração do produto básico e junto deveria alterar o nome do desconto aquisição/ MOP. 
A alteração do desconto não esta ocorrendo no parque.</t>
  </si>
  <si>
    <t>Backlog tratado com RM</t>
  </si>
  <si>
    <t xml:space="preserve">-2h 51m </t>
  </si>
  <si>
    <t xml:space="preserve">11 min </t>
  </si>
  <si>
    <t>SKYIT-663068</t>
  </si>
  <si>
    <t>[Icare Clientes] - TIMEOUT na consulta de FATURAS</t>
  </si>
  <si>
    <t>Icare clientes por estar apontando vários erros de TIME OUT na consulta de FATURAS. 
TimeOut também acontece ao consultar o detalhamento de fatura e por último na consulta da FATURA em PDF.</t>
  </si>
  <si>
    <t>Eneas Tenorio De Oliveira Junior</t>
  </si>
  <si>
    <t xml:space="preserve">-20 min </t>
  </si>
  <si>
    <t>SKYIT-655096</t>
  </si>
  <si>
    <t>[FATURAMENTO] LP_WIN_ENVIO_FAT_SAP COM ERRO - 2024-07-23 14:47</t>
  </si>
  <si>
    <t>SKYIT-652960</t>
  </si>
  <si>
    <t>[FATURAMENTO] LP_WIN_ENVIO_FAT_SAP COM ERRO - 2024-07-19 12:22</t>
  </si>
  <si>
    <t>SKYIT-652954</t>
  </si>
  <si>
    <t>[PRD] [Monitoração] HOSPITAL MAESTRO - Alto volume de erro na fila de Divergência Pedido X OS Em andamento locked</t>
  </si>
  <si>
    <t>Estamos com o indicador do *HOSPITAL MAESTRO* apresentando alto volume de {color:#de350b}*Divergência Pedido X OS Em Andamento Locked*{color} 
{color:#de350b}[https://splunk.sky.com.br/en-US/app/indicadores_tecnologia/dados_appl__siebel__divergncia_pedido_x_os?form.periodo=-2h]{color} 
{color:#de350b}!image-2024-07-19-12-12-45-063.png!{color}</t>
  </si>
  <si>
    <t>Tabata Siqueira Santos [X]</t>
  </si>
  <si>
    <t>DEVALM-53791</t>
  </si>
  <si>
    <t xml:space="preserve">1 sem 2 d </t>
  </si>
  <si>
    <t>SKYIT-650416</t>
  </si>
  <si>
    <t>[GARANTIA] Falha na conclusão dos pedidos, atrelado após a subida da RM-46432</t>
  </si>
  <si>
    <t>Garantia de Projetos referente a um problema em ambiente produtivo em relação a conclusão dos pedidos, atrelado após a subida da RM-46432 o Business/changeAddressAPI estar apontando para ambiente não produtivo. 
Volumetria 1266 pedidos</t>
  </si>
  <si>
    <t>Mauricio Lucas Saraiva Rosa</t>
  </si>
  <si>
    <t>DEVALM-53598</t>
  </si>
  <si>
    <t>OSB</t>
  </si>
  <si>
    <t>SKYIT-643081</t>
  </si>
  <si>
    <t>[TVRO ] Nomes dos município descrito de forma incorreta</t>
  </si>
  <si>
    <t>Os contextos do TVRO a partir do dia 10/06 ,estão gravando as descrições dos municípios com letras maiúsculas indevidamente. 
Segue o último contexto de TVRO no SAP na BDI_BILL com o campo “Município” com todas as descrições em letras maiúsculas. todos os outros estão no mesmo formato. O correto é passar a usar mesma tabela IBGE do BRM, onde as descrições são maiúsculas e minúsculas.</t>
  </si>
  <si>
    <t>Erika Vilar De Castro</t>
  </si>
  <si>
    <t>DEVALM-55783</t>
  </si>
  <si>
    <t>SKYIT-629275</t>
  </si>
  <si>
    <t>[PRD] [SALES FORCE] VALOR DA ADESÃO SKY FIBRA ZERADO PARA MOP BOLETO/PIX</t>
  </si>
  <si>
    <t>*Caros,*  
Identificamos em extração, cerca de 2.800 propostas de FIBRA, onde a adesão foi gerada como ISENTO DE PAGAMENTO, ou seja, com o valor zerado. 
Desde de 08/05/2024 a adesão zerada, apenas cabe para pagamento da mensalidade em cartão de crédito ou Débito em conta. Quando selecionado a mensalidade com o MOP Boleto, deveria ocorrer o lançamento da adesão no valor de R$ 9,90. 
Anexo consta a base de 2.864 propostas nesse cenário. 
*Batfone,*  
Peço direcionar o incidente para a equipe de sustentação do Sales Force pfv</t>
  </si>
  <si>
    <t>Bruno Alex Antonio De Oliveira</t>
  </si>
  <si>
    <t>Felipo Sarraccini Sanches [X]</t>
  </si>
  <si>
    <t>SKYIT-623714</t>
  </si>
  <si>
    <t>Triple X - Descontos não revertidos pelo processo</t>
  </si>
  <si>
    <t>Favor verificar o processo de migração do Triple X que ocorreu no dia 29/05, onde os descontos monetários, não foram revertidos pelo processo, e são impossíveis de reverter manualmente pois apresentam erro. 
O tratamento deste backlog será tratado manualmente pela área de faturamento. 
Obs.: Esse problema ocorre desde o início das migrações do Triple X. 
Cliente 
28720148 Desconto R$ 25,00 NÃO REVERTIDO PELO PROCESSO 
28752140 Desconto R$ 35,00 NÃO REVERTIDO PELO PROCESSO 
77345378 Desconto R$ 25,00 NÃO REVERTIDO PELO PROCESSO 
79876280 Desconto R$ 35,00 NÃO REVERTIDO PELO PROCESSO</t>
  </si>
  <si>
    <t>Falha não reproduzida</t>
  </si>
  <si>
    <t>SKYIT-622866</t>
  </si>
  <si>
    <t>Pagamento Cartão de credito_ Vindi_ Não Registrado no GEPAG</t>
  </si>
  <si>
    <t>Localizamos contas Mop de credito com pagamento aprovado dentro do Gatware de pagamento Vindi , porem não  há registro do pagamento no Gepag ( Portal Finanças) . Essa falha esta ocasionando cobrança indevida no cartão de credito do cliente SKY , Por favor levantar causa raiz , e tambem informar o publico impactado</t>
  </si>
  <si>
    <t>Karina Marques Lima [X]</t>
  </si>
  <si>
    <t>DEVALM-53382</t>
  </si>
  <si>
    <t>SKYIT-622861</t>
  </si>
  <si>
    <t>Pagamento Cartão de credito _Vindi_ Não Aprovado no GEPAG</t>
  </si>
  <si>
    <t>Localizamos contas Mop de credito com pagamento aprovado dentro do Gatware de pagamento Vindi , porem não consta aprovação no Gepag ( Portal Finanças) . Essa falha gera cobrança indevida no cartão de credito do cliente SKY , onde temos o grande de risco de aumento na solicitação de Chargeback . Por gentileza realizar o levantamento da causa raiz e também do publico impactado.</t>
  </si>
  <si>
    <t>SKYIT-621971</t>
  </si>
  <si>
    <t>[ICARE CLIENTES] Mudança de valores do parque da assinatura</t>
  </si>
  <si>
    <t>Segue formulário para abertura de incidente, para examinar causa raiz da mudança de valores do parque da assinatura: 1536626529, que ocorreu no dia 06/05 na transação: X-731855026, ocasionado à alteração de valor de R$ 61,90 para R$ 5.985,00, criando uma linha de desconto no BRM de R$ 5.923,10.</t>
  </si>
  <si>
    <t>Pedro Sarzi Mihok</t>
  </si>
  <si>
    <t xml:space="preserve">-3h 35m </t>
  </si>
  <si>
    <t>SKYIT-612950</t>
  </si>
  <si>
    <t>Triple X - Valor incorreto no Serviço Comunicacao Tv por Assinatura</t>
  </si>
  <si>
    <t>Na migração do Triple X do dia 13/05, o cliente 1509374117 não teve a inclusão do Desconto Financeiro para adequar o valor que ele pagava antes da migração, com isso o valor ficou todo alocado no Serviço Comunicação Tv Por Assinatura R$67,77. Por favor encaminhar esse caso para análise.</t>
  </si>
  <si>
    <t>Adriano Ribeiro Felicori [X]</t>
  </si>
  <si>
    <t>SKYIT-612376</t>
  </si>
  <si>
    <t>KILL BILL] Novos casos de Bills sem Cabeçalho - faturas Win e Killbill</t>
  </si>
  <si>
    <t>Algumas faturas do Killbill e da ISP migrada no projeto 24.0002.BL-Projeto WIN - Etapa 1​ foram carregadas no SAP parcialmente,  subiu os itens da fatura, mas não carregou o header da fatura impossibilitando a emissão da NF.</t>
  </si>
  <si>
    <t>SKYIT-610539</t>
  </si>
  <si>
    <t>[PRD][Salesforce] Link do Cartão de crédito só fica carregando</t>
  </si>
  <si>
    <t xml:space="preserve">Pessoal, boa tarde\! 
Estamos com relatos do campo de vendas com erro nos links de cartão de crédito, o cliente recebe o link mas o mesmo só fica carregando e não da opção de colocar os dados do cartão 
Exemplo: 
5096378587 - [https://skycaptura.sky.com.br/manager/3BF333C891B29BB421380A59D27837E9|https://skycaptura.sky.com.br/manager/3BF333C891B29BB421380A59D27837E9] 
</t>
  </si>
  <si>
    <t>Beatriz Dias Catelli [X]</t>
  </si>
  <si>
    <t>DEVALM-54637</t>
  </si>
  <si>
    <t>SKYIT-608024</t>
  </si>
  <si>
    <t>/ICareCustomerManagementUI/Cadastre/UpdateClientInformation</t>
  </si>
  <si>
    <t>Vem apontando vários Erros Sky.ICare.CustomerManagement.UI.Controllers.CadastreController : ErrorCode: \{0}; ErrorMsg: \{1}SOA-1001Não foi possível recuperar a mensagem de erro 
Por favor consegue dar uma olhada e atuar no caso sem que aponte no APP Dynamics. 
https://skybrasil.saas.appdynamics.com/controller/#/location=APP_SNAPSHOT_VIEWER&amp;requestGUID=f4a8bab8-0c6d-421b-9bfd-afbb445112db&amp;application=4788&amp;businessTransaction=1593165&amp;rsdTime=Custom_Time_Range.BETWEEN_TIMES.1715029103411.1715025503411.60&amp;tab=48766214012&amp;dashboardMode=force</t>
  </si>
  <si>
    <t>DEVALM-52503</t>
  </si>
  <si>
    <t xml:space="preserve">-7h 30m </t>
  </si>
  <si>
    <t>SKYIT-605725</t>
  </si>
  <si>
    <t>[iCare Clientes] Triple X - Transação financeira inclusa pela SINC-V2 Não foi revertida</t>
  </si>
  <si>
    <t>Por gentileza, verificar os clientes que foram migrados no projeto Triple X, que não tiveram todas as ações concluídas com sucesso, e a vacina de sincronismos SINC-V2 atuou no dia seguinte comprando o produto faltante no parque, e gerando a transação financeira com sucesso, mas não reverteu a transação gerada, deixando o cliente com cobrança a maior. 
Cliente de exemplo 47000937, notar que ele foi migrado no dia 16/04/2024, e o migrador não comprou no parque BRM o produto ‘SERVICO COMUNICACAO TV POR ASSINATURA’, no dia seguinte, dia 17/04/2024, a vacina SINC-V2 comprou o produto no parque BRM, e gerou a transação financeira, que não foi revertida, deixando o cliente com cobrança a maior. 
Verificar se tem mais clientes nesse cenário, e se essa vacina foi configurada para gerar a reversao da transação financeira, que é o comportamento esperado do processo de migração do triple X.</t>
  </si>
  <si>
    <t>SKYIT-604969</t>
  </si>
  <si>
    <t>[ICARE CLIENTES] ERRO PARA REALIZAR REINSTALAÇÃO EM NOVO ENDEREÇO 30/04</t>
  </si>
  <si>
    <t>Ferramenta Icare Clientes, onde ao tentar realizar procedimento de reinstalação em novo endereço apresenta mensagem de erro. Realizada a tentativa também do procedimento paliativo de somente alterar o endereço, porém apresenta erro também. 
Testes foram realizados nas assinaturas. 1501086161, 162227758, 42641051, 1534295399, 1509034418, 1501043612, 1535910537, 102463230, 1530884181, 1501425123, 1534848725, 111952852, 1534072007, 1526759817, 1536294001, 1528197033, 1511631289 e 25786584</t>
  </si>
  <si>
    <t>Viviane Ribeiro [X]</t>
  </si>
  <si>
    <t xml:space="preserve">-3h 7m </t>
  </si>
  <si>
    <t>SKYIT-602938</t>
  </si>
  <si>
    <t>[FATURAMENTO] LP_WIN_ENVIO_FAT_SAP COM ERRO - 2024-04-26 12:37</t>
  </si>
  <si>
    <t>DEVALM-55289</t>
  </si>
  <si>
    <t>SKYIT-599540</t>
  </si>
  <si>
    <t>[PIX] Cliente pagou por PIX mas não consta. DIAS 17, 18, 19 E 20 /04</t>
  </si>
  <si>
    <t>EPs reportam que clientes realizaram pagamento via PIX nos dias 17,18,19 e 20/04 e nao constam em Sistema. 
Foi aberto um novo chamado, pois o anterior SKYIT-594296 é referente aos dias 12 e 13/04</t>
  </si>
  <si>
    <t>Sindoca Pereira Da Silva Nascimento</t>
  </si>
  <si>
    <t>DEVALM-54849</t>
  </si>
  <si>
    <t>SKYIT-598308</t>
  </si>
  <si>
    <t>[PIX] Falha na baixa pegamento pix na fila PaymentPixProcessBatch</t>
  </si>
  <si>
    <t>Conforme colabordor  - Prosseguir com a abertura de incidente para fila do PaymentPixProcessBatch (Log Anexo) apresentando erro na baixa de pagamento PIX-STB do registro S001157323716001s20XESQN1. 
Conforme análise SmartCard não possui duplicidade. 
Detalhes e evidencias em anexo</t>
  </si>
  <si>
    <t>Rafael Martins Do Nascimento</t>
  </si>
  <si>
    <t xml:space="preserve">-10 min </t>
  </si>
  <si>
    <t>PaymentPixProbeBatch</t>
  </si>
  <si>
    <t>SKYIT-597454</t>
  </si>
  <si>
    <t>Triple X - Migrador não gerou reversões das transações financeiras</t>
  </si>
  <si>
    <t xml:space="preserve">Olá\! 
Por gentileza, verificar o processo de migração do triple X que ocorreu no dia 16/04/2024, não ocorreu reversão dos eventos de transação financeira para alguns produtos. 
Esse backlog de 15 clientes será tratado pela área de faturamento manualmente via processo UEL. Não será necessário atuação de vocês neste backlog. Peço por gentileza, verificar somente a causa raiz e correção do problema. 
</t>
  </si>
  <si>
    <t>SKYIT-596102</t>
  </si>
  <si>
    <t>Triple X - Caracteres especiais no registro de contato Icare</t>
  </si>
  <si>
    <t>Bom dia 
Por favor verificar processo de migração Triple X, que perdeu acentuação no registro de contato, as letras que possuem acento estão ficando com caracteres especiais no texto indevidamente.</t>
  </si>
  <si>
    <t>Reginaldo Rogerio Bento Junior [X]</t>
  </si>
  <si>
    <t>DEVALM-54813</t>
  </si>
  <si>
    <t xml:space="preserve">6 min </t>
  </si>
  <si>
    <t>SKYIT-594206</t>
  </si>
  <si>
    <t>[PRD][SALES FORCE] Proposta na fase "Pagamento" sem promessa de pagamento gerado.</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</si>
  <si>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[https://skybrasil.lightning.force.com/lightning/r/Report/00O1I000006wuHbUAI/vie|https://skybrasil.lightning.force.com/lightning/r/Report/00O1I000006wuHbUAI/view]</t>
  </si>
  <si>
    <t>Luiza Leite Boaventura [X]</t>
  </si>
  <si>
    <t>SKYIT-593498</t>
  </si>
  <si>
    <t>[Monitoração] Total de Propostas sem status Promessa Gerada (Acima de 1 dia)</t>
  </si>
  <si>
    <t>Total de Propostas sem status Promessa Gerada (Acima de 1 dia) 
!image-2024-04-12-10-26-10-034.png!</t>
  </si>
  <si>
    <t xml:space="preserve">-6 min </t>
  </si>
  <si>
    <t>SKYIT-591532</t>
  </si>
  <si>
    <t>[PRD][MONITORAÇÃO] Monitoração de Pagamentos mensalidades - Mensitef - COD 011 - Pendentes</t>
  </si>
  <si>
    <t>Monitoração de Pagamentos mensalidades - Mensitef - COD 011 - Pendentes</t>
  </si>
  <si>
    <t>MENSITEF</t>
  </si>
  <si>
    <t>SKYIT-591123</t>
  </si>
  <si>
    <t>SKYIT-590817</t>
  </si>
  <si>
    <t>[Icare Clientes] Cobrança indevida pacote SKY POP 47,90</t>
  </si>
  <si>
    <t>Prezados, boa tarde! 
Cliente possui o pacote SKY POP 47,90 porém está sendo cobrado no valor de 61,90 pelo SERVICO COMUNICACAO TV POR ASSINATURA. 
157209800</t>
  </si>
  <si>
    <t>Gessica Larissa Nascimento Belo</t>
  </si>
  <si>
    <t xml:space="preserve">-4h 53m </t>
  </si>
  <si>
    <t>SKYIT-577882</t>
  </si>
  <si>
    <t>Triplo X - DESCONTO FINANCEIRO cancelado ao solicitar suspensão temporaria</t>
  </si>
  <si>
    <t>DESCONTO FINANCEIRO sendo cancelado na Suspensão Temporária 
43222060 
1534416850 
10793240 
107803124</t>
  </si>
  <si>
    <t>Paulo Roberto Dos Santos [X]</t>
  </si>
  <si>
    <t>SKYIT-577806</t>
  </si>
  <si>
    <t>Camunda hub SVA esta criando registros de contato com o usuario SADMIN do siebel</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</si>
  <si>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</si>
  <si>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Matheus Sena Silva [X]</t>
  </si>
  <si>
    <t xml:space="preserve">-2 d 10h </t>
  </si>
  <si>
    <t>camunda-hubsva</t>
  </si>
  <si>
    <t>SKYIT-568891</t>
  </si>
  <si>
    <t>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</si>
  <si>
    <t xml:space="preserve">-11h 56m </t>
  </si>
  <si>
    <t>SKYIT-566862</t>
  </si>
  <si>
    <t>[PROJETOS] Atualização do campo ‘Certificado do Bilhete’ com o valor incorreto</t>
  </si>
  <si>
    <t xml:space="preserve">Colaborador solicita o incidente para o projeto: 23.0225.2.NN-CR-Seguro Prestamista – Alterações de layout. 
A atualização do campo ‘Certificado do Bilhete’ efetuada na base ficou com o valor incorreto. 
Segue anexo com o formulário preenchido. 
</t>
  </si>
  <si>
    <t>DEVALM-54713</t>
  </si>
  <si>
    <t xml:space="preserve">-2 d 11h </t>
  </si>
  <si>
    <t>AD Local</t>
  </si>
  <si>
    <t>SKYIT-566210</t>
  </si>
  <si>
    <t>[PRD][SKY FIBRA] 1536627365 - Indisponibilidade para atualizar cadastro</t>
  </si>
  <si>
    <t>Caros, Boa noite\! 
Ao tentar atualizar o cadastro que está com o número da residência 0400, mas deveria ser 400, o sistema informa que há um pedido em andamento impossibilitando a atualização e inclusão de fibra. 
Ao consultar a conta, não há pedido em andamento e sem este ajuste, não abre viabilidade para incluir fibra. 
Conta: 1536627365</t>
  </si>
  <si>
    <t>SKYIT-564721</t>
  </si>
  <si>
    <t>[MONITORAÇÃO] HOSPITAL MAESTRO - Alto volume de Divergência Pedido X OS Aguardando OSE</t>
  </si>
  <si>
    <t>HOSPITAL MAESTRO - Alto volume de Divergência Pedido X OS Aguardando OSE 
https://splunk.sky.com.br/en-US/app/indicadores_tecnologia/dados_appl__siebel__divergncia_pedido_x_os?form.periodo=-2h</t>
  </si>
  <si>
    <t xml:space="preserve">-4 d 13h </t>
  </si>
  <si>
    <t>Hospital Maestro</t>
  </si>
  <si>
    <t>SKYIT-563924</t>
  </si>
  <si>
    <t>[PRD][ICARE CLIENTES] ERRO AO CRIAR PEDIDO DE REINSTALÇÃO EM NOVO ENDEREÇO E A LA CARTE</t>
  </si>
  <si>
    <t xml:space="preserve">Estamos com inconsistência no icare ao realizar os seguintes procedimentos – Reinstalação em novo endereço e Inclusão de produto. Apresenta a mensagem: "O assinante possui um pedido de troca de pacote principal, ou um pedido que impeça a alteração de endereço com geração de OS. Favor, verificar a Tela de Pedidos." 
Códigos: 
168212979 
117272408 
1534758721 
1536500735 
1534758721 
168212979 
1535462607 
1533736409 
1536181689 
1536403763 
1529158431 
</t>
  </si>
  <si>
    <t>Lucas Costa Silva</t>
  </si>
  <si>
    <t>Maycon De Abreu Flausino Fernandes [X]</t>
  </si>
  <si>
    <t>SKYIT-563735</t>
  </si>
  <si>
    <t>[Banco EPRPRD] Usuário não identificado</t>
  </si>
  <si>
    <t>Poderia verificar este usuário SADMIN 
|h3. DATA_INICIO|h3. DATA_FIM|h3. USUARIO|h3. TOTAL| 
|_05/03/2024 07:00:00_|_05/03/2024 08:00:00_|_SADMIN_ |_818_| 
Pois estamos recebendo email que ele está excedendo as consultas e ao verificar informações sobre esse login aparece que ele é um usuário Sistemico do Siebel.</t>
  </si>
  <si>
    <t xml:space="preserve">3h 56m </t>
  </si>
  <si>
    <t>SKYIT-563595</t>
  </si>
  <si>
    <t>[MONITORAÇÃO] Alerta Indicador Negócio "Total de pedidos por subtipo dos últimos 4 dias - Em andamento locked (RECARGA)"</t>
  </si>
  <si>
    <t>Detectamos através da monitoração alerta no Total de pedidos por subtipo dos últimos 4 dias - Em andamento locked (RECARGA). 
!image-2024-03-05-06-32-35-259.png! 
!image-2024-03-05-06-31-27-531.png! 
!image-2024-03-05-06-31-54-504.png!</t>
  </si>
  <si>
    <t>Luiz Antonio Rodrigues Se Sousa</t>
  </si>
  <si>
    <t xml:space="preserve">58 min </t>
  </si>
  <si>
    <t>Recargas</t>
  </si>
  <si>
    <t>SKYIT-547386</t>
  </si>
  <si>
    <t>Olá\! 
Por gentileza, verificar o processo de migração do triple X que ocorreu no dias 06/02/2024 e 07/02/2024, não ocorreu reversão dos eventos de transação financeira para alguns produtos. 
Esse backlog de 162 clientes será tratado pela área de faturamento manualmente via processo UEL. Não será necessário atuação de vocês neste backlog. Peço por gentileza, verificar somente a causa raiz e correção do problema.</t>
  </si>
  <si>
    <t xml:space="preserve">27 min </t>
  </si>
  <si>
    <t>SKYIT-544785</t>
  </si>
  <si>
    <t>[EVENTOS_MIGRACAO] LP_T3XR_MIGRA_FATURAVEL COM ERRO - 2024-02-06 08:31</t>
  </si>
  <si>
    <t>Mail message from CONTROL-M:
======= ERRO PRODUCAO - LP_T3XR_MIGRA_FATURAVEL =======
CAROS,
AUTO-TICKET: SIM.
REGISTRAR TICKET MANUAL: NAO.
ACIONAR PLANTONISTA: NAO.
COMUNICAR GRUPO NOC WHATSAPP: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</si>
  <si>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SKYIT-542526</t>
  </si>
  <si>
    <t>Erro no processamento de pedidos Mercantil e Conforto</t>
  </si>
  <si>
    <t>Identificamos um erro em PROD causado pelo projeto Fibra e vamos subir uma correção para o caso. 
O cenário é basicamente o seguinte, novas vendas de Mercantil estão ficando com pedido em "Andamento Locked" e não conseguem ser atualizados com o ID da OS e nem o status alterado para Aguardando OSE. Em prod não temos reclamações, porque temos vacina para ajustar o pedido e OS. Porem precisamos corrigir o erro para que não necessitemos de vacina para o caso.</t>
  </si>
  <si>
    <t>Italo Josenilton Rocha Silva [X]</t>
  </si>
  <si>
    <t>DEVALM-50734</t>
  </si>
  <si>
    <t>SKYIT-541450</t>
  </si>
  <si>
    <t>[PRD][Monitoração] Proposta parada na Fase "Cliente/Conta, Pedido e OS" em "Pagamento Confirmado" | + de 6 horas</t>
  </si>
  <si>
    <t>Caros, bom dia\! 
Estamos com um volume de propostas represando em "Cliente/Conta, pedido e OS" com o status "Pagamento Confirmado", é necessário que a proposta avance, gerando OS para o cliente ser habilitado.</t>
  </si>
  <si>
    <t>Isadora Cagliari Licurgo</t>
  </si>
  <si>
    <t>SKYIT-538146</t>
  </si>
  <si>
    <t>[ICARE CLIENTES] não gerou O.S para instalação</t>
  </si>
  <si>
    <t>NO DIA 09/01/2024 NA SOLICITAÇÃO DE FIBRA, O PEDIDO É CRIADO PORÉM FICOU EM ANDAMENTO E NÃO GEROU O.S PARA INSTALAÇÃO DE FIBRA 
1536504098 
1536504552 
1536507052 
1536503842 
1536507132 
1536505112 
1536507236 
1536504934 
1536505206 
1536506802 
1536505890 
1536503884 
1536506822 
1536504154 
1536505994 
1536507092 
1536507222</t>
  </si>
  <si>
    <t>Nayara Gabriele Caetano Nerva</t>
  </si>
  <si>
    <t xml:space="preserve">-4h 1m </t>
  </si>
  <si>
    <t>SKYIT-537849</t>
  </si>
  <si>
    <t>SKYIT-537256</t>
  </si>
  <si>
    <t>[PRD]Valores de produtos errados na integação do ODI callidus.</t>
  </si>
  <si>
    <t>Bom dia, 
Foi identificado um cenário onde a OS carregada no sistema de comissionamento(Callidus) para o evento Habilitacao está com 
valores dos produtos (TOP HD - P, SUPER HD 2022 - P) sendo disponibilizado errado. Lembrando que o ODI tem que disponibilizar 
o valor de tabela do produto não o que o cliente paga ou compra o mesmo. 
Valor de tabela dos produtos 
TOP HD - P = R$145,9 
SUPER HD 2022 - P = R$96,9 
Valores disponibilizados na integração 
TOP HD - P = R$84,00 
SUPER HD 2022 - P = R$56,00/ R$35,00/ R$0,00. 
Informo que para janeiro 24 temos mais de 10 mil casos.</t>
  </si>
  <si>
    <t>Raphael Fiori</t>
  </si>
  <si>
    <t>SKYIT-537160</t>
  </si>
  <si>
    <t>23.0357.FI-Triple X Migração não regularizou o parque do produto no BRM</t>
  </si>
  <si>
    <t>Processo de migração não regularizou o parque do produto no BRM, fazendo com que esse produtos não fossem cancelados e recomprados na nova estrutura, e para alguns ficamos com o parque duplicado</t>
  </si>
  <si>
    <t>SKYIT-535432</t>
  </si>
  <si>
    <t>23.0357.FI-Triple X Produto DE não migrado em 19/01/24</t>
  </si>
  <si>
    <t>Identificamos 22 clientes em que 26 produtos não foram migrados, com isso as contas seguem com eles habilitados no GLID e Tax_Code anterior</t>
  </si>
  <si>
    <t>SKYIT-535249</t>
  </si>
  <si>
    <t>Ausência de reversão de eventos total e parcial</t>
  </si>
  <si>
    <t xml:space="preserve">Identificado no processo de migração algumas contas que não criou os eventos de reversão, temos conta com ausência total e contas com ausência parcial 
</t>
  </si>
  <si>
    <t>SKYIT-535228</t>
  </si>
  <si>
    <t>23.0357.FI-Triple X Migração de produtos SVA já migrados</t>
  </si>
  <si>
    <t>Identificado que o Migrador está considerando produtos SVA já migrados anteriormente como elegíveis a uma nova migração, refazendo o processo de cancelamento e compra, tarifação e revertendo, e para alguns clientes criando um novo evento de reversão para de um cliclo da migração anterior. 
Na migração de 17/01/24 foi identificado 461 conta com crédito indevido de R$ 4629,75 
103736182, 106048415, 111435291, 111459139, 114773384, 119079785, 123562285, 124089262, 137381398, 139667540, 140950249, 141793840, 1500757271, 1500776506, 1501092789, 1501669298, 1503005525, 1503160586, 1503303365, 1503854603, 1505261183, 1505916528, 1506939143, 1506951615, 1507363619, 1507522613, 1508829611, 1510420634, 1511385946, 1511675061, 1511887738, 1512182180, 1512721910, 1514465296, 1514809500, 1514983972, 1514992244, 1515062741, 1515742649, 1517458359, 1517613133, 1517915455, 1518445371, 1519416293, 1520406371, 1520480223, 1520963628, 1521551264, 1521731790, 1521847334, 1521878071, 1522873355, 1523071206, 1523141474, 1523232032, 1523387120, 1524068336, 1524074590, 1524484134, 1524731101, 1524855644, 1525026169, 1525176102, 1525219895, 1525268525, 1525331844, 1525385480, 1525395527, 1525411444, 1525420601, 1525472042, 1525476594, 1525539361, 1525540716, 1525695900, 1525723128, 1525744350, 1525772396, 1525964172, 1526004218, 1526330067, 1526354149, 1526507944, 1526633551, 1526679103, 1526680399, 1526765050, 1526819943, 1526880997, 1526966453, 1527004397, 1527158596, 1527187849, 1527197913, 1527303047, 1527441875, 1527493601, 1527516461, 1527543197, 1527552959, 1527660035, 1527681755, 1527703463, 1527868415, 1527877165, 1527911861, 1527915819, 1527951765, 1527966389, 1528021481, 1528053515, 1528258283, 1528264520, 1528290524, 1528305087, 1528310356, 1528312011, 1528406482, 1528461920, 1528464522, 1528471853, 1528519807, 1528520465, 1528526020, 1528526885, 1528573869, 1528591381, 1528632589, 1528663061, 1528731539, 1528760744, 1528801895, 1528809553, 1528876581, 1528881325, 1528888543, 1528895085, 1528946991, 1528950941, 1528952411, 1528978253, 1529006260, 1529022805, 1529029179, 1529052277, 1529101569, 1529103861, 1529106741, 1529132551, 1529167747, 1529261939, 1529323419, 1529359297, 1529414899, 1529453455, 1529453999, 1529544561, 1529554243, 1529567692, 1529743432, 1529803799, 1529811149, 1529842430, 1529873767, 1529880947, 1529883835, 1529942732, 1530062539, 1530103715, 1530105495, 1530145465, 1530162284, 1530203697, 1530205275, 1530246251, 1530321201, 1530417785, 1530418803, 1530426745, 1530445641, 1530447397, 1530472901, 1530474461, 1530505639, 1530851313, 1530874233, 1530929791, 1530940739, 1531420954, 1531425519, 1531437963, 1531442661, 1531449363, 1531456759, 1531696415, 1531705675, 1531711806, 1531761925, 1532596483, 1532615871, 1532647339, 1532649425, 1532868785, 1532874575, 1533698989, 1533755633, 1533770641, 1533887355, 1533923459, 1533938773, 1534164649, 1534167825, 1534219763, 1534252347, 1534265699, 1534379421, 1534466329, 1534475549, 1534505900, 1534519477, 1534545177, 1534565724, 1534569905, 1534576321, 1534611203, 1534618355, 1534633459, 1534634919, 1534635513, 1534648031, 1534659047, 1534669695, 1534671363, 1534675513, 1534693133, 1534701471, 1534759053, 1534762555, 1534768723, 1534791009, 1534798177, 1534820549, 1534827749, 1534833181, 1534865905, 1534881285, 1534890499, 1534890839, 1534893431, 1534905913, 1534908149, 1534933083, 1534938218, 1534938453, 1534943897, 1534944834, 1534951749, 1534955837, 1534982342, 1535004835, 1535012124, 1535015135, 1535020503, 1535021277, 1535022931, 1535024166, 1535024269, 1535025658, 1535026358, 1535029285, 1535029991, 1535031001, 1535031491, 1535036951, 1535039528, 1535039941, 1535042179, 1535045250, 1535057516, 1535057885, 1535058463, 1535062683, 1535063383, 1535064228, 1535065827, 1535068203, 1535072792, 1535074176, 1535076539, 1535077189, 1535078766, 1535089599, 1535090522, 1535091673, 1535098905, 1535100283, 1535113835, 1535125879, 1535140193, 1535143989, 1535144477, 1535148977, 1535151305, 1535154209, 1535157223, 1535164161, 1535167701, 1535170707, 1535173070, 1535176383, 1535180277, 1535188422, 1535191577, 1535207331, 1535208349, 1535212303, 1535212415, 1535217767, 1535221773, 1535222037, 1535222611, 1535222727, 1535223403, 1535225275, 1535227012, 1535229173, 1535232681, 1535236247, 1535239393, 1535239961, 1535243179, 1535243467, 1535244815, 1535245151, 1535246302, 1535247807, 1535248959, 1535251231, 1535253758, 1535253811, 1535256515, 1535260459, 1535262119, 1535263825, 1535264121, 1535264667, 1535270165, 1535272825, 1535273987, 1535293173, 1535301383, 1535314009, 1535321114, 1535333235, 1535335157, 1535336805, 1535337841, 1535346125, 1535349733, 1535352797, 1535358793, 1535368355, 1535368957, 1535369463, 1535373719, 1535375467, 1535382863, 1535392054, 1535392469, 1535393769, 1535396083, 1535396933, 1535398615, 1535404571, 1535404669, 1535405435, 1535406061, 1535408923, 1535409377, 1535411131, 1535411861, 1535412811, 1535413989, 1535416119, 1535416555, 1535420375, 1535421535, 1535422493, 1535424287, 1535428739, 1535430005, 1535431657, 1535436023, 1535437129, 1535438415, 1535439463, 1535448099, 1535448375, 1535452899, 1535453499, 1535458375, 1535458987, 1535462773, 1535466077, 1535472185, 1535494457, 1535495107, 1535502171, 1535507287, 1535507529, 1535510275, 1535515669, 1535519775, 1535520459, 1535520999, 1535527403, 1535532275, 1535538579, 1535562809, 1535607769, 1535617337, 1535642169, 1535687319, 1535697421, 1535708817, 1535741493, 1535755595, 1535762301, 1535778911, 1535796309, 1535797323, 1535856313, 1535877285, 1535900063, 1535917107, 1535936397, 1536027941, 1536168773, 157817110, 167043052, 169898641, 191995947, 192080120, 194977783, 20540106, 20927832, 21067158, 36203970, 37758014, 43491162, 50445831, 52202535, 57305108, 63337879, 69202595, 77470448, 79005542, 83280186, 89186339, 93375139, 99035354,</t>
  </si>
  <si>
    <t>SKYIT-535110</t>
  </si>
  <si>
    <t>[EVENTOS_MIGRACAO] LP_T3XR_MIGRA_FATURAVEL COM ERRO - 2024-01-19 14:40</t>
  </si>
  <si>
    <t>Mail message from CONTROL-M:
======= ERRO PRODUCAO - LP_T3XR_MIGRA_FATURAVEL =======
CAROS,
AUTO-TICKET: SIM.
REGISTRAR TICKET MANUAL: NAO.
ACIONAR PLANTONISTA: NAO.
ENVIAR SMS: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</si>
  <si>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SKYIT-533699</t>
  </si>
  <si>
    <t>SKYIT-533594</t>
  </si>
  <si>
    <t>[Icare Clientes] Criação de Produto SVA na migração 23.0357.FI-Triple X - 2 Fase</t>
  </si>
  <si>
    <t xml:space="preserve">Clientes que não possuíam Assinatura Digital (SVAs) ativos no parque, mas no ato da migração tiveram uma nova Assinatura Digital criada pelo migrador 
1 MIG 17/01 CONTA 1528382162 
1 MIG 17/01 CONTA 1529344353 
1 MIG 17/01 CONTA 1533822100 (CANCELOU EM 17/01) 
1 MIG 17/01 CONTA 1534200565 
1 MIG 17/01 CONTA 1535967493 
1 MIG 17/01 CONTA 1536009631 
2 MIG 17/01 CONTA 1523025151 
2 MIG 17/01 CONTA1528084237 
2 MIG 17/01 CONTA1531801741 
2 MIG 17/01 CONTA1533753349 
2 MIG 17/01 CONTA1535755613 
2 MIG 17/01 CONTA1535795249 
2 MIG 17/01 CONTA1536225575 
</t>
  </si>
  <si>
    <t>SKYIT-532635</t>
  </si>
  <si>
    <t>[EVENTOS_MIGRACAO] LP_T3XR_EXTRAIR COM ERRO - 2024-01-16 19:10</t>
  </si>
  <si>
    <t>Mail message from CONTROL-M:
======= ERRO PRODUCAO - LP_T3XR_EXTRAIR =======
CAROS,
AUTO-TICKET: SIM.
REGISTRAR TICKET MANUAL: NAO.
ACIONAR PLANTONISTA: NAO.
ENVIAR SMS: NAO.
PROBLEMA: ROTINA LP_T3XR_EXTRAIR APRESENTOU ERRO.
DESCRICAO DA ROTINA: MONITORA A EXECUCAO DO LOADPLAN LP_T3X_EXTRAIR, RESPONSAVEL PELA EXTRACAO DOS CLIENTES ELEGIVEIS PARA MIGRACAO DO T3X, COM BASE NO MAILLING COM AS REGRAS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</si>
  <si>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PROOMALM-18847</t>
  </si>
  <si>
    <t>SKYIT-532015</t>
  </si>
  <si>
    <t>[iCare Clientes] Caracteres no registro de contato estão desconfigurados</t>
  </si>
  <si>
    <t>Conforme colaboradora  caracteres no registro de contato estão desconfigurados 
 - Nome do Projeto: {*}23.0357.FI-Triple X - Pareto{*}- *Garantia de Projetos* 
- Nome do Líder técnico do projeto: *Renato Pereira da Silva [Renato.Pereira@sky.com.br|mailto:Renato.Pereira@sky.com.br]  Daniele Silva Bratti [daniele.bratti@terceiro-sky.com.br|mailto:daniele.bratti@terceiro-sky.com.br]* 
- Em qual ambiente está apresentando erro: *Ambiente de Produção* 
- URL da aplicação que está apresentando erro: [https://icareclientes.sky.com.br/ICareCustomerInteractionUI/Attendance/FirstScreen#|https://icareclientes.sky.com.br/ICareCustomerInteractionUI/Attendance/FirstScreen] 
* *ERRO* : Caracteres no registro de contato estão desconfigurados</t>
  </si>
  <si>
    <t>Andressa Costa Dos Santos Neri [X]</t>
  </si>
  <si>
    <t>Deploy</t>
  </si>
  <si>
    <t xml:space="preserve">-1h 38m </t>
  </si>
  <si>
    <t>SKYIT-530380</t>
  </si>
  <si>
    <t>[SALESFORCE] Alto volume de propostas na fase "Cliente/Conta, Pedido e OS" com status "Pagamento Confirmado"</t>
  </si>
  <si>
    <t>Identificamos alto volume de propostas na "Cliente/Conta, Pedido e OS" com status "Pagamento Confirmado" 
Detalhes em anexo.</t>
  </si>
  <si>
    <t>Thiago Luiz Moura [X]</t>
  </si>
  <si>
    <t>SKYIT-529579</t>
  </si>
  <si>
    <t>[PRD][Monitoração] Alto volume de Propostas paradas na fase "Cliente/Conta, Pedido e OS" com status "Pagamento Confirmado"</t>
  </si>
  <si>
    <t>Alto volume de Propostas paradas na fase "Cliente/Conta, Pedido e OS" com status "Pagamento Confirmado" 
!image-2024-01-12-10-04-39-697.png|thumbnail!</t>
  </si>
  <si>
    <t>Paulo Henrique Cordeiro Da Costa [X]</t>
  </si>
  <si>
    <t xml:space="preserve">3 min </t>
  </si>
  <si>
    <t>SKYIT-527778</t>
  </si>
  <si>
    <t>[Monitoração] Alto volume de Propostas paradas na fase "Cliente/Conta, Pedido e OS" com status "Pagamento Confirmado"</t>
  </si>
  <si>
    <t>Prezados, estamos com um Alto volume de erros nas propostas em Fase "Cliente/Conta, Pedido e OS" com status "Pagamento Confirmado" 
!image-2024-01-10-14-39-52-189.png|width=544,height=311!</t>
  </si>
  <si>
    <t xml:space="preserve">-2 d 4h </t>
  </si>
  <si>
    <t>SKYIT-525460</t>
  </si>
  <si>
    <t>[ICARE CLIENTES] [PRD] Inclusão da Fibra com o pedido de inclusão parado no status EM ANDAMENTO</t>
  </si>
  <si>
    <t>Estamos com as contas abaixo, onde houve a inclusão da Fibra (Fibra+TV - Asssinatura Familia)) e os pedidos de inclusão da Fibra estão travados no status EM ANDAMENTO. Pedimos o apoio para processar o pedido e gerar a ordem de serviço de instalação da Fibra. 
|Assinatura TV|Assinatura Fibra (Problema no pedido)| 
1536499039 - PAYTV 1536504422 - FIBRA 1-131612793651 - PEDIDO 
1535769867 - PAYTV 1536504486 - FIBRA 1-131612763068 - PEDIDO 
1536435315 - PAYTV 1536504494 - FIBRA 1-131612799698 - PEDIDO 
1536190155 - PAYTV 1536504640 - FIBRA 1-131613062211 - PEDIDO 
1536469949 - PAYTV 1536505270 - FIBRA 1-131614482060 - PEDIDO 
1536496105 - PAYTV 1536505158 - FIBRA 1-131614315300 - PEDIDO 
92084487 - PAYTV 1536505326 - FIBRA 1-131614530864 - PEDIDO 
1536237895 - PAYTV 1536506772 - FIBRA 1-131617361173 - PEDIDO 
1528330225 - PAYTV 1536506932 - FIBRA 1-131617722513 - PEDIDO 
64799449 - PAYTV 1536505276 - FIBRA 1-131614489026 - PEDIDO 
31613543 - PAYTV 1536506910 - FIBRA 1-131617800232 - PEDIDO 
1536473695 - PAYTV 
*Batfone,*  
Peço direcionar o incidente para o time de Sustentação do Icare Clientes avaliar o cenário.</t>
  </si>
  <si>
    <t>Kaylane Nascimento Gomes</t>
  </si>
  <si>
    <t xml:space="preserve">-4h 9m </t>
  </si>
  <si>
    <t>SKYIT-523700</t>
  </si>
  <si>
    <t>Configuração de Parâmetros</t>
  </si>
  <si>
    <t>SKYIT-521403</t>
  </si>
  <si>
    <t>[PRD][Salesforce] Backlog Propostas Aguardando Habilitação x OS Executada</t>
  </si>
  <si>
    <t>Prezados, boa noite. 
O chamado SKYIT-518576 foi escalado no termômetro no dia 29/12 pois tínhamos 1086 pendente de tratativa, a solução foi criar a RM-45125 para a correção do backlog, realizamos a validação pelo splunk porem ele só mostra o período de 7 dias, realizando a extração identificamos 1000 casos que não foram tratados, poderiam validar por gentileza?</t>
  </si>
  <si>
    <t xml:space="preserve">-2h 30m </t>
  </si>
  <si>
    <t>SKYIT-520913</t>
  </si>
  <si>
    <t>[SOA] Callback Finalizado na proposta Fibra + DGO</t>
  </si>
  <si>
    <t>O Erro é o Callback de Finalizado na proposta quando o tecnico conclui a OSE, está sendo ocasionado devido a configuração no ambiente produtivo em que o config plan do Composite '''ProcessActivationSales''' está apontado para Homologação causando o erro na hora da chamada realizada no OSB ''Bad response: 502 Bad Gateway from url [http://osb.t5hml1.sky.com.br/V1/CommunicationsWorkOrderEBS] '''</t>
  </si>
  <si>
    <t xml:space="preserve">-1h 20m </t>
  </si>
  <si>
    <t>SOA</t>
  </si>
  <si>
    <t>SKYIT-519246</t>
  </si>
  <si>
    <t>[PRD][Salesforce] Proposta Aguardando Habilitação x OS Executada</t>
  </si>
  <si>
    <t>Prezados, boa tarde. 
Estamos no momento com 297 casos onde não tramitaram, 170 será tratado pelo time garantia de projetos no dia 02/01, poderiam validar os 127 casos?</t>
  </si>
  <si>
    <t xml:space="preserve">1 d </t>
  </si>
  <si>
    <t>SKYIT-519103</t>
  </si>
  <si>
    <t>[Salesforce] Proposta Aguardando Habilitação x OS Executada</t>
  </si>
  <si>
    <t>Proposta Aguardando Habilitação x OS Executada 
Caros, por favor tratar volumetria atual de 712 propostas. 
https://splunk.sky.com.br/en-US/app/sky_operacoes/monitoramento_propostas_habilitadas_sem_atualizao?form.field1=2022-12-21%2015%3A38%3A21</t>
  </si>
  <si>
    <t>SKYIT-518576</t>
  </si>
  <si>
    <t>Caros, boa tarde\! 
Estamos com algumas propostas que estão aguardando habilitação e a OS já executada em sistema, poderiam verificar? 
Proposta: 5095017646 
Proposta: 5095021150 
Proposta: 5095187271 
Proposta - 5095195502</t>
  </si>
  <si>
    <t xml:space="preserve">-2h 43m </t>
  </si>
  <si>
    <t>SKYIT-515965</t>
  </si>
  <si>
    <t>[EVENTOS_MIGRACAO] LP_T3X_MIGRA_PACOTES COM ERRO</t>
  </si>
  <si>
    <t>Mail message from CONTROL-M:
======= ERRO PRODUCAO - LP_T3X_MIGRA_PACOTES =======
CAROS,
AUTO-TICKET: SIM.
REGISTRAR TICKET MANUAL: NAO.
ACIONAR PLANTONISTA: NAO.
ENVIAR SMS: NAO.
PROBLEMA: ROTINA LP_T3X_MIGRA_PACOTES APRESENTOU ERRO.
DESCRICAO DA ROTINA: MONITORA A EXECUCAO DO LOADPLAN LP_T3X_MIGRA_PACOTES, RESPONSAVEL PELA MIGRACAO DOS CLIENTES ELEGIVEIS AO T3X, COM BASE NO MAILLING COM AS CONTAS DISPONIBILIZADAS PELA EQUIPE DE FINANCAS.
PROJETO: 23.0357.1.FI-TRIPLE X, &lt;ROGERIO.BENTO@ACCENTURE.COM&gt;, 12/03/2024.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</si>
  <si>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Cassio Maciel Neves Feliciano [X]</t>
  </si>
  <si>
    <t>SKYIT-514051</t>
  </si>
  <si>
    <t>[GARANTIA DE PROJETOS] após a execução do ODI em PRD: algumas contas não tiveram a atualização do DOM no Siebel para as seguintes contas: 2494395 , 6867357 e 6229960</t>
  </si>
  <si>
    <t xml:space="preserve">Motivo: após a execução do ODI em PRD: algumas contas não tiveram a atualização do DOM no Siebel 
para as seguintes contas: 2494395 , 6867357 e 6229960 
[Projeto D] - Testes Integrados HML - Procedimento Execução ODI 
</t>
  </si>
  <si>
    <t xml:space="preserve">-1 sem 1 d </t>
  </si>
  <si>
    <t>SKYIT-512191</t>
  </si>
  <si>
    <t>[PRD] [Salesforce] Ordem de serviço executada/finalizada e proposta continua "Aguardando Habilitação".</t>
  </si>
  <si>
    <t>*Caros,* 
Estamos no momento com algumas propostas casos onde a OS foi finalizada/executada e a proposta permanece na fase Aguardando Habilitação ou habilitação cancelado. Peço o apoio para sincronizar a fase/status das propostas no arquivo anexo. 
*Batfone,* 
Peço direcionar o incidente ao time de sustentação do Sales Force. 
*propostas: [5095031987|https://skybrasil.lightning.force.com/006Dp00000NM2aE],5095150964, 5095078366, 5095142608, 5095069401, 5094875959,[5095009456,|https://skybrasil.lightning.force.com/006Dp00000NLkgR] [5095081635,|https://skybrasil.lightning.force.com/006Dp00000NMkBy] [5095127106,|https://skybrasil.lightning.force.com/006Dp00000NNNku]* 5095061495, {color:#333333}5095158437,{color} 
{color:#333333}5095167025{color}{color:#333333}{color:#000000},{color}{color} 
 </t>
  </si>
  <si>
    <t>Gabriela Fernandes Valente</t>
  </si>
  <si>
    <t xml:space="preserve">-1h 28m </t>
  </si>
  <si>
    <t>SKYIT-511924</t>
  </si>
  <si>
    <t>[SOA] Callback Finalizado na proposta quando o tecnico conclui a OSE</t>
  </si>
  <si>
    <t xml:space="preserve">-1h 19m </t>
  </si>
  <si>
    <t>SKYIT-509423</t>
  </si>
  <si>
    <t>[REGUA_DE_COBRANCA] LP_PROJETO_D COM ERRO - 2023-12-14 15:25</t>
  </si>
  <si>
    <t>Mail message from CONTROL-M:
======= ERRO PRODUCAO - LP_PROJETO_D =======
CAROS,
AUTO-TICKET: SIM.
REGISTRAR TICKET MANUAL: NAO.
ACIONAR PLANTONISTA: NAO.
ENVIAR SMS: NAO.
PROBLEMA: ROTINA LP_PROJETO_D APRESENTOU ERRO.
DESCRICAO DA ROTINA: MONITORA A EXECUCAO DO LOADPLAN LP_PROJETO_D, RESPONSAVEL PELA ALTERACAO DE VENCIMENTO PARA CLIENTES QUE SAEM DE REGUA A PARTIR DE 22 DIAS DE INADIMPLENCIA NO EPRPRD E BRMPRD, QUE SERA PROCESSADO ATRAVES DO SERVICO UEL.
PROJETO: 23.0385.FI-PROJETO D, &lt;DANIELE.DE.S.FREITAS@ACCENTURE.COM&gt;, 10/04/2024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</si>
  <si>
    <t xml:space="preserve">-1 d 6h </t>
  </si>
  <si>
    <t>SKYIT-508896</t>
  </si>
  <si>
    <t>SKYIT-507737</t>
  </si>
  <si>
    <t>[BRM] Migracao_TRIPLO X_SVA_NAO_MIGRADO</t>
  </si>
  <si>
    <t>Cliente migrou pelo Projeto TRIPLO X, porém os produtos SVA não foram migrados. 
Cliente: 7611373</t>
  </si>
  <si>
    <t>Pedro Dos Santos Rojo [X]</t>
  </si>
  <si>
    <t>DEVALM-53829</t>
  </si>
  <si>
    <t xml:space="preserve">-3 d 2h </t>
  </si>
  <si>
    <t>SKYIT-507734</t>
  </si>
  <si>
    <t>[BRM] Migracao_TRIPLO X_MIGRADO_VALOR_INCORRETO</t>
  </si>
  <si>
    <t>Clientes migraram pelo Projeto TRIPLO X, porém o valor anterior à migração do produto básico era de R$92,24. Porém, após a migração, o valor da soma do SUBLICENCIAMENTO e TELECOM foi de R$79,90. OBS: Todos os clientes são do produto SMART 2019</t>
  </si>
  <si>
    <t>SKYIT-504383</t>
  </si>
  <si>
    <t>[SALESFORCE] Falha em Funcionalidade, erro ao seguir com a criação de proposta.</t>
  </si>
  <si>
    <t>ao realizar novo teste verificamos que não está sendo possível seguir com a criação de propostas para o segmento Hospitality, quando chega na parte de pagamento a tela fica escura e não permite executar. 
Em anexo evidencia.</t>
  </si>
  <si>
    <t>Marcella Lisboa De Magalhaes [X]</t>
  </si>
  <si>
    <t>Priscila Fernandes Lopes [X]</t>
  </si>
  <si>
    <t xml:space="preserve">-1h 30m </t>
  </si>
  <si>
    <t>SKYIT-503454</t>
  </si>
  <si>
    <t>[Salesforce - PRD] Na proposta gerada nao foi enviada a carta minuta, segue evidencia</t>
  </si>
  <si>
    <t>Na proposta gerada não foi enviada a carta minuta, segue evidencia.</t>
  </si>
  <si>
    <t>Juliana Antonelli Cunha E Silva [X]</t>
  </si>
  <si>
    <t xml:space="preserve">-1 d 8h </t>
  </si>
  <si>
    <t>SKYIT-503328</t>
  </si>
  <si>
    <t>[Icare Clientes] Demora na Tela de Migração a exibição dos Produtos (PRODUÇÃO)</t>
  </si>
  <si>
    <t>Por favor, verificar erro em produção: 
- Nome do Projeto: 23.0069.1 MK - SKY PÓS MERCANTIL - Migração Pós-Pré – Garantia de Projetos 
- Nome do Líder técnico do projeto: Thiago Rodrigo Resende Gomes thiago.gomes@terceiro-sky.com.br e Maycon De Abreu Flausino Fernandes maycon.fernandes@terceiro-sky.com.br 
- Em qual ambiente está apresentando erro: Ambiente de Produção 
- URL da aplicação que está apresentando erro: https://icareclientes.sky.com.br/ICareCustomerInteractionUI/ 
• ERRO : PERFORMANCE – Demora na Tela de Migração a exibição dos Produtos 
evidencia em anexo.</t>
  </si>
  <si>
    <t xml:space="preserve">-4h 3m </t>
  </si>
  <si>
    <t>SKYIT-503246</t>
  </si>
  <si>
    <t>[Monitoração] Propostas com status "Erro no Processamento" - Crivo / Zenvia</t>
  </si>
  <si>
    <t>Estamos com Altos volume de Propostas com status "Erro no Processamento" - Crivo / Zenvia. 
!image-2023-12-05-16-31-54-596.png|width=510,height=286!</t>
  </si>
  <si>
    <t xml:space="preserve">-1h 53m </t>
  </si>
  <si>
    <t>SKYIT-495696</t>
  </si>
  <si>
    <t>[ODI] Cliente Cancelado com acesso Disney Ativo.</t>
  </si>
  <si>
    <t xml:space="preserve">Favor abrir um ticket para análise no Job de Cancelamento de produtos Disney, pois o cliente está cancelado na SKY conforme print abaixo, porém segue ativo nas bases de retorno da Disney. 
Cliente 1983331331 
Favor verificar causa raiz, histórico no ticket: [SKYIT-490779] Contas Disney com SKU divergente - Migrados Projeto Z - Jira 
@Vivalde Neix De Brito, se possível, favor compartilhar mais casos após abertura do ticket. 
</t>
  </si>
  <si>
    <t>Anderson De Lima Araujo</t>
  </si>
  <si>
    <t>DEVALM-50396</t>
  </si>
  <si>
    <t xml:space="preserve">-2h 39m </t>
  </si>
  <si>
    <t>SKYIT-485292</t>
  </si>
  <si>
    <t>[Checkup] OS de AT sem Troca com Checkup inválido</t>
  </si>
  <si>
    <t>Estamos com esse caso em que o Check-up é gerado corretamente, todas as informações do equipamento estão corretas, não está despareado. O equipamento que está sendo gerado é o mesmo da OS, horário do equipamento ok, tamanho da antena ok, estado selecionado ok, nivéis de sinal aprovado, porém está retornando checkup inválido. 
OS: 212162542 
NDS: 010A2634174253177 
SC: 000903539336 
CK: 1466162</t>
  </si>
  <si>
    <t>Caio Fernando Penna [X]</t>
  </si>
  <si>
    <t>DEVALM-41516</t>
  </si>
  <si>
    <t>SKYIT-482264</t>
  </si>
  <si>
    <t>Pagto efetuado para o TVRO, cria a recarga no KILL BILL mas não cria o evento de pagamento na assinatura</t>
  </si>
  <si>
    <t xml:space="preserve">Caros, 
Podem por favor verificar o motivo pelo qual identificamos novamente o cenario onde o cliente efetuou o respectivo pagamento para *RECARGA SKY 30 DIAS MENSAL* o evento de recarga é criado dentro do TVRO KILL BILL porém não constou o evento de baixa de pagamento. 
Cliente: 5000003639 
Data do Pagamento: 23/10/2023 as 06:49 
Valor: R$ 59,90 
Nº Requisição 643399637 
Ressalto que no passado já reportamos este mesmo erro atraves do chamado SKYIT - 443091. 
Peço a gentileza de verificarem a causa raiz e aplicar a devida correção, levantar o publico afetado e aplicar a correção de todo backlog. 
</t>
  </si>
  <si>
    <t>Gustavo Felize Tafarelo</t>
  </si>
  <si>
    <t>DEVALM-50891</t>
  </si>
  <si>
    <t xml:space="preserve">-1 sem 2 d </t>
  </si>
  <si>
    <t>SKYIT-478944</t>
  </si>
  <si>
    <t>[Nova Parabólica] Cliente com canais da degustação ativo, porém a recarga já esta expirada.</t>
  </si>
  <si>
    <t>Olá. 
Prezados, recebemos a informação que o cliente esta com canais da degustação ativo, porém a recarga já esta expirada.</t>
  </si>
  <si>
    <t>Samantha Cristina Ferreira De Miranda Lima [X]</t>
  </si>
  <si>
    <t>Lourival Vinicius Malta De Araujo</t>
  </si>
  <si>
    <t>SKYIT-476979</t>
  </si>
  <si>
    <t>[Icare Campo] Problema Histórico CheckupSKY - Sistema vincula equipamento na OS indevidamente</t>
  </si>
  <si>
    <t>Durante acompanhamento do processo, identificamos que a verificação do chekupSKY está atribuindo no histórico as informações do IRD vinculado a OSE ao invés do equipamento passado no serviço, a ação fica mais evidente ao tentarmos validar o checkup de um equipamento em posse do cliente pelo Icare Parceiro ao consultar uma OS &gt; Info. da conta, conforme evidência em anexo.   
Obs: 
* Realizamos o passo a passo no ambiente de LPP, porém o mesmo é replicado para o ambiente produtivo, logo o chamado deve ser aberto para produção. 
* O problema está relacionado a forma como o serviço do ActivationCore(Habilitador V2) salva os dados recebidos na operação ValidateCheckupSKY. 
* Necessário avaliar o fluxo para garantir que o IRD salvo no histórico corresponda aos dados checados no CSI/recebidos no serviço, ao invés do equipamento vinculado a OS.   
Ao realizar o registro do CheckupSKY, o sistema está vinculando a ação ao equipamento atrelado a OS indevidamente.</t>
  </si>
  <si>
    <t>Glauber Renato Dantas Dos Santos</t>
  </si>
  <si>
    <t>iCare Campo</t>
  </si>
  <si>
    <t>SKYIT-471486</t>
  </si>
  <si>
    <t>[Recarga Programada SKY] - Clientes Sky Livre cancelados ao trocar de plano</t>
  </si>
  <si>
    <t>Os clientes *Sky Livre* que estiverem usando a *Recarga Programada SKY* (novo motor de recorrencia implantado no projeto "*21.0149.3.FI-Substituição do Gateway de Pagamentos*", são cancelados indevidamente ao tentar efetuar upgrade do plano atual. 
Este sintoma é causado por um bug no MS RechargeUpdateProcedurePost, no metodo "isToCancel", que avalia somente se o cliente é ativo e pre-pago (neste caso, o metodo deveria considerar também o tipo Sky Livre). 
!image-2023-10-06-10-41-23-199.png|thumbnail!</t>
  </si>
  <si>
    <t>Jefferson Lourenço De Farias Tersarioli [X]</t>
  </si>
  <si>
    <t>DEVALM-43340</t>
  </si>
  <si>
    <t xml:space="preserve">-1 d 13h </t>
  </si>
  <si>
    <t>microservice_RechargeUpdateProcedurePost</t>
  </si>
  <si>
    <t>SKYIT-470872</t>
  </si>
  <si>
    <t>[PRD]Erro finalização de OS Cancelamento Vol - Checkup SKY Equipamento não liga.</t>
  </si>
  <si>
    <t>Prezados, bom dia. 
Os credenciado não conseguem finalizar a OS de cancelamento voluntário devido a mensagem de erro do checkup sky visto que o credenciado seleciona equipamento não liga, sendo assim não deveria solicitar código. 
A divergência ocorre na OS de Retirada ao tentar finalizar a OS com a informação do checkup sky EQUIPAMENTO NÃO LIGA. 
Ou seja, não deveria solicitar código de checkup sky. 
OS: 211914502 
Serial: 670A263417163165B 
SC: 000691517643 </t>
  </si>
  <si>
    <t>Willian Da Silva Fernandes [X]</t>
  </si>
  <si>
    <t xml:space="preserve">-3 min </t>
  </si>
  <si>
    <t>SKYIT-470052</t>
  </si>
  <si>
    <t>[iCare Parceiro] Finalização de OS apresenta erro</t>
  </si>
  <si>
    <t>Caros, bom dia\! 
Novamente campo sinalizando erro para finalizar OS’s, apresenta “Checkup SKY informado inválido”, mesmo com a opção desabilitada. 
Já tivemos o chamado de ontem: SKYIT-469775</t>
  </si>
  <si>
    <t xml:space="preserve">7h 55m </t>
  </si>
  <si>
    <t>SKYIT-469775</t>
  </si>
  <si>
    <t>[iCare Parceiro] Finalização de OS "Reuso" apresenta erro de Check-up inválido</t>
  </si>
  <si>
    <t>Caros, bom dia! 
Estamos com relatos do campo de (Operações) com falha para finalizar OS’s de reuso. 
Poderiam verificar?</t>
  </si>
  <si>
    <t>SKYIT-468000</t>
  </si>
  <si>
    <t>[iCare clientes] Falha ao gerar OS de aquisição de equipamento</t>
  </si>
  <si>
    <t>Falha na ferramenta icare clientes para pedido de instalação de HW tramitar e gerar os. Status do pedido está como Rejected impedindo que OS seja criada.</t>
  </si>
  <si>
    <t>José Alexandre Lazzarini</t>
  </si>
  <si>
    <t xml:space="preserve">-1 d 7h </t>
  </si>
  <si>
    <t>SKYIT-467110</t>
  </si>
  <si>
    <t>[PRD] [MONITORAÇÃO] Alto volume de erros ICARE CLIENTES.</t>
  </si>
  <si>
    <t>Time out no serviço [http://osb.prd.sky.com.br/V1/CommunicationsDebtInstallmentEBF] 
consulta para determinadas contas estão estourando o tempo de execução devido ao volume de registros.</t>
  </si>
  <si>
    <t>DEVALM-42026</t>
  </si>
  <si>
    <t xml:space="preserve">18 min </t>
  </si>
  <si>
    <t>SKYIT-460091</t>
  </si>
  <si>
    <t>[PRD] Lentidão no job CALLID_EXEC_DIARIA_SF_SEGMENTADO.</t>
  </si>
  <si>
    <t>Lentidão no job CALLID_EXEC_DIARIA_SF_SEGMENTADO. 
!image-2023-09-03-09-43-21-532.png!</t>
  </si>
  <si>
    <t>Maria De Fatima Lopes De Sagi [X]</t>
  </si>
  <si>
    <t>SKYIT-456974</t>
  </si>
  <si>
    <t>[NOVA PARABÓLICA][PRD] - Grade de canais com recarga mas não esta ativa no KILL BILL</t>
  </si>
  <si>
    <t>No kill Bill mostra que essa conta não tem recarga ativa, porém na TV mostra a grade de canais com Recarga, e não sabemos qual é a recarga.  
Equipamento V40399822880: T406027306553  
Conta: 5000000044  
Batfone, 
Peço direcionar o incidente para a equipe de Sustentação do produto Nova Parabólica.</t>
  </si>
  <si>
    <t>Graziele Aparecida Vieira [X]</t>
  </si>
  <si>
    <t xml:space="preserve">-1 sem </t>
  </si>
  <si>
    <t>SKYIT-455955</t>
  </si>
  <si>
    <t>[KillBill] Recarga fora do prazo de vigência</t>
  </si>
  <si>
    <t>Prezados, 
ID:12d69dee-a5e1-493e-89cd-d63abf014388 
Consta recarga ‘PLAN_REC_SUPER_HD_3D’ inclusa pelo usuário ‘PIX’ na data ‘25/06/2023’ com vigência até '28/06/2023', mas que ainda continua ativa em sistema e liberando sinal para o cliente, segue evidências anexo.</t>
  </si>
  <si>
    <t>Lucas Zolezzi Goncalves</t>
  </si>
  <si>
    <t>DEVALM-46932</t>
  </si>
  <si>
    <t xml:space="preserve">1 sem 1 d </t>
  </si>
  <si>
    <t xml:space="preserve">-3 d 6h </t>
  </si>
  <si>
    <t>SKYIT-455040</t>
  </si>
  <si>
    <t>[PRD] [Salesforce] Proposta com produto duplicado</t>
  </si>
  <si>
    <t>Estamos com uma proposta que está com o produto duplicado, dobrando o valor. 
O cliente deseja contratar um “FLEX FÁCIL SUPER HD 30D - C” no valor de R$ 99,80. 
No Salesforce consta o valor incorreto de R$ 199,60. 
Proposta: 5094268154, 5094318949</t>
  </si>
  <si>
    <t>Milena Larissa De Godoi Vieira [X]</t>
  </si>
  <si>
    <t>DEVALM-48210</t>
  </si>
  <si>
    <t>SKYIT-454375</t>
  </si>
  <si>
    <t>Projeto: 22.0498.CO-Novas regras de ativação e inativação no cadastro de funcionários de campo</t>
  </si>
  <si>
    <t xml:space="preserve">Segundo as regras que foram decididas neste projeto o cargo “interno SKY” deveria ter sido retirado, e não foi. 
</t>
  </si>
  <si>
    <t>Josival Bastos de Melo</t>
  </si>
  <si>
    <t>Gabrielle Braz Da Silva</t>
  </si>
  <si>
    <t>DEVALM-46537</t>
  </si>
  <si>
    <t xml:space="preserve">-9h 33m </t>
  </si>
  <si>
    <t>Banco de Dados</t>
  </si>
  <si>
    <t>SKYIT-454321</t>
  </si>
  <si>
    <t>[iCare Parceiro] Intermitência para validar o Check-up SKY</t>
  </si>
  <si>
    <t>Caros, boa tarde\! 
Estamos com relato do CCS para executar AT sem troca com a informação do Check-up com apenas um 0, onde apresenta o erro e após nova tentativa a OS é executada. 
Podem verificar?</t>
  </si>
  <si>
    <t>Silvia Helena De Almeida [X]</t>
  </si>
  <si>
    <t xml:space="preserve">-1h 22m </t>
  </si>
  <si>
    <t>SKYIT-454208</t>
  </si>
  <si>
    <t>Foi implantada nesta madrugada Projeto: 22.0498.CO-Novas regras de ativação e inativação no cadastro de funcionários de campo, onde seguno nossa análise a regra não inativou colaboradores que deveriam ter sido inativados.</t>
  </si>
  <si>
    <t xml:space="preserve">-11h 35m </t>
  </si>
  <si>
    <t>SKYIT-453950</t>
  </si>
  <si>
    <t>[API Migração] API não retorna promessa pendente</t>
  </si>
  <si>
    <t>Garantia do projeto 22.0131.CL-Criação de serviço para Migração Pós para Pré Pago, ser utilizado nos AGV´s, APP, SITE, CHAT BOT e URA 
Produção 16/05/2023 
Todas as contas com promessa marcada não retornaram a mensagem “Já existe uma solicitação de migração em aberto, nº xxxxxxxx gerada em XX/XX no valor de R$XX,XX com expiração em XX/XX pelo usuário xxxxx” conforme entregue na CR do projeto em 25/07/2023 
Retorna a mensagem ""Ja existe Prequote"" 
"Ex.: Codigo 182244502 
- Acessar o iCare clientes, Tela de Negociação 
- Verificar que cliente possui promesa de migração pendente 
- Acessar a API [https://apicore.sky.com.br/migrationaccountposttopre/v4/migrationelegibility?accountId=] \{customerId} 
&amp;serviceChannel=iCare 
- Identificar que o cliente retorna com a mensagem de pre quote e não com os dados da promessa." 
Contas exemplo: 182244502, 1520185315, 1521564159, 81833862</t>
  </si>
  <si>
    <t>Rafael Da Silva Camargo [X]</t>
  </si>
  <si>
    <t>DEVALM-49760</t>
  </si>
  <si>
    <t xml:space="preserve">-1h 58m </t>
  </si>
  <si>
    <t>microservice_migrationElegibilityGet</t>
  </si>
  <si>
    <t>SKYIT-453248</t>
  </si>
  <si>
    <t>[Recarga Recorrente SKY] - PreauthProcedurePost com erro de mapeamento</t>
  </si>
  <si>
    <t>O java PreauthProcedurePost possui um erro no dto de resposta do GWTEF, causando erro de parse, como visto no log a seguir: 
{ 
"httpStatus" : "INTERNAL_SERVER_ERROR", 
"errorCode" : "500", 
"message" : "Cannot deserialize value of type `java.lang.Integer` from String \"T26675\": not a valid Integer value\n at [Source: UNKNOWN; line: -1, column: -1] (through reference chain: br.com.sky.api.preauthprocedurepost.dto.gwtef.PayResponse[\"AuthorizationNumber\"])" 
}</t>
  </si>
  <si>
    <t>Thiago Moraes Teixeira [X]</t>
  </si>
  <si>
    <t>microservice_PreauthProcedurePost</t>
  </si>
  <si>
    <t>SKYIT-452536</t>
  </si>
  <si>
    <t>[PRD][API] Erros na Geração de Propostas/Pedido SKY Conforto</t>
  </si>
  <si>
    <t>Colaborador reporta - Estamos recebendo Erros na Geração de Propostas/Pedido SKY Conforto em Ambiente Produtivo! 
API - https://ujuglvzrd9.execute-api.sa-east-1.amazonaws.com/prd/v1/opportunities [ujuglvzrd9.execute-api.sa-east-1.amazonaws.com]</t>
  </si>
  <si>
    <t>Elsys</t>
  </si>
  <si>
    <t>DEVALM-44593</t>
  </si>
  <si>
    <t xml:space="preserve">-2h 45m </t>
  </si>
  <si>
    <t>SKYIT-452519</t>
  </si>
  <si>
    <t>[PRD]Sirius Vendas_ APP</t>
  </si>
  <si>
    <t xml:space="preserve">Recebemos 3 casos de usuários que mesmo após efetuarem a atualização da versão nova do APP e limpar o cache não conseguem seguir com as propostas via mobile. 
Precisam logar na web para darem continuidade a venda 
Exemplos: V900536 - Id 719183 
</t>
  </si>
  <si>
    <t>Vanessa Cristina Da Silva Cruz [X]</t>
  </si>
  <si>
    <t xml:space="preserve">-3h 56m </t>
  </si>
  <si>
    <t>AppSirus</t>
  </si>
  <si>
    <t>SKYIT-452484</t>
  </si>
  <si>
    <t>[ICARE CLIENTES] Após inclusão da Oferta no Parque e pedido com Status Concluído, a mesma continua disponível na Tela de Ofertas</t>
  </si>
  <si>
    <t>*Garantia de Projetos* - *Erro após inclusão da Oferta Energia no Parque -  Pedido com Status Concluído a mesma continua disponível na Tela de Ofertas ( Produtos - Project Room e Core Esteira Formal)* 
  Nome do Projeto: *22.0334.MK-Energia Sky (21.0527) e 22.0521.1.MK-Criação de produto não faturável Energia SKY* 
- Nome do Líder técnico do projeto:  *Adriano Ribeiro Felicori* , *Diogo Cassio de Azevedo* [diogo.azevedo@sky.com.br|mailto:diogo.azevedo@sky.com.br] , Takai, Bruno &lt; [bruno.takai@accenture.com|mailto:bruno.takai@accenture.com]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t>
  </si>
  <si>
    <t>Elisabete Aparecida Feitosa da Cunha</t>
  </si>
  <si>
    <t>DEVALM-45737</t>
  </si>
  <si>
    <t xml:space="preserve">-2 d 5h </t>
  </si>
  <si>
    <t>SKYIT-452441</t>
  </si>
  <si>
    <t>[BEMOBI] (M4USD-194124) Falha ao efetuar cancelamento de recarga programada</t>
  </si>
  <si>
    <t xml:space="preserve">Cliente solicita o cancelamento da recarga programada, porém apresenta a mensagem que foi cancelada, mas o cancelamento não é concluido. 
</t>
  </si>
  <si>
    <t>Luiz Trindade Goncalves Candido</t>
  </si>
  <si>
    <t xml:space="preserve">-30 min </t>
  </si>
  <si>
    <t>SKYIT-452409</t>
  </si>
  <si>
    <t>[EVENTOS_MIGRACAO] LP_PRJZ_MIGRA_PACOTES COM ERRO - 2023-08-09 12:30</t>
  </si>
  <si>
    <t>Mail message from CONTROL-M:
======= ERRO PRODUCAO - LP_PRJZ_MIGRA_PACOTES =======
CAROS,
AUTO-TICKET: SIM.
REGISTRAR TICKET MANUAL: NAO.
ACIONAR PLANTONISTA: NAO.
ENVIAR SMS: NAO.
PROBLEMA: ROTINA LP_PRJZ_MIGRA_PACOTES APRESENTOU ERRO.
DESCRICAO DA ROTINA: MONITORA A EXECUCAO DO LOADPLAN LP_PRJZ_MIGRA_PACOTES, RESPONSAVEL PELO PROCESSO DE MIGRACAO DAS CONTAS DOS CLIENTES ELEGIVEIS NOS CRITERIOS DO PROCESSO PROJETO Z, APOS A AVALICAO DO TIME DE FINANCAS.
PROJETO: 22.0321.MK-PROJETO Z, &lt;VICTOR.M.RODRIGUES@ACCENTURE.COM&gt;, 20/09/2022.
EQUIPE RESPONSAVEL: SUSTENTACAO ODI.
SKY DATACENTER,
ANALISAR O LOG DE ERRO:
1 - EM CASO DE ERRO ANTES DE INICIAR O PROCESSAMENTO NO ODI, ACIONAR A EQUIPE SKY PCP PARA ANALISE;
2 - EM CASO DE ERRO APOS O INICIO DO PROCESSAMENTO NO ODI, SOLICITAR O TICKET PARA A BATFONE E DIRECIONAMENTO PARA A EQUIPE RESPONSAVEL;
2.1 - EXECUTAR A ROTINA LIMPA_CONTROLADOR_BATCH, COM O PARAMETRO DO LOADPLAN. EM CASO DE DUVIDAS PARA O NOME DO PARAMETRO, CONSULTAR O DOCUMENTO DA ROTINA;
3 - INCLUIR AS SEGUINTES EVIDENCIAS AO TICKET:
3.1 - TELA COM AS ETAPAS QUE APRESENTARAM ERRO;
3.2 - TELA DA SESSAO QUE APRESENTOU ERRO;
3.3 - MENSAGEM DE ERRO DA SESSAO;
3.4 - CODIGO DE ORIGEM E DESTINO QUE APRESENTOU ERRO.
EQUIPE CONTROL-M</t>
  </si>
  <si>
    <t>DEVALM-47551</t>
  </si>
  <si>
    <t xml:space="preserve">-3 d 12h </t>
  </si>
  <si>
    <t>SKYIT-452298</t>
  </si>
  <si>
    <t>[PRD][Sirius 2.0] Retorno de mensagem "Atualize a versão do APP" mesmo depois de atualizar</t>
  </si>
  <si>
    <t xml:space="preserve">Caros, bom dia\! 
Estamos com relatos no campo de vendas, que após inserir os dados do cliente e tentar prosseguir tem o retorno da mensagem “Atualize a versão do seu aplicativo para prosseguir”, mesmo após a atualização, tem esse retorno. Realizamos testes e conseguimos reproduzir a falha. 
Poderiam verificar? 
</t>
  </si>
  <si>
    <t xml:space="preserve">8 min </t>
  </si>
  <si>
    <t>SKYIT-452189</t>
  </si>
  <si>
    <t>[PRD][NOVA PARABÓLICA] Não houve a expiração da recarga após o prazo.</t>
  </si>
  <si>
    <t>Não houve a expiração da recarga. 
Verificado pela Célula técnica que não houve o registro do comando de expiração. 
CAID: T406026761899 
*Batfone,* 
Favor direcionar o incidente para a fila da Engenharia/Célula Técnica</t>
  </si>
  <si>
    <t xml:space="preserve">-2h 16m </t>
  </si>
  <si>
    <t>SKYIT-449842</t>
  </si>
  <si>
    <t>[ICARE CLIENTES] TELA DE OFERTAS ANTIGAS- APRESENTA ERRO AO CONCEDER OFERTA DO DESC ENERGIA(COM E SEM -PRE-QUOTE)</t>
  </si>
  <si>
    <t>{*}ERRO{*}: *TELA DE OFERTAS ANTIGAS- APRESENTA ERRO AO CONCEDER OFERTA DO DESC ENERGIA(COM E SEM -PRE-QUOTE)* 
 **  
- Nome do Projeto: *22.0334.MK-Energia Sky (21.0527)* 
- Nome do Líder técnico do projeto:  *Adriano Ribeiro Felicori* [adriano.felicori@terceiro-sky.com.br|mailto:adriano.felicori@terceiro-sky.com.br] e *Diogo Cassio de Azevedo* [diogo.azevedo@sky.com.br|mailto:diogo.azevedo@sky.com.br]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 
*Evidências de ERRO Ambas Ações na Concessão da Oferta Energia* : *Com Pre -Quote* e *Após Cancelamento a Pre-Quote em anexo.*</t>
  </si>
  <si>
    <t xml:space="preserve">-4 d 12h </t>
  </si>
  <si>
    <t>SKYIT-448629</t>
  </si>
  <si>
    <t>Tratamento de backlog - Incidente SKYIT-432393</t>
  </si>
  <si>
    <t>Tratamento do backlog do incidente SKYIT-432393. A causa raiz já foi corrigida, porém ficou pendente o tratamento das contas que entraram de forma errada no fluxo do projeto. </t>
  </si>
  <si>
    <t>SKYIT-448236</t>
  </si>
  <si>
    <t>[BOS] Erro na abertura do Contato Pendente - Projeto: 22.0334.MK-Energia Sky (21.0527)</t>
  </si>
  <si>
    <t xml:space="preserve">ERRO: Geração de abertura do Contato Pendente – Indevidamente - Não é escopo gerar Pendente em casos de falha no momento da “criação do Lead” na empresa parceira. 
NOTA: Escopo do Projeto: O Registro de Contato Pendente é gerado somente em caso de “falha de comunicação” com a empresa parceira no momento da “consulta de viabilidade” da oferta Energia para o CEP/Cidade/UF da conta. 
Não é escopo gerar Pendente em casos de falha no momento da “criação do Lead” na empresa parceira. 
- Nome do Projeto: 22.0334.MK-Energia Sky (21.0527) 
- Nome do Líder técnico do projeto: Adriano Ribeiro Felicori adriano.felicori@terceiro-sky.com.br e Diogo Cassio de Azevedo diogo.azevedo@sky.com.br 
- Em qual ambiente está apresentando erro: Ambiente PRODUÇÃO 
- URL da aplicação que está apresentando erro: https://bos.sky.com.br/Home/Edit?Id=21349740 
FILA DO BOS – PROJETO ENERGIA – PROBLEMAS SISTEMICOS 
</t>
  </si>
  <si>
    <t>Priscila Menezes De Azevedo</t>
  </si>
  <si>
    <t xml:space="preserve">-1 d 15h </t>
  </si>
  <si>
    <t>BOS</t>
  </si>
  <si>
    <t>SKYIT-447594</t>
  </si>
  <si>
    <t>[ICARE CLIENTES] Erros Tela de Ofertas - Projeto 22.0334.1.NN-Energia Sky (21.0527)</t>
  </si>
  <si>
    <t>Erros que estão sendo apontadas no APP Dynamics na tela de Ofertas. 
Mais evidências em anexo. 
!image-2023-07-26-12-07-11-447.png! 
 </t>
  </si>
  <si>
    <t xml:space="preserve">4h </t>
  </si>
  <si>
    <t>SKYIT-444983</t>
  </si>
  <si>
    <t>Falha em Funcionalidade SalesForce (PACOTE NÃO LOCALIZADO) para todos os PDVs de credenciados - SKY EMPRESAS</t>
  </si>
  <si>
    <t xml:space="preserve">Caros, 
Desde 13/06/2023, não estamos conseguindo associar nenhum PDV junto ao Salesforce no ato do cadastramento das vendas SKY Empresas. Ao inserir a informação do PDV dos credenciados e ao passar para a tela de pacotes é exibida a informação de “ Nenhum produto disponível”. 
Os digitadores estão cadastrados no PDV SKY - 88345. 
Dados das tentativas realizadas abaixo: 
Nome PDV: AGSAT/ V901806 
Nome do Vendedor: ALINE GOMES MILHOMEM 
ID do Vendedor: 378425 
CNPJ da Venda: 19.286.831/0001-08 
CEP: 38600-001 
Nome PDV: BOAS VENDAS/ V906156 
Nome do Vendedor: V906156 
ID do Vendedor: GLEISON FARIAS 
CNPJ da Venda: 38.011.152/0001-62 
CEP: 44330-000 
Nome PDV: ELO CONTACTCENTER/ V906004 
Nome do Vendedor: GABRIEL MORENO ROCHA 
ID do Vendedor: 386773 
CNPJ da Venda: 47.932.703.0001/11 
CEP:95599-000 
Evidências no print anexo. 
Obrigada\! 
</t>
  </si>
  <si>
    <t>Andrezza Leal Camargo</t>
  </si>
  <si>
    <t>DEVALM-43170</t>
  </si>
  <si>
    <t>SKYIT-441306</t>
  </si>
  <si>
    <t>[iCare Clientes] Desconto não sendo baixado com pagamento via Pix</t>
  </si>
  <si>
    <t>Colaboradora reporta que os clientes efetuaram o pagamento via Pix, onde teve o desconto percentual e não foi baixado no sistema. 
*Obs.:* Via de regra para realizar o pagamento via PIX, o operador tem que seguir o fluxo via ofertas inteligentes, o mesmo esta realizando o procedimento. 
*Cliente:* 1521608154 / 1529283687</t>
  </si>
  <si>
    <t>Regina Goncalves Colletes [X]</t>
  </si>
  <si>
    <t>Filipe Lins Guedes [X]</t>
  </si>
  <si>
    <t>DEVALM-34103</t>
  </si>
  <si>
    <t xml:space="preserve">-3 d 7h </t>
  </si>
  <si>
    <t>SKYIT-440725</t>
  </si>
  <si>
    <t>[NOVA PARABOLICA] [PRD] - CAID V62033025027 - Comando não processado após aquisição de recarga</t>
  </si>
  <si>
    <t xml:space="preserve">Houve a aquisição da recarga Recarga SKY 3 dias no equipamento abaixo, porém por relatos da Engenharia o equipamento não recebeu o comando e não liberou os canais fechados no aparelho. 
No ASAP Less na tela de LOGs, mostra o comando enviado hoje (03/07/2023, 11:25:12), mas esse equipamento não mostra o comando enviado na tela de HISTÓRICO DE COMANDO. 
CAID V62033025027 | SCUA T406026761899 
</t>
  </si>
  <si>
    <t xml:space="preserve">-1h 12m </t>
  </si>
  <si>
    <t>SITE SKY</t>
  </si>
  <si>
    <t>SKYIT-440486</t>
  </si>
  <si>
    <t>CSI não está sendo atualizado</t>
  </si>
  <si>
    <t>Entramos com o projeto *22.0187.1.MK-SKY PÓS MERCANTIL - Migração Pré-Pós*  no dia 05/06 e foi identificado em LPP que com a alteração do equipamento da conta Pré para a Pós o CSI não está sendo o customer pós que recebeu o equipamento, A equipe do projeto pediu para direcionar esse incidente para eles tratarem</t>
  </si>
  <si>
    <t>Adriana Lima Pereira Vila Nova</t>
  </si>
  <si>
    <t>DEVALM-42164</t>
  </si>
  <si>
    <t>SKYIT-438920</t>
  </si>
  <si>
    <t>TVRO KILL BILL Pagamentos realizados entre os dias 26/05 a 29/05 não integraram na BDI</t>
  </si>
  <si>
    <t>Caros, 
Favor verificar o motivo pelo qual temos 16 clientes entre os dias 26 e 29 de maio de 2023 que realizaram pagamentos para a nova parabólica TVRO, consta o log da transação no GEPAG – Portal finanças, consta o pagamento no sistema de billing Kill Bill, consta o pagamento no arquivo retorno processado, consta o repasse bancário realizado pelo banco Santander, porém não integraram na BDI de pagamento. 
EVIDENCIAS ANEXO</t>
  </si>
  <si>
    <t>DEVALM-48769</t>
  </si>
  <si>
    <t>SKYIT-438019</t>
  </si>
  <si>
    <t>Pagtos TVRO integrados na BDI em duplicidade, erro entre 20 e 21 de Junho 23</t>
  </si>
  <si>
    <t>Caros, 
Podem por favor verificar o motivo pelo qual identificamos duplicidade na integração BDI de 18  clientes, 5000002912, 5000003791, 5000003806, 5000003816, 5000003822, 5000003826, 5000003828, 5000003831, 5000003833, 5000003837, 5000003850, 5000003851, 5000003854, 5000003856, 5000003857, 5000003866, 5000003875, 5000003880 para estes clientes identificamos apenas 1 único pagamento e repasse bancário, analisamos o log da transação no Portal finanças GEPAG, analisamos o arquivo retorno e sistema Kill Bill na análise.</t>
  </si>
  <si>
    <t>BDI</t>
  </si>
  <si>
    <t>SKYIT-434839</t>
  </si>
  <si>
    <t>[Salesforce] Falha APP Sirius (Sirius 2.0) da nova versão (1524)</t>
  </si>
  <si>
    <t xml:space="preserve"># Propostas Pré Pago com MOP cartão de credito não permitem agendamento da proposta gerando um lopping do Sirius 2.0 MOBILE versão 1524  
# Parar pagamento em boleto o Sirius 2.0 gera um pop-up mais de 4x  
</t>
  </si>
  <si>
    <t>Elila Oliveira De Carvalho</t>
  </si>
  <si>
    <t>SKYIT-434731</t>
  </si>
  <si>
    <t>[HP][SalesForce] Proposta com plano em duplicidade.</t>
  </si>
  <si>
    <t>Prezados, Estamos com alguns caso de proposta com os planos duplicados, que mostram valores em duplicidade por conta do plano duplicado. 
poderia verificar e encaminhar para área responsável. 
Proposta: 5093712130,5093710020,5093710254;{color:#444444}5093724078,{color} 
5093723476,5093727904,5093724764,5093763052,5093717505,5093759274, 5093763344, 5093770047, 5093748781, 5093790125, 5093795394, 5093725384, 5093716897, 5093791684, {color:#000000}5093737419, 5093813340, 5093819242, 5093825997, 5093832228, 5093834484, 5093834383, 5093834134, 5093833802, 5093817017, 5093803704, 5093726511, 5093921138,{color}</t>
  </si>
  <si>
    <t xml:space="preserve">-1h 49m </t>
  </si>
  <si>
    <t>SKYIT-434576</t>
  </si>
  <si>
    <t>[PRD][Salesforce] Falha APP Sirius (Sirius 2.0) da nova versão (1523)</t>
  </si>
  <si>
    <t>Caros, bom dia\! 
Estamos recebendo relatos do campo (Vendas) com falha no APP Sirius (Sirius 2.0). Após desinstalarem e fazerem o download da nova versão (1523), o aplicativo apresenta diversas inconsistências.</t>
  </si>
  <si>
    <t>SKYIT-433969</t>
  </si>
  <si>
    <t>PR_CONSULTA_SALDO_MIG_ACCNT não retorna pagto e ajustes não alocados</t>
  </si>
  <si>
    <t>Conforme verificado no KT, o POID_TYPE utilizado na procedure PR_CONSULTA_SALDO_MIG_ACCNT esta fora do padrão da ITEM_T onde a escrita deve ser toda minuscula, por favor realizar o ajuste. 
 </t>
  </si>
  <si>
    <t>DEVALM-41555</t>
  </si>
  <si>
    <t xml:space="preserve">-3h 32m </t>
  </si>
  <si>
    <t>SKYIT-433552</t>
  </si>
  <si>
    <t>[FATURAMENTO] LP_KB_ENVIO_FATURAS_SAP_010 COM ERRO</t>
  </si>
  <si>
    <t xml:space="preserve">JOB LP_KB_ENVIO_FATURAS_SAP_010 APRESENTOU ERRO. 
DESCRICAO DO JOB: MONITORA A EXECUCAO DO LP_KB_RETORNO_NF_010, RESPONSAVEL POR RESGATAR AS INFORMACOES DE NOTA FISCAL QUE FORAM GERADAS PELO SAP. 
EQUIPE RESPONSAVEL: GARANTIA DE PROJETOS ATE 10/08/2023, 23.0098.EN_LAST DANCE KILL BILL_ODI, RESPONSAVEL ROGERIO BENTO &lt; ROGERIO.BENTO@ACCENTURE.COM&gt;, EUDES GOMES &lt;EUDES.GOMES@ACCENTURE.COM&gt;. APOS ESTE PRAZO, DIRECIONAR PARA SUSTENTACAO ODI. 
</t>
  </si>
  <si>
    <t>SKYIT-432393</t>
  </si>
  <si>
    <t>[PRD][REGUA_DE_COBRANCA] RC_ENTRADA_MADRUGADA COM ERRO</t>
  </si>
  <si>
    <t>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EQUIPE RESPONSAVEL: SKY SUSTENTACAO ODI.</t>
  </si>
  <si>
    <t>batfone</t>
  </si>
  <si>
    <t>SKYIT-431952</t>
  </si>
  <si>
    <t xml:space="preserve">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t>
  </si>
  <si>
    <t>Lucas De Souza Arruda</t>
  </si>
  <si>
    <t>SKYIT-431719</t>
  </si>
  <si>
    <t>[SAS] Campo LeadSource não está sendo enviado do SalesForce para o sistema SAS.</t>
  </si>
  <si>
    <t>Conforme colaborador - Abrir um Incidente de Projeto 21.0054.FI-Substituição do Motor de Crédito e Fraudes - Fase 1 - Troca da Crivo. 
Identificamos que o campo LeadSource não está sendo enviado para o Sistema SAS. 
Conforme a análise,  foi identificado que parou de enviar o conteúdo do campo do Salesforce para o SAS em Abril/2023, quando o projeto 21.0054.FI-Substituição do Motor de Crédito e Fraudes - Fase 1 - Troca da Crivo entrou em Produção. 
Solicitamos a correção do problema, visto que o projeto se encontra em Garantia de Projeto. 
Segue em anexo a Evidência que parou de ser enviado em Abril/23.  
Conforme alinhado por favor encaminhar o Danilo Nunes Ferreira Lima</t>
  </si>
  <si>
    <t>Marcelo Dionisio Da Silva [X]</t>
  </si>
  <si>
    <t>DEVALM-32869</t>
  </si>
  <si>
    <t xml:space="preserve">-1 sem 3 d </t>
  </si>
  <si>
    <t>SKYIT-429562</t>
  </si>
  <si>
    <t>[TVRO] - NF parada no log de erro do SAP por falta de dados do Kill Bill</t>
  </si>
  <si>
    <t>Boa noite, Prezados! 
Os clientes que não possui os campos obrigatórios para geração da nota fiscal preenchidos nos Kill Bill não parados no log de erro do SAP e não ocorreu a geração da nota fiscal sendo necessário uma analise de melhoria. 
Att. 
 </t>
  </si>
  <si>
    <t>Tatiana Rodrigues Lopes Barletta [X]</t>
  </si>
  <si>
    <t>DEVALM-48654</t>
  </si>
  <si>
    <t>SAP</t>
  </si>
  <si>
    <t>SKYIT-429560</t>
  </si>
  <si>
    <t>[TVRO] - Campo Nota Fiscal com valor incorreto</t>
  </si>
  <si>
    <t xml:space="preserve">Solicitando o PDF da Nota Fiscal pelo Falasap em Produção, no campo valor da nota fical o valor informado está incorreto. A recarga de 30 está informando o valor de R$60,00 e o correto seria R$59,90 e a recarga de 3 dias deveria informar R$14,90 e está informando R$15,00.....em homologação os valores estavam corretos. 
Conta: 55000000876 / 5000002033 / 5000002080 analise amostral 
</t>
  </si>
  <si>
    <t>Camunda-Tvro</t>
  </si>
  <si>
    <t>SKYIT-428692</t>
  </si>
  <si>
    <t>[Nova Parabólica][PRD] Falazap apresenta erro ao tentar ativar degustação.</t>
  </si>
  <si>
    <t>Conforme colaboradora - Falazap em Produção está apresentando erro ao tentar incluir Degustação e Recarga. 
Precisamos montar uma call com o time de middleware para identificar o problema. </t>
  </si>
  <si>
    <t>Vanesca Da Silva Castro</t>
  </si>
  <si>
    <t>SKYIT-428662</t>
  </si>
  <si>
    <t>[Ambiente LPP] PROJETO: 20.0401.CR01-Registro de contato com ação de downgrade é registrado como Upgrade.</t>
  </si>
  <si>
    <t xml:space="preserve">Registro de contato apresenta informação divergente quando temos a ação de downgrade é registrado como Upgrade. 
</t>
  </si>
  <si>
    <t>Todospor1</t>
  </si>
  <si>
    <t>Graziela Braga De Souza</t>
  </si>
  <si>
    <t>Ausência De Retorno Do Usuário</t>
  </si>
  <si>
    <t>DEVALM-29631</t>
  </si>
  <si>
    <t xml:space="preserve">13h 54m </t>
  </si>
  <si>
    <t>SKYIT-428375</t>
  </si>
  <si>
    <t>Incidente Projeto 22.0131.CL-Criação de serviço para Migração Pós para Pré Pago</t>
  </si>
  <si>
    <t>Foi feito um teste para chamada proveniente do serviço criado no projeto 22.0131 (API) para a conta 23591395, porém é apresentado o seguinte erro: "Cliente não elegível com problema no cadastro da assinatura, necessário atualizar CPF ou Endereço de Instalação para continuar a migração". 
No Icare a conta segue o fluxo normal de migração pois está elegível. 
Podem verificar porque temos divergência no comportamento da API x Icare? Uma vez que a premissa do projeto era seguir o mesmo fluxo existente no Icare.</t>
  </si>
  <si>
    <t>SKYIT-428287</t>
  </si>
  <si>
    <t>[iCare Clientes] Parcelamento - Falha no registro automático Parcelamento para Cancelados</t>
  </si>
  <si>
    <t>Colaboradora reporta e solicita incidente para "Parcelamento - Falha no registro automático Parcelamento para Cancelados" e direcionar para garantia do projeto 21.0040.CL-Parcelamento para cancelados - Produção 04/04/23. 
*Resumo da falha:* Foi entregue no projeto a opção de reativar a conta Sim ou Não após o pagamento da promessa de parcelamento. O registro de contato automático para a opção de Reativa Sim esta registrando Reativa Não quando a oferta é inserida via tela de Ofertas Inteligentes (RTDM) 
*Ex.:* Código 19602116 
- Acessar o iCare clientes, Tela de ofertas Inteligentes 
- Responder o questionário ate chegar nas NBAs 
- Selecionar a opção de oferta de Parcelamento 
- Selecionar a opção de Reativa Sim 
- Verificar no histórico de eventos que o registro automático da inclusão do parcelamento marcou como Reativa Não.</t>
  </si>
  <si>
    <t xml:space="preserve">-8h 22m </t>
  </si>
  <si>
    <t>SKYIT-425877</t>
  </si>
  <si>
    <t>[iCare Clientes] ASSINATURA NÃO RECEBE COMANDO</t>
  </si>
  <si>
    <t xml:space="preserve">Caros, bom dia\! 
Estamos com um caso em análise onde a conta não está recebendo nenhum comando enviado. 
Se trata do pacote *SUPER HD 2022 - P* 
Poderiam nos auxiliar por favor? 
Conta: 1535276065 
</t>
  </si>
  <si>
    <t>Marta Maria Xavier De Melo [X]</t>
  </si>
  <si>
    <t>DEVALM-44366</t>
  </si>
  <si>
    <t xml:space="preserve">-1 d 12h </t>
  </si>
  <si>
    <t>SKYIT-425641</t>
  </si>
  <si>
    <t>Parcelamento - Campo de Informações adicionais preenchido incorretamente</t>
  </si>
  <si>
    <t xml:space="preserve">Parcelamento - Campo de Informações adicionais preenchido incorretamente” e enviar para Garantia do Projeto 21.0040.CL-Parcelamento para cancelados – Produção 04/04/23. 
Resumo da falha: Foi entregue no projeto uma nova marcação para identificar clientes cancelados com acordo de parcelamento pendente, mas a marcação esta aparecendo para clientes que não aderiram ao parcelamento. 
Exemplos: 1531416814; 160995912; 1533879015; 1515948324; 106835784; 1527363609; 1530176672; 1514985842; 1524247914; 184952141 
Evidencias conta 1533879015 - Informações adicionais: SKY_ACORDO_PARCELAMENTO com as características DATA PRIMEIRA PARCELA:2023-05-06|DATA ÚLTIMA PARCELA: 
</t>
  </si>
  <si>
    <t xml:space="preserve">-3h 15m </t>
  </si>
  <si>
    <t>SKYIT-423107</t>
  </si>
  <si>
    <t>ICARE CLIENTES ( TELA DE COMBOS E DUETOS) Não exibe produtos no Segmento Mercantil</t>
  </si>
  <si>
    <t xml:space="preserve">Conforme colaboradora, Favor abrir Ticket e direcionar GARANTIA DE PROJETOS – AOS CUIDADOS – Lideres técnico: MAYCON E ITALO. 
Nome do Projeto: 22.0025.1.MK-Trilha de Preços - Regionalização [pós-pago](21.0012) 
- Nome do Líder técnico do projeto: Maycon De Abreu Flausino Fernandes &lt;maycon.fernandes@terceiro-sky.com.br 
- Em qual ambiente está apresentando erro: Ambiente Produção e Homologação. 
- URL da aplicação que está apresentando erro: https://icareclientes.sky.com.br/ICareCustomerInteractionUI/Attendance/PopupIndex?subscriberId=-1# 
Problema Identificado: Método responsável pela conversão do response do Querycataloglist com a alteração feito no projeto da trilha de preços, não contemplou o mapeamento do atributo adicionado no projeto Mercantil, visto que os projetos foram conduzidos em paralelo. 
Impacto: Contas com segmento Mercantil não exibe pacotes na tela de Combos e Duetos 
Nota: EM anexo , segue evidências de Homologação ( COM Funcionalidade de Exceção: OK ) e (SEM Funcionalidade de exceção: NOK), corrigir 
Evidências: 
Código 1535007873 – Em Produção – Segmento MERCANTIL 
GRUPO: Grupo : ATEND_PROJETOIMPLANTACAO 
</t>
  </si>
  <si>
    <t>DEVALM-42240</t>
  </si>
  <si>
    <t xml:space="preserve">-3h 37m </t>
  </si>
  <si>
    <t>SKYIT-422096</t>
  </si>
  <si>
    <t>[Asapless] Fazer varredura para ranges regionalizado e não regionalizado (Cliente com direito a Record) e validar base Siebel (mundo sky) com base com Kill bil</t>
  </si>
  <si>
    <t xml:space="preserve">Conforme alinhado em reunião na data de hoje (04/05/2023). Fazer varredura para ranges regionalizado e não regionalizado (Cliente com direito a Record) e validar base Siebel (mundo sky) com base com Kill bil - cliente que está sem a record em produção. 
Nome do Projeto: 23.0098.EN - Last Dance Kill Bill 
• Nome do Líder técnico do projeto: Lourival Vinicius Malta De Araujo 
• Gerente responsável pelo protejo: Gustavo Felize Tafarelo 
• Em qual ambiente está apresentando erro: Produção 
• URL da aplicação que está apresentando erro: http://asapless.sky.com.br/CommandHistory 
</t>
  </si>
  <si>
    <t>SKYIT-421868</t>
  </si>
  <si>
    <t>[PRD] [iCare Clientes] Clientes com ofertas pagas via PIX continuam em serie de cobrança</t>
  </si>
  <si>
    <t xml:space="preserve">Colaborador reporta que o iCare Clientes não está liberando os descontos de imediato. Todas as ofertas concedidas estão ficando presas em "cotações agendadas" com a informação "aguardando pagamento". Contudo, o pagamento já consta e mesmo assim as assinaturas permanecem em SCOB devido ao desconto não ter sido contabilizado e ocasionando saldo residual. Necessário corrigir a falha no processamento das ofertas. 
Não realizamos nenhum procedimento pois não temos fluxo para esta situação. 
CODIGO MOP DATA PGMT 
161383607 PIX 04/05/2023 
1519534824 PIX 03/05/2023 
1516261638 PIX 03/05/2023 
1528429068 PIX 04/05/2023 
1534100873 PIX 04/05/2023 
1529127806 PIX 03/05/2023 
1534470491 PIX 04/05/2023 
1530129289 PIX 04/05/2023 
</t>
  </si>
  <si>
    <t>Allyson Kleber Lacerda Leite [X]</t>
  </si>
  <si>
    <t xml:space="preserve">-6 d 19h </t>
  </si>
  <si>
    <t xml:space="preserve">-4h 49m </t>
  </si>
  <si>
    <t>SKYIT-421484</t>
  </si>
  <si>
    <t>[SH02] Falha ao enviar o cancelamento do equipamento de Banda Larga LTE em pedidos de cancelamento</t>
  </si>
  <si>
    <t>Conforme colaborador  direcionar o caso  para fila Garantia de projetos - SKY , referente a falha ao enviar o cancelamento do equipamento de Banda Larga LTE em pedidos de cancelamento, pois o projeto alterou para "{*}false(){*}" na condição que é utilizada para realizar o roteamento do barramento *CommunicationsProvisioningOrder* para o serviço do *SOA-INT.* 
Detalhes e  evidencias em anexo</t>
  </si>
  <si>
    <t>Michel Pereira De Souza</t>
  </si>
  <si>
    <t>SKYIT-421188</t>
  </si>
  <si>
    <t>[iCare clientes] Canais internacionais indisponíveis</t>
  </si>
  <si>
    <t>Colaborador reporta que - Identificamos que ao acessar as assinaturas “PÓS MERCANTIL” na tela de “Combos e Duetos” não consta nenhum produto disponível para movimentação, o que impede realizar alterações de pacote. Podem nos auxiliar?</t>
  </si>
  <si>
    <t>Gabriel Mesquita Silva [X]</t>
  </si>
  <si>
    <t>Felipe Barros Pereira</t>
  </si>
  <si>
    <t>SKYIT-419402</t>
  </si>
  <si>
    <t>[ODI] ODI envio_faturas, apresenta erro</t>
  </si>
  <si>
    <t xml:space="preserve">Motivo: Ao rodar o ODI envio_faturas, apresentou os erros abaixo 
Projeto: 23.0098.1.EN - Last Dance Kill Bill - MVP 
LT: Lourival Vinicius 
</t>
  </si>
  <si>
    <t xml:space="preserve">-2h 18m </t>
  </si>
  <si>
    <t>SKYIT-419164</t>
  </si>
  <si>
    <t>[ICare Clientes] Pagamentos de debito automático pelo Itau em 17/04 não consta na assinatura.</t>
  </si>
  <si>
    <t xml:space="preserve">Estamos com alguns casos sinalizados na operação E-mail onde os clientes que realizaram pagamento em debito em conta no banco itau no dia 17/04/2023 não tiveram os pagamentos compensados, anexei evidencias no arquivo com os customers. 
1526745447 
1534307277 
1519934212 
1534912351 
1506444793 
157763859 
172814136 
37692230 
114967501 
18311397 
195665602 
1506819458 
50362737 
1534716014 
</t>
  </si>
  <si>
    <t>Felix Davi Guedes Araujo [X]</t>
  </si>
  <si>
    <t>SKYIT-418806</t>
  </si>
  <si>
    <t>[ARRECADAÇÃO] LP_LIV_LOAD_PLAN com lentidão</t>
  </si>
  <si>
    <t>job LP_LIV_LOAD_PLAN apresenta lentidão</t>
  </si>
  <si>
    <t>Danilo Silva Araujo [X]</t>
  </si>
  <si>
    <t>DEVALM-46182</t>
  </si>
  <si>
    <t xml:space="preserve">-2 d 7h </t>
  </si>
  <si>
    <t>SKYIT-417210</t>
  </si>
  <si>
    <t>Recargas de migração com valor incorreto</t>
  </si>
  <si>
    <t>Recargas de migração aparece na tela perde e ganha, com valor incorreto. Exemplo Recarga POP de R$25,90 aparece como R$9,90</t>
  </si>
  <si>
    <t>DEVALM-34762</t>
  </si>
  <si>
    <t>SKYIT-417098</t>
  </si>
  <si>
    <t>Ressalvas Projeto Perde e Ganha: Detalhamento de produtos -RESSALVA Implantação 20.0401.MK-Parque futuro 21.0128.MK-Tela Perde e Ganha..msg (261 kB)</t>
  </si>
  <si>
    <t>1- Ofertas não devem aparecer no botão detalhamento de produtos, e está sendo exibido. 
2- Na inclusão do ALC HBO o botão detalhamento está sem ação, ao clicar.</t>
  </si>
  <si>
    <t xml:space="preserve">-8h 37m </t>
  </si>
  <si>
    <t>SKYIT-416734</t>
  </si>
  <si>
    <t>[BOS] Sistema apresenta erro para geração de LOTE.</t>
  </si>
  <si>
    <t xml:space="preserve">Prezados, 
Sistema BOS apresentando falha na geração de LOTE. 
Segue evidências anexo. 
</t>
  </si>
  <si>
    <t>Marcelo Luppi [X]</t>
  </si>
  <si>
    <t>Configuração</t>
  </si>
  <si>
    <t>SKYIT-415347</t>
  </si>
  <si>
    <t>[Icare Clientes] Icare esta gerando credito após pagamento Pix para cliente adimplente</t>
  </si>
  <si>
    <t>Cliente negocia pagamento via Pix, onde operador gera oferta % com pagamento via Pix, porém pedido não é criado e credito é realizado via BKO. após saída de passo de cobrança o credito entra novamente na fatura do cliente. 
exemplos : 1519901583, 1525723740,</t>
  </si>
  <si>
    <t>Izabel Cristina Dias Rocha</t>
  </si>
  <si>
    <t xml:space="preserve">-3 sem 2 d </t>
  </si>
  <si>
    <t>SKYIT-415126</t>
  </si>
  <si>
    <t>[ Flex Parcelado ] - Falta da Sequence e Procedure inválida</t>
  </si>
  <si>
    <t>Conforme conversamos, será necessário criar uma nova RM Fast Track para dia 18/04. 
Motivo: correção do plano para criação da sequence no banco correto CSTPRD e não ODIPRD e recomplicar a Procedure que está com status invalid. 
No banco CSTPRD 
Criar sequence: ODI_ARCH_USER.ODI_SEQ_ID_FLEX 
Recompliar Proc : ODI_ARCH_USER.PR_INS_PROMESSA_PGMTO_FLEX 
 </t>
  </si>
  <si>
    <t>DEVALM-43107</t>
  </si>
  <si>
    <t xml:space="preserve">-1 d 4h </t>
  </si>
  <si>
    <t>SKYIT-414390</t>
  </si>
  <si>
    <t>Erro Inclusão/Troca de equipamento SH02</t>
  </si>
  <si>
    <t>Erro na inclusão ou troca de equipamento SH02 pelo BKO. Anexa uma evidencia do aparelho CB0AF233746162209 que seria utilizado na troca (família Zapper), erro “IRD/IMEI novo não compatível com o IRD/IMEI cadastrado … também não é possível visualizá-lo no CSI.</t>
  </si>
  <si>
    <t>David Grimm</t>
  </si>
  <si>
    <t>iCare BKO</t>
  </si>
  <si>
    <t>SKYIT-414062</t>
  </si>
  <si>
    <t>[URA PCI] Erro URA PCI ao transferir - Pré vendas</t>
  </si>
  <si>
    <t>"Erro URA PCI ao transferir - Pré vendas " para me auxiliarem com o suporte de plantão da SKY, pois em analise com o plantão da Betta responsável pela URA PCI, foi visto que este sistema do lado Betta está up e normal, sendo necessário uma avaliação do lado da SKY, o Felipe (plantão da betta) comentou que é o mesmo cenário que ocorreu na quinta-feira relacionado a migração de link Lan to lan para SDWan.... 
RM-38343 Engenharia de Redes - Projeto SDWAN - Migração da EPS Sercom - 04/04/2023 
o impacto é geral para a operação de Recarga, quando tentam encaminhar a chamada para a URA PCI para o cliente realizar a transação.</t>
  </si>
  <si>
    <t>Paulo Anderson De Jesus Gadelha De Carvalho [X]</t>
  </si>
  <si>
    <t>DEVALM-48003</t>
  </si>
  <si>
    <t xml:space="preserve">1 d 4h </t>
  </si>
  <si>
    <t>URA PCI</t>
  </si>
  <si>
    <t>SKYIT-413812</t>
  </si>
  <si>
    <t>[PRD][NSA] Problemas com a NSA referente aos bancos 041 e 341</t>
  </si>
  <si>
    <t xml:space="preserve">Por gentileza validar se esses arquivos estão corretos e se a NSA foi realmente ajustada para ZERO, essa NSA vai permanecer dessa fora ou isso está errado? 
Estamos com o Faturamento DOM e Contexto Extra sem enviar arquivos para NEXXERA, os jobs permaneceram em HOLD até a validação, se devemos seguir ou não com a execução dos Jobs para envio de arquivo para NEXXERA. 
</t>
  </si>
  <si>
    <t>DEVALM-47291</t>
  </si>
  <si>
    <t>SKYIT-413397</t>
  </si>
  <si>
    <t>[SIEBEL] Pedidos passo 6 05/04 não criados</t>
  </si>
  <si>
    <t xml:space="preserve">usuaria solicita análise da causa raiz e tratamento de backlog da não criação dos pedidos do passo 6 do dia 05/04 após implantação do projeto DEVALM-42026 21.0040.1.CL-Parcelamento em boleto para clientes cancelados e verificar se os status de parque ,conta e cancelamento também foram atualizados na saída da régua. 
Não foram inseridos dados na tabela tabela EIM_ORDER_ITEM, somente na EIM_ORDER. 
Segue anexo a extração dos registros que foram inseridos na EIM_ORDER. 
</t>
  </si>
  <si>
    <t>SKYIT-413368</t>
  </si>
  <si>
    <t>[REGUA_DE_COBRANCA] RC_SAIDA_MADRUGADA COM ERRO</t>
  </si>
  <si>
    <t xml:space="preserve">PROBLEMA: JOB RC_SAIDA_MADRUGADA APRESENTOU ERRO. 
DESCRICAO DO JOB: MONITORA A EXECUCAO DO LOADPLAN REGUACOBRANCASAIDA, RESPONSAVEL POR SINCRONIZAR AS INFORMACOES DE REGUA DE COBRANCA DO BRMPRD COM O SISTEMA EPRPRD, RESTABELECENDO O SINAL DOS CLIENTES QUE PAGARAM SUA DIVIDA. 
EQUIPE RESPONSAVEL: SKY SUSTENTACAO ODI 
</t>
  </si>
  <si>
    <t>Davi De Souza Silva [X]</t>
  </si>
  <si>
    <t>SKYIT-413052</t>
  </si>
  <si>
    <t>[PRD][KILL BILL] Erro para efetuar a alteração de CEP (cidade/estado).</t>
  </si>
  <si>
    <t>Estamos com projeto de homologação 23.0098.EN -Kill Bill, mas que no ambiente de produção ao tentar alterar o CEP (Cidade/estado) apresenta mensagem de erro “ Error while updating account: Subject does not have permission \[account:update]. 
Projeto: 23.0098.EN -Kill Bill</t>
  </si>
  <si>
    <t>SKYIT-410038</t>
  </si>
  <si>
    <t>[AsapLess] Cliente com Sinal indevida - T406022599962</t>
  </si>
  <si>
    <t>Conforme colaborador -  
abrir incidente de garantia de projetos e direcionar aos responsáveis pelo Projeto 23.0098.EN -Kill Bill (Gustavo Tafarelo, Ricardo Silva e Renato Pereira), pois, degustação de recarga permanece ativa no KillBill e a rotina de comandos não é disparada após data de expiração da degustação. 
Após fim de vigencia da recarga de degustação o produto não é removido do KillBill e não é enviado a rotina com os comandos 
Impacto - Cliente com Sinal indevida</t>
  </si>
  <si>
    <t>Luiz Fernando Nascimento</t>
  </si>
  <si>
    <t>SKYIT-408139</t>
  </si>
  <si>
    <t>[ICARE CLIENTES] Queda de disponibilidade do ICARE CLIENTES</t>
  </si>
  <si>
    <t>Identificada a queda de disponibilidade do ICARE CLIENTES. 
Evidências em anexo</t>
  </si>
  <si>
    <t>SKYIT-406394</t>
  </si>
  <si>
    <t>Delete Sub processa após New Sub durante Reforço de Sinal após reativação do equipamento TVRO - CA Verimatrix</t>
  </si>
  <si>
    <t>Incidente de garantia de projetos e direcionar aos responsáveis pelo Projeto 23.0098.EN -Kill Bill (Gustavo Tafarelo, Ricardo Silva e Renato Pereira), pois, Delete Subscriber processa após New Subscriber durante Reforço de Sinal após reativação do equipamento TVRO - CA Verimatrix. 
Impacto - Cliente sem Sinal.</t>
  </si>
  <si>
    <t>Rafael Aparecido Alves [X]</t>
  </si>
  <si>
    <t>SKYIT-404583</t>
  </si>
  <si>
    <t>PROJETO X - Assistência Premium não comprada</t>
  </si>
  <si>
    <t>Favor verificar clientes abaixo, pois não tiveram a compra do Produto Assistência Premium no BRM durante a migração 21.0279.FI-Projeto X. 
126162212 
64618301 
112290112</t>
  </si>
  <si>
    <t>Thais Messias Dos Santos</t>
  </si>
  <si>
    <t>SKYIT-404370</t>
  </si>
  <si>
    <t>Erro ao chamar serviço de provisioning do Asapless</t>
  </si>
  <si>
    <t>Erro ao chamar serviço de provisioning do asapless 
Status code : 404 NOT_FOUND</t>
  </si>
  <si>
    <t>microservice_asaplessProvisioningPostConnector</t>
  </si>
  <si>
    <t>SKYIT-404072</t>
  </si>
  <si>
    <t>[MIGRAÇÃO CONMEBOL] - Referência/ vinculo</t>
  </si>
  <si>
    <t xml:space="preserve">Foi identificado em nossos alarmes 6.088 produtos Conmebol sem faturável no parque. Esses clientes alarmados foram migrados no projeto *22.0471.2.MK-Substituição Conmebol por Paramount +* (que substituiu o Conmebol pelo Paramount+), e provavelmente estão com a referência do Conmebol indevidamente. 
Por favor verificar se é um gap no processo da Migração que não excluiu essa referência da estrutura do produto básico ou do parque do cliente. E seguir com o tratamento da causa raiz. 
Segue anexo a base com os 6.088 produtos e clientes. 
</t>
  </si>
  <si>
    <t>DEVALM-46137</t>
  </si>
  <si>
    <t xml:space="preserve">-2 d 12h </t>
  </si>
  <si>
    <t>SKYIT-400153</t>
  </si>
  <si>
    <t>[ARRECADAÇÃO]LP_LIV_LOAD_PLAN_REPRO</t>
  </si>
  <si>
    <t>Por favor, registrar um ticket e encaminhar para fila de projeto para o erro apresentado na rotina LP_LIV_LOAD_PLAN_REPRO.</t>
  </si>
  <si>
    <t>SKYIT-400147</t>
  </si>
  <si>
    <t>[ICARE CLIENTES] Após cancelamento da temporada BBB, equipamento continua com a programação- cód 1534710005</t>
  </si>
  <si>
    <t>Clientes 1534710005– Após cancelamento da Temporada BBB, comando de cancelamento recebido, serviços retirados do Asapless e T020, produto retirado do parque, porem as imagens da programação continuam no equipamento. 
Projeto: 22.0411- EN-Novo decodificador SH02 - Logística e Distribuição</t>
  </si>
  <si>
    <t>SKYIT-399964</t>
  </si>
  <si>
    <t>[BRM] FATURAMENTO BRM 24/02/2023 DOM ## - Pulo de NSA</t>
  </si>
  <si>
    <t> Favor abrir um ticket *e acionar* os responsáveis para verificar o pulo de NSA no faturamento 24/02/2023 - DOM 
Banco 748 - passamos da NSA 4432 para a 4434.</t>
  </si>
  <si>
    <t xml:space="preserve">-4h 25m </t>
  </si>
  <si>
    <t>SKYIT-396137</t>
  </si>
  <si>
    <t>[ICARE CLIENTES] Recargas não processam comandos no ASAPLESS para equipamento SH02 no CA NAGRA</t>
  </si>
  <si>
    <t>Após inclusão as recargas não processam comandos no ASAPLESS para equipamento SH02 no CA NAGRA. Evidências anexadas junto ao formulário. 
Incidente de garantia de projetos e direcionar aos responsáveis pelo Projeto 22.0411- EN-Novo decodificador SH02 (Lourival Vinicius Malta/Ricardo Silveira e Thiago Resende</t>
  </si>
  <si>
    <t>SKYIT-396117</t>
  </si>
  <si>
    <t>[iCare Clientes] Envio de comandos apresenta erro na tela do ICare Clientes - Projeto 22.0411- EN-Novo</t>
  </si>
  <si>
    <t>Colaborador reporta e solicita incidente para o time de garantia de projetos e direcionar aos responsáveis pelo Projeto 22.0411- EN-Novo decodificador SH02 (Lourival Vinicius Malta/Ricardo Silveira e Thiago Resende), pois, envios de comandos pela tela do ICare Clientes apresenta mensagem de "Envio de comando Falhou" e não processam no ASAPLess para CA NAGRA equipamento SH02.</t>
  </si>
  <si>
    <t xml:space="preserve">-10h 2m </t>
  </si>
  <si>
    <t>SKYIT-396116</t>
  </si>
  <si>
    <t>[GPT] Envio de comando pelo GPT não processam - Projeto 22.0411- EN-Novo decodificador SH02</t>
  </si>
  <si>
    <t>Colaborador reporta e solicita incidente para o time de garantia de projetos e direcionar aos responsáveis pelo Projeto 22.0411- EN-Novo decodificador SH02 (Lourival Vinicius Malta/Ricardo Silveira e Thiago Resende), pois, envios de comandos pelo GPT não processam no ASAPLess para CA NAGRA equipamento SH02. 
*Cód.* 1534684713</t>
  </si>
  <si>
    <t>SKYIT-395361</t>
  </si>
  <si>
    <t>[PRD][BRM] Divergência no CheckPoint de Arrecadação referente ao dia 09/02/2023</t>
  </si>
  <si>
    <t xml:space="preserve">Colaborador solicita verificar a DIVERGÊNCIA ocorrida no CheckPoint de Arrecadação referente ao dia 09/02/2023 . 
NOME DA ROTINA DATA DE GERAÇÃO QTD TOTAL TRANSAÇÕES PREVISTAS VALOR TOTAL TRANSAÇÕES PREVISTAS QTD TRANSAÇÕES COM GLID 0 OU 99 VL TRANSAÇÕES COM GLID 0 OU 99 
CHK_RESUMO_BAIXA_PGTO 09/02/2023 115.846 R$ 18.187.386,86 1 R$ 25,90 
NOME DA ROTINA DATA DE EXECUÇÃO HORA INÍCIO HORA FINAL STATUS EXECUÇÃO 
(OK OU NOT OK) TICKET 
SKY_ACCTG_PAYMENTS_EXTRACTOR 09/02/2023 21:01:00 21:08:00 OK 
NOME DA ROTINA DATA DE GERAÇAO 
RELATORIO QTD TOTAL TRANSAÇÕES EXTRAIDAS VALOR TOTAL TRANSAÇÕES EXTRAIDAS STATUS EXECUÇÃO 
(OK OU NOT OK) TICKET 
CHK_BAIXA_PGTO_EXTRAIDO 09/02/2023 210.191 R$ 31.920.871,73 OK 
PAINEL DE VALIDAÇÃO 
CAMPOS COMPARTIVOS VOL BAIXA PREVISTA VOLUME BAIXA EXTRAÍDA DIFERENÇA VALOR PERCENTUAL DIVERGENTE RESULTADO VALIDAÇÃO 
QUANTIDADE TOTAL 115.846 210.191 94.345 81,44% VER PARÂMETROS ABAIXO 
SOMA VALOR TOTAL R$ 18.187.386,86 R$ 31.920.871,73 R$ 13.733.484,87 75,51% VER PARÂMETROS ABAIXO 
</t>
  </si>
  <si>
    <t>SKYIT-395343</t>
  </si>
  <si>
    <t>[Garatia de Pojetos] Falha na inclusão da recarga SUPER HD 7 DIAS via Icare Bko, não está processando os comandos no AsapLess em produção.</t>
  </si>
  <si>
    <t>Clientes 94210688 - Pós-Pago com 2 (dois) equipamentos Digital, ao efetuar Up/Downgrade para o Pacote TOP HD + COMBO PLUS 2022 – P, foi criada OS de substituição de equipamento, porem no pedido o equipamento antigo já aparece com o Status de Concluído/ Delete e o mesmo não consta no parque do cliente ocasionando o Código 4 nos canais e a OS continua aguardando pagamento, pois o técnico ainda não foi fazer a visita. 
Clientes 94210688 
Direcionar aos responsáveis (Lourival Vinicius Malta/Ricardo Silveira e Thiago Resende).</t>
  </si>
  <si>
    <t>SKYIT-394524</t>
  </si>
  <si>
    <t>[ARRECADACAO] LP_LIV_LOAD_PLAN_REPRO - com lentidão na rotina</t>
  </si>
  <si>
    <t>Prezados, boa tarde! 
Por favor, registrar um ticket e encaminhar para o time de projetos referente a lentidão apresentada na rotina LP_LIV_LOAD_PLAN_REPRO. 
Segue evidencias do tempo e da interrupção da rotina em anexo.</t>
  </si>
  <si>
    <t>SKYIT-394112</t>
  </si>
  <si>
    <t>[PRD][FATURAMENTO BRM 07/02/2023] - DOM - Pulo de NSA</t>
  </si>
  <si>
    <t xml:space="preserve">Usuário solicita que seja verificado o pulo de NSA no faturamento 07/02/2023 - DOM 
Banco 748 – passamos da NSA 4421 para a 4423 
DT GERAÇÃO RELATÓRIO BANCO NSA QUANTIDADE DE FATURAS FECHADAS VALIDAR NSA 
05/02/2023 748 4421 270 VERDADEIRO 
07/02/2023 748 4423 241 FALSO 
</t>
  </si>
  <si>
    <t>DEVALM-45891</t>
  </si>
  <si>
    <t>SKYIT-393437</t>
  </si>
  <si>
    <t>[Projeto X] - DE PARA - Migração 30/01</t>
  </si>
  <si>
    <t>Caros, 
Algumas contas não foram migradas no Projeto X devido a produtos não cadastrados no DE PARA. 
Favor abrir um incidente direcionando para a área: {*}+Garantia de Projetos – ACCENTURE+{*}, para que possamos ter a atualização do DE PARA e efetivar a migração das contas antecipadas remanescentes. 
Abs., 
Daniel Henrique</t>
  </si>
  <si>
    <t>Daniel Henrique da Silva</t>
  </si>
  <si>
    <t>DEVALM-44684</t>
  </si>
  <si>
    <t xml:space="preserve">-1 d 1h </t>
  </si>
  <si>
    <t>BD_EPRPRD_ODI_ARCH_USER</t>
  </si>
  <si>
    <t>SKYIT-392889</t>
  </si>
  <si>
    <t>[ARRECADACAO] LP_LIV_LOAD_PLAN_REPRO COM ERRO - CICLO: 02/02/2023</t>
  </si>
  <si>
    <t>*PROBLEMA:* JOB LP_LIV_LOAD_PLAN_REPRO APRESENTOU ERRO. 
*DESCRICAO DO JOB:* MONITORA A EXECUCAO DO LOADPLAN LP_LIV_LOAD_PLAN, RESPONSAVEL POR ENVIAR OS PAGAMENTOS PARA CONTABILIZACAO NO SAP. 
*EQUIPE RESPONSAVEL:* SKY SUSTENTACAO ODI.</t>
  </si>
  <si>
    <t xml:space="preserve">-10h 55m </t>
  </si>
  <si>
    <t>SKYIT-392454</t>
  </si>
  <si>
    <t>[ZURICH]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</si>
  <si>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t>
  </si>
  <si>
    <t>Gabriel Fernandes [X]</t>
  </si>
  <si>
    <t>Daphine Liberato [X]</t>
  </si>
  <si>
    <t>SKYIT-392069</t>
  </si>
  <si>
    <t>Favor verificar clientes da base anexa, pois não tiveram a compra do Produto Assistência Premium no BRM durante a migração 21.0279.FI-Projeto X.</t>
  </si>
  <si>
    <t>SKYIT-392030</t>
  </si>
  <si>
    <t>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OBS: Encaminhar para a fila de projetos</t>
  </si>
  <si>
    <t>DEVALM-46053</t>
  </si>
  <si>
    <t>SKYIT-391449</t>
  </si>
  <si>
    <t>[PRD] FATURAMENTO BRM 27/01/2023 - FULL ## - Pulo de NSA</t>
  </si>
  <si>
    <t>Colaboradora solicita que seja verificado o pulo de NSA no faturamento 27/01/2023 - FULL 
Banco 748 - passamos da NSA 4415 para a 4417 
|*DT GERAÇÃO RELATÓRIO*|*BANCO*|*NSA*|*QUANTIDADE DE FATURAS FECHADAS*|*VALIDAR NSA*| 
|26/01/2023|748|4415|218|VERDADEIRO| 
|27/01/2023|748|4417|237|FALSO|</t>
  </si>
  <si>
    <t>SKYIT-391148</t>
  </si>
  <si>
    <t>[PRD][GPT] Erro no GPT.</t>
  </si>
  <si>
    <t>Conforme colaborador, ao seguir gpt para falta de sinal canal Globo, Icare apresenta a seguinte mensagem: Exception has been thrown the target of an invocation. 1526650033</t>
  </si>
  <si>
    <t>Dayane Maria Canuto [X]</t>
  </si>
  <si>
    <t>Resolvido após rollback de RM</t>
  </si>
  <si>
    <t>GPT Admin</t>
  </si>
  <si>
    <t>SKYIT-391140</t>
  </si>
  <si>
    <t xml:space="preserve">Conforme colaborador, Em função da problema de performance do processo SKYIT-390758, em execução desde o dia 24/01/2022 , favor abrir um incidente para o 
projeto: projeto 22.0356.2-Seguro Prestamista - Novo layout e termo de adesão – ODI. 
Segue a evidencia do tempo de processamento encaminhado pelo DataCenter às 06:50. 
</t>
  </si>
  <si>
    <t xml:space="preserve">-7h 40m </t>
  </si>
  <si>
    <t>SKYIT-390358</t>
  </si>
  <si>
    <t>Migrador Z - Expurgando clientes elegíveis</t>
  </si>
  <si>
    <t>Durante a migração de Pacotes “Migração Projeto Z” de 23/01, um grupo de clientes elegíveis ficou retido no filtro “Excedeu o limite de Contas”, descartando 978 clientes que deveriam ser migrados nesta ação. Essa ocorrência, fez com que o volume/meta de migrados não fosse atingido (5K clientes meta da migração de - 23/jan)</t>
  </si>
  <si>
    <t>Luciano Colombo Picossi</t>
  </si>
  <si>
    <t xml:space="preserve">-8h 16m </t>
  </si>
  <si>
    <t>SKYIT-389490</t>
  </si>
  <si>
    <t>[PRD][ FATURAMENTO BRM 19/01/2023 ] - Pulo de NSA</t>
  </si>
  <si>
    <t>Usuário solicita que seja verificado o pulo de NSA no faturamento 19/01/2023 - FULL 
Banco 104 - passamos da NSA 1317 para a 1319 
|*DT GERAÇÃO RELATÓRIO*|*BANCO*|*NSA*|*QUANTIDADE DE FATURAS FECHADAS*|*VALIDAR NSA*| 
|17/01/2023|104|1317|4|VERDADEIRO| 
|19/01/2023|104|1319|1794|FALSO| 
 </t>
  </si>
  <si>
    <t>Eliane Carmo Dos Santos</t>
  </si>
  <si>
    <t xml:space="preserve">-2 sem </t>
  </si>
  <si>
    <t>SKYIT-388063</t>
  </si>
  <si>
    <t>22.0236.3.FI-Projeto X – Migração Antecipado para Postecipado - Repescagem Contas</t>
  </si>
  <si>
    <t>Abertura de incidente, para análise e tratamento das contas antecipadas remanescentes de migração do Projeto X.</t>
  </si>
  <si>
    <t xml:space="preserve">-2 d 3h </t>
  </si>
  <si>
    <t>SKYIT-387576</t>
  </si>
  <si>
    <t>[ICARE CLIENTES] Criado o pedido do desconto % e não está baixando automaticamente após o pagamento- PIX</t>
  </si>
  <si>
    <t>Conforme colaborador, O incidente foi aberto para análise, devido estar sendo criado o pedido do desconto percentual, e não está sendo baixado automaticamente após o pagamento, segue evidência: 
Em anexo evidencias.</t>
  </si>
  <si>
    <t xml:space="preserve">-6 d 18h </t>
  </si>
  <si>
    <t xml:space="preserve">-13h 3m </t>
  </si>
  <si>
    <t>SKYIT-387373</t>
  </si>
  <si>
    <t>[PRD] Verificar o “pulo” da NSA 1304 dos arquivos remessa do Banco CEF</t>
  </si>
  <si>
    <t xml:space="preserve">Por gentileza, poderiam verificar o “pulo” da NSA 1304 dos arquivos remessa do Banco CEF? 
Interrompemos o envio para o banco pois precisamos do sequencial correto de transmissão dos arquivos. 
Tivemos um caso semelhante no final do ano passado(em anexo) que solucionei junto ao @Thiago de Souza Maglio, o mesmo se encontra de férias. 
</t>
  </si>
  <si>
    <t xml:space="preserve">-12h 1m </t>
  </si>
  <si>
    <t>SKYIT-387263</t>
  </si>
  <si>
    <t>SKYIT-386583</t>
  </si>
  <si>
    <t>[Monitoração] RTDM - Disponibilidade V2 - Queda de disponibilidade dos Serviços iCare SAC</t>
  </si>
  <si>
    <t>Queda de disponibilidade dos Serviços iCare SAC. 
!image-2023-01-10-08-10-09-000.png!</t>
  </si>
  <si>
    <t>Danilo Lima Estevan [X]</t>
  </si>
  <si>
    <t>RTDM</t>
  </si>
  <si>
    <t>SKYIT-385645</t>
  </si>
  <si>
    <t>Clientes com pedidos diários de inclusão de Desconto DEG COMBO PLUS</t>
  </si>
  <si>
    <t>Clientes com pedidos diários de inclusão de Desconto DEG COMBO PLUS desde 01/01/2023. Clientes identificados gerando pedidos todos os dias no mesmo horário (10:08h) pelo usuário SIEBEL, gerando assim perda de receita.</t>
  </si>
  <si>
    <t>PROOMALM-16079</t>
  </si>
  <si>
    <t xml:space="preserve">-41 min </t>
  </si>
  <si>
    <t>SKYIT-385618</t>
  </si>
  <si>
    <t>Falha no processo de regionalização Pré-pago</t>
  </si>
  <si>
    <t>* Abrir incidente e direcionar para garantia de projetos. 
Projeto: 22.0043.1.MK-Regionalização Pré-pago 
Líder Técnico: Maycon de Abreu 
Motivo: Após a implantação do projeto de regionalização, estava pendente a marcação do DNA e retirada do canal de venda da LOV para demonstrar os preços das recargas regionalizada no iCare, porem os valores estão sendo exibidos somente com a marcação de DNA.</t>
  </si>
  <si>
    <t>Nelson Antonio Hebling Junior</t>
  </si>
  <si>
    <t>Kairo Magno Dias Alencar [X]</t>
  </si>
  <si>
    <t xml:space="preserve">3 sem 5 d </t>
  </si>
  <si>
    <t xml:space="preserve">-2 d 1h </t>
  </si>
  <si>
    <t>SKYIT-385279</t>
  </si>
  <si>
    <t>[PRD][ FATURAMENTO BRM 05/01/2023 ] - DOM - Pulo de NSA</t>
  </si>
  <si>
    <t xml:space="preserve">Usuário solicita que seja verificado o pulo de NSA no faturamento DOM de 05/01/2023 
Banco 748 – passamos da NSA 4400 para a 4402 
DT GERAÇÃO RELATÓRIO BANCO NSA QUANTIDADE DE FATURAS FECHADAS VALIDAR NSA 
01/01/2023 1 3488 5528 * 
03/01/2023 1 3489 5209 VERDADEIRO 
03/01/2023 1 3490 28 VERDADEIRO 
05/01/2023 1 3491 2873 VERDADEIRO 
01/01/2023 33 5401 2814 * 
03/01/2023 33 5402 2938 VERDADEIRO 
03/01/2023 33 5403 10 VERDADEIRO 
05/01/2023 33 5404 1538 VERDADEIRO 
01/01/2023 41 4690 717 * 
01/01/2023 41 4691 8 VERDADEIRO 
03/01/2023 41 4692 641 VERDADEIRO 
03/01/2023 41 4693 1 VERDADEIRO 
03/01/2023 41 4694 1 VERDADEIRO 
05/01/2023 41 4695 382 VERDADEIRO 
05/01/2023 41 4696 2 VERDADEIRO 
01/01/2023 104 1294 1756 * 
01/01/2023 104 1295 9 VERDADEIRO 
03/01/2023 104 1296 1809 VERDADEIRO 
03/01/2023 104 1297 11 VERDADEIRO 
03/01/2023 104 1298 4 VERDADEIRO 
03/01/2023 104 1299 5 VERDADEIRO 
05/01/2023 104 1300 1122 VERDADEIRO 
05/01/2023 104 1301 4 VERDADEIRO 
01/01/2023 237 5569 4626 * 
03/01/2023 237 5570 5066 VERDADEIRO 
03/01/2023 237 5571 13 VERDADEIRO 
05/01/2023 237 5572 2938 VERDADEIRO 
01/01/2023 341 5640 4783 * 
01/01/2023 341 5641 24 VERDADEIRO 
03/01/2023 341 5642 5240 VERDADEIRO 
03/01/2023 341 5643 14 VERDADEIRO 
03/01/2023 341 5644 7 VERDADEIRO 
03/01/2023 341 5645 10 VERDADEIRO 
05/01/2023 341 5646 2859 VERDADEIRO 
05/01/2023 341 5647 9 VERDADEIRO 
01/01/2023 745 2585 2 * 
01/01/2023 745 2586 1 VERDADEIRO 
05/01/2023 745 2587 1 VERDADEIRO 
01/01/2023 748 4399 193 * 
03/01/2023 748 4400 168 VERDADEIRO 
05/01/2023 748 4402 196 FALSO 
</t>
  </si>
  <si>
    <t>SKYIT-383190</t>
  </si>
  <si>
    <t>[Rotinas] LP_CONMEBOL_PARAMOUNT apresentando falha</t>
  </si>
  <si>
    <t>Caros, boa tarde. 
Por gentileza verificar erro na rotina LP_CONMEBOL_PARAMOUNT.</t>
  </si>
  <si>
    <t xml:space="preserve">3h 2m </t>
  </si>
  <si>
    <t>SKYIT-382295</t>
  </si>
  <si>
    <t>[EVENTOS] LP_DNY_DESCONTO COM ERRO</t>
  </si>
  <si>
    <t xml:space="preserve">PROBLEMA: JOB LP_DNY_DESCONTO APRESENTOU ERRO. 
DESCRICAO DO JOB: MONITORA A EXECUCAO DO LOADPLAN LP_DNY_DESCONTO, RESPONSAVEL PELA A INCLUSAO DE DESCONTO NO PACOTE DISNEY, PARA A BASE DE CLIENTES ELEGIVEIS. 
EQUIPE RESPONSAVEL: GARANTIA DE PROJETOS ATE 24/01/2023, 22.0272.2.MK_DEGUSTACAO DEG COMBO PLUS_INCLUSAO DE DESCONTO, RESPONSAVEL ROGERIO.BENTO@ACCENTURE.COM / VICTOR.M.RODRIGUES@ACCENTURE.COM. AOS ESTE PRAZO, DIRECIONAR PARA SUSTENTACAO ODI. 
</t>
  </si>
  <si>
    <t>SKYIT-380822</t>
  </si>
  <si>
    <t>Usuário reporta que o relatório de pagamentos do Seguro Residencial e Prestamista sejam complementadas. 
Seguem  os arquivos contendo os casos a serem avaliados. 
Nome do Projeto:    22.0356.3.MK-Seguro Prestamista/Residencial - Reprocessamento 
Nome do Líder técnico do projeto: Yone Yamamoto 
Gerente responsável pelo protejo: Eduardo Melo 
Em qual ambiente está apresentando erro: Produção 
Rotina  a ser  verificada    (ODI) :  LP_SEGURO_PRESTAMISTA 
 </t>
  </si>
  <si>
    <t xml:space="preserve">-11h 50m </t>
  </si>
  <si>
    <t>SKYIT-380295</t>
  </si>
  <si>
    <t>[BRM] Arquivo de remessa para envio ao banco CEF</t>
  </si>
  <si>
    <t xml:space="preserve">Prezados, boa tarde! 
Tivemos novamente um “pulo” de NSA de arquivo remessa? Estamos com a NSA 1265 faltante. 
Precisamos enviar o arquivo NSA 1265 para seguir o controle de NSA e dar continuidade no processamento dos arquivos remessa bancários. 
</t>
  </si>
  <si>
    <t>Leandro Marques De Menezes [X]</t>
  </si>
  <si>
    <t>SKYIT-377193</t>
  </si>
  <si>
    <t>Conforme colaborador - está faltando um arquivo remessa para envio ao banco CEF, com o 'pulo" na NSA os arquivos não são processados, assim impactando no agendamento da realização dos pagaemntos via débito automático em conta corrente. 
*Arquivo remessa CEF - NSA faltante 1250.* 
 </t>
  </si>
  <si>
    <t xml:space="preserve">-34 min </t>
  </si>
  <si>
    <t>SKYIT-377103</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</si>
  <si>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t>
  </si>
  <si>
    <t>SKYIT-375493</t>
  </si>
  <si>
    <t>[PRD] [BRM] FATURAMENTO BRM 27/11/2022 - FULL - Pulo de NSA</t>
  </si>
  <si>
    <t>h4. Conforme colaborador, Favor abrir um ticket e acionar o Thiago Maglio time de Garantia de Projetos para verificar o pulo de NSA no faturamento FULL de 27/11/2022 
Banco 748 - passamos da NSA 4371 para a 4373 
h4.</t>
  </si>
  <si>
    <t xml:space="preserve">-5h 47m </t>
  </si>
  <si>
    <t>SKYIT-372845</t>
  </si>
  <si>
    <t>[PRD] Lentidão no job LP_DNY_DESCONTO</t>
  </si>
  <si>
    <t xml:space="preserve">Favor abrir um ticket e acionar o time responsável para verificar o job LP_DNY_DESCONTO que está em execução desde 17/11/2022 às 10:00 
O mesmo tem tempo estimado de processamento de 04 minutos. 
</t>
  </si>
  <si>
    <t>SKYIT-371659</t>
  </si>
  <si>
    <t>[BANDA LARGA] MODEM NÃO CONSTA ATIVO NO PARQUE/ Código: 111585970 e 1514664558</t>
  </si>
  <si>
    <t>Usuário reporta que clientes estão entrando em contato alegando problema técnico com a banda larga, mas ao seguir GPT apresenta mensagem de erro conforme evidência. Outro ponto importante, é que o plano da banda larga está ativo no parque mas não consta o modem ativo.  
Código: 111585970 e 1514664558</t>
  </si>
  <si>
    <t>DEVALM-34688</t>
  </si>
  <si>
    <t>SKYIT-371462</t>
  </si>
  <si>
    <t>[iCare clientes] PROJETO X - Assistência Premium não comprada</t>
  </si>
  <si>
    <t>Favor verificar clientes da base anexa, pois não tiveram a compra do Produto Assistência Premium na migração do PROJETO X. 
21.0279.FI-Projeto X 
Ambiente Produção</t>
  </si>
  <si>
    <t xml:space="preserve">4 min </t>
  </si>
  <si>
    <t>SKYIT-370832</t>
  </si>
  <si>
    <t>[PRD][BRM] FATURAMENTO BRM 13/10/2022 - FULL ## - Pulo de NSA</t>
  </si>
  <si>
    <t xml:space="preserve">Conforme colaborador, Favor abrir um ticket e acionar o time de sustentação para verificar o pulo de NSA no faturamento FULL de 10/11/2022 
Banco 748 – passamos da NSA 4357 para a 4359 
</t>
  </si>
  <si>
    <t>Clara Lima Jardim Moreira [X]</t>
  </si>
  <si>
    <t xml:space="preserve">-7h 10m </t>
  </si>
  <si>
    <t>SKYIT-370815</t>
  </si>
  <si>
    <t>Disponibilidade REcarga</t>
  </si>
  <si>
    <t>Foi identificado falha Recarga. 
Evidência em anexo. 
URL APPDYNAMICS: 
https://skybrasil.saas.appdynamics.com/controller/#/location=APP_SNAPSHOT_VIEWER&amp;requestGUID=b213a5f1-b142-4bcd-bd30-e86eb1b1c728&amp;application=4788&amp;businessTransaction=1582759&amp;rsdTime=Custom_Time_Range.BETWEEN_TIMES.1668054109454.1668050509454.60&amp;tab=40591890315&amp;dashboardMode=force</t>
  </si>
  <si>
    <t>DEVALM-39678</t>
  </si>
  <si>
    <t>SKYIT-370730</t>
  </si>
  <si>
    <t>[PRD][BRM] Relatório SKY_BRM_Distribution_Bank_2022.</t>
  </si>
  <si>
    <t>Verificar o cenário encaminhado pelo financeiro, onde os as informações do checkpoint SKY_BRM_Distribution_Bank informam arquivos gerados pelo Distribuidor BRM de cobrança e bloqueios com o mesmo número de NSA, conforme evidencias em anexo</t>
  </si>
  <si>
    <t xml:space="preserve">1 min </t>
  </si>
  <si>
    <t>SKYIT-365460</t>
  </si>
  <si>
    <t>Duplicidade de compras de A La Cartes após migração PRJX</t>
  </si>
  <si>
    <t>Incidente aberto para tratamento no projeto 21.0279.FI-Projeto X Duplicidade de compras de A La Cartes após migração</t>
  </si>
  <si>
    <t xml:space="preserve">-5h 55m </t>
  </si>
  <si>
    <t>ODI_BBVOD</t>
  </si>
  <si>
    <t>SKYIT-364520</t>
  </si>
  <si>
    <t>PROJETO X - ASSISTENCIA PREMIUM NÃO COMPRADA</t>
  </si>
  <si>
    <t xml:space="preserve">-1 d </t>
  </si>
  <si>
    <t>SKYIT-363588</t>
  </si>
  <si>
    <t>[iCare clientes] Modem de banda larga não habilitado no parque</t>
  </si>
  <si>
    <t>Clientes estão entrando em contato informando que estão sem sinal na banda larga. Porém modem da banda larga não está habilitado no parque. 
Poderiam verificar? 
163103413/ 140463587</t>
  </si>
  <si>
    <t>Ellaine Tamils Do Carmo Silva [X]</t>
  </si>
  <si>
    <t>SKYIT-362130</t>
  </si>
  <si>
    <t>Caros, 
Favor verificar o pulo de NSA no faturamento FULL de 13/10/2022 
Banco 104 - passamos da NSA 1181 para 1183 
Banco 748 - passamos da NSA 4334 4336</t>
  </si>
  <si>
    <t>SKYIT-359790</t>
  </si>
  <si>
    <t>Alteração de forma de pagamento - Salesforce</t>
  </si>
  <si>
    <t>Para propostas com adesão ISENTO DE PAGAMENTO ou NÃO HÁ COBRANÇA e mensalidade em cartão de crédito, a opção de alteração de forma de pagamento pela tela de Histórico da Proposta não está ativa.</t>
  </si>
  <si>
    <t>Elton Rodrigues Da Silva</t>
  </si>
  <si>
    <t>DEVALM-45423</t>
  </si>
  <si>
    <t>SKYIT-359774</t>
  </si>
  <si>
    <t>Rejeição Agendamento e Inclusão Debito Conta - Bradesco - v5</t>
  </si>
  <si>
    <t xml:space="preserve">Em conversa entre o Leandro e o Bradesco para entendimento da rejeição com cód de retorno “02” = Débito não efetuado - Conta não cadastrada. 
A rejeição esta ocorrendo por falta do envio do digito verificador da conta de debito: 
*Arquivo Remessa:* 
Campo: E04-Identificação do Cliente no Banco 
Posição de - até: 031 - 044 
Sendo o ultimo digito (posição 44), considerado digito da conta, exemplo: 
NSA com dados incorretos: 5492 
Linha: 872 
Informado no arquivo remessa: 00000000014907 (Falta digito “1”) 
Correto: 00000000149071 (Com digito, orientação do Bradesco) 
*Arquivo Retorno:* 
E-mail com resposta do Bradesco: 
“O arquivo retorno do Banco referente ao tipo F, sempre será enviado com as mesmas informações encaminhadas no registro tipo E.” 
Exemplo: 
NSA com dados incorretos: 2310 
Linha: 813 
Para o registro “B” o digito é enviado na posição 38 
*Anexo:* 
E-mail com a resposta do Bradesco para Sky: “RES: Posição do DV - Arquivo Remessa e Retorno.” 
</t>
  </si>
  <si>
    <t>Reinaldo De Oliveira [X]</t>
  </si>
  <si>
    <t xml:space="preserve">-6h 52m </t>
  </si>
  <si>
    <t>SKYIT-359574</t>
  </si>
  <si>
    <t>Rejeição Agendamento e Inclusão Debito Conta - Sicredi - v5</t>
  </si>
  <si>
    <t>Em conversa com a Sicredi para entendimento da rejeição com quantidade de movimentos relevantes com cód de retorno "19" - débito não efetuado- agência/conta não pertence ao CNPJ / CPF informado, a partir do NSA de remessa 4319 do dia 23/09. 
A rejeição esta ocorrendo por falta do envio do digito verificador da conta de debito: 
*Arquivo Remessa:* 
Campo: E04-Identificação do Cliente no Banco 
Posição de - até: 031 - 044 
Sendo o ultimo digito (posição 44), considerado digito da conta, exemplo: 
NSA com dados incorretos: 4313 
Informado no arquivo remessa: 040300000000062955 (Falta digito “3”) 
Correto: 0403629553 (Com digito, orientação da Sicredi) 
Se informado: 040300000000629553 (Com digito, se informado nesse formato a Sicredi tem inteligência para leitura). 
Enviado e-mail a Sicredi para verificação: 
E quando o cliente não possuir digito manda em branco ou 0? 
*Arquivo Retorno:* 
Enviado e-mail para confirmação da posição 
Temos o envio do digito(DV) no registro B? Se sim, qual seria a posição? 
Qual seria a posição para digito(DV) na V5 – Convênio Misto, registro F? 
E quando o cliente não possuir digito manda em branco ou 0? 
*Atenção:* 
Datas envio das remessas e quantidades de movimentos criticados. 
23/09/22 - 562 
28/09/22 - 839 
30/09/22 - 431 
03/10/22 - 424 
04/10/22 - 439 
*Anexo:* 
E-mail da Sicredi para Sky com apontamento das rejeições: “ENC Agendamentos Criticados” 
E-mail da Sky para Sicredi com duvidas: “Posição do DV - Arquivo Remessa e Retorno”</t>
  </si>
  <si>
    <t xml:space="preserve">-8h 11m </t>
  </si>
  <si>
    <t>SKYIT-355326</t>
  </si>
  <si>
    <t>Garantia - Projeto 21.0033.3.CL-Novas Condições Migração Pós Pré</t>
  </si>
  <si>
    <t xml:space="preserve">Procedimento de migração Pós Pré apresenta falhas no processamento e habilitação da conta Pré Pago. Anexo e-mail com os histórico do paliativo alinhando e as contas impactadas recentemente. 
</t>
  </si>
  <si>
    <t>Renata Cerboncini [X]</t>
  </si>
  <si>
    <t>Nilson Jose Da Silva Melo Campos</t>
  </si>
  <si>
    <t>DEVALM-44037</t>
  </si>
  <si>
    <t xml:space="preserve">-2mês(es) </t>
  </si>
  <si>
    <t>SKYIT-354983</t>
  </si>
  <si>
    <t>[PRD][FATURAMENTO CICLO: 27/09/2022] - Divergência de NSA no faturamento</t>
  </si>
  <si>
    <t>Colaborador informa  divergência de NSA no faturamento. 
Conforme em anexo</t>
  </si>
  <si>
    <t>Daniel Fernandes Da Silva [X]</t>
  </si>
  <si>
    <t>SKYIT-354175</t>
  </si>
  <si>
    <t>[HP][Icare parceiro] "Erro inesperado" ao cadastrar usuário</t>
  </si>
  <si>
    <t>Prezados, na tentativa de realizar o cadastro de um vendedor o Icare apresenta a mensagem de “ERRO INESPERADO\!” 
ID: CRD19389 
PDV: V908021 
Murilo Henrique dos Santos Silva 
19/01/1997 
RG: 2035873 
CPF: 05694192125 
Rua Lucia Martins Coelho 643 Cophavilla,79097170 Campo Grande 
[smurilohenrique08@gmail.com|mailto:smurilohenrique08@gmail.com] 
67 984343877</t>
  </si>
  <si>
    <t>DEVALM-41628</t>
  </si>
  <si>
    <t xml:space="preserve">-1h 47m </t>
  </si>
  <si>
    <t>SKYIT-353852</t>
  </si>
  <si>
    <t>21.0294.1.FI-Convênio Misto - Trailler - Campo - Z02 e Z03</t>
  </si>
  <si>
    <t xml:space="preserve">Foi implantado (19 a 20/09) o layout v5 Debito Automático em Conta para os bancos Bradesco e Sicredi, porem no processamento pelo banco foi identificado que os campos Z02 (Total de registros do arquivo) e Z03 (Valor total dos registros do arquivo), não estão posicionados corretamente no arquivo de remessa, conforme layout v5. 
</t>
  </si>
  <si>
    <t>SKYIT-353455</t>
  </si>
  <si>
    <t>PIX STB - Campo marcação de finalidade incorreta</t>
  </si>
  <si>
    <t>Identificamos registros de pagamentos de recarga PIX do sistema STB (projeto 22.0240.MK-PIX no STB) , com a marcação de Finalidade do Pagamento “ Negociação” no Gepag , porém o correto é exibir Recarga – Pré Pago , assim como outros canais que disponibilizam essa modalidade de pagamento. Por gentileza equalizar a solução com a finalidade correta , pois impacta diretamente nossos controles de acompanhamento das finalidades que estamos recebendo as transação assim garantindo o acompanhamento real do canal por finalidade. 
*_**Por favor enviar para fila de garantia de projeto**_*</t>
  </si>
  <si>
    <t>Amanda Henriques Dos Santos [X]</t>
  </si>
  <si>
    <t>DEVALM-42278</t>
  </si>
  <si>
    <t>SKYIT-352663</t>
  </si>
  <si>
    <t>21.0294.1.FI-Convênio Misto - Cabeçalho - Indicador versão falta "0"</t>
  </si>
  <si>
    <t xml:space="preserve">Foi implantado (19 a 20/09) o layout v5 Debito Automático em Conta para os bancos Bradesco e Sicredi, porem no ambiente de produção identificado a falta do “0” a esquerda do numero “5”, indicador da versão “05”, posição 80 a 81, do registro A, no arquivo de remessa. 
*Conforme layout v5, anexo. 
* Arquivo Bradesco recortado com falha no cabeçalho: 20220920_237_005489_men - Cabeçalho 
* Arquivo Sicredi recortado com falha no cabeçalho: 20220920_748_004319_men -Cabeçalho 
</t>
  </si>
  <si>
    <t>SKYIT-352662</t>
  </si>
  <si>
    <t>[PRD] PAYMENT_COLLECTOR_BATCH com lentidao</t>
  </si>
  <si>
    <t>Favor analisar PAYMENT_COLLECTOR_BATCH com lentidao</t>
  </si>
  <si>
    <t>Jose Junior Oliveira Mattos [X]</t>
  </si>
  <si>
    <t>DEVALM-39493</t>
  </si>
  <si>
    <t>SKYIT-351558</t>
  </si>
  <si>
    <t>[PRD] [SALES FORCE] Fila de Propostas paradas na Fase "Cliente/Conta, Pedido e OS" em "Pagamento Confirmado".</t>
  </si>
  <si>
    <t>Propostas paradas na fase "Cliente/Conta, Pedido e OS" e status "Pagamento Confirmado". 
É necessário que a proposta avance de fases, sem gerar nenhum transtorno, para ser possível a habilitação da mesma. 
Ferramenta: Sales Force 
[https://skybrasil.lightning.force.com/lightning/r/Report/00O1I000006wgUiUAI/view|https://skybrasil.lightning.force.com/lightning/r/Report/00O1I000006wgUiUAI/view] 
Segue em anexo, todas as proposta nessa fase. 
Encaminhar para área de sustentação.</t>
  </si>
  <si>
    <t>Lucimara Lucas Da Silva [X]</t>
  </si>
  <si>
    <t xml:space="preserve">-1h 5m </t>
  </si>
  <si>
    <t>SKYIT-351309</t>
  </si>
  <si>
    <t>[ICARE CLIENTES] Produtos trocados na prateleira de reativação - Cliente comodato, sendo reativado no produto mercantil</t>
  </si>
  <si>
    <t xml:space="preserve">Favor analisar falha de acordo com o reporte abaixo 
garantia de projeto 22.0035.3.MK-Sky Pós Mercantil? 
• Na prateleira de cliente comodato está aparecendo clientes mercantil e no momento de reativação os agentes estão incluindo o produto trocado. ( Cliente comodato, sendo reativado no produto mercantil). 
Abaixo e anexo as evidências: 
1527180987 
1527044167 
161057226 
1518846528 
</t>
  </si>
  <si>
    <t>Darcy Mary Moraes</t>
  </si>
  <si>
    <t>DEVALM-42126</t>
  </si>
  <si>
    <t xml:space="preserve">-3h 9m </t>
  </si>
  <si>
    <t>SKYIT-351234</t>
  </si>
  <si>
    <t>Habilitações de Pós-Pago Mercantil com equipamentos Comodato</t>
  </si>
  <si>
    <t>Caros, bom dia. 
Identificamos que as habilitações de produtos Pós-Pago Mercantil foram realizadas com equipamentos Comodato. Podem validar por favor? Pois isto não deveria acontecer. Estas habilitações só deveriam permitir equipamento Venda. 
Seguem exemplos: 
5090953136 
SERIAL: 670AA63613978599E / HD Slim 
VENDA: V906152 TV SAT (SKY DIGITAL) 
INSTALAÇÃO: V901147  L Z COMERCIO E SERVICOS EM EQUIP (SP MOGI MIRIM) 
5090952830 
SERIAL: CE0A220000110944F / HD 
VENDA: V906152 TV SAT (SKY DIGITAL) 
INSTALAÇÃO: V900575 MECTEC ELETRONICA (PA PARAGOMINAS) 
5090950564 
SERIAL: 010A263412556890E / HD 
VENDA: V906152 TV SAT (SKY DIGITAL) 
INSTALAÇÃO: V904234 GUARUSATELITE (SP GUARULHOS) 
Estamos no aguardo.</t>
  </si>
  <si>
    <t>Priscila Silva Ramos [X]</t>
  </si>
  <si>
    <t xml:space="preserve">-56 min </t>
  </si>
  <si>
    <t>SKYIT-350857</t>
  </si>
  <si>
    <t>[HP] [PRD] Problema na geração de ponto opcional</t>
  </si>
  <si>
    <t>{color:#000000}Recebemos algumas reclamações referente a problema na habilitação de ponto opcional.{color} 
{color:#000000}Verificamos que propostas que possuem ponto opcional vinculado, ao recebermos o retorno da "workOrderId" e "customerId" na API VENDA SKY, não está gerando os pontos opcionais do lado da SKY.{color}</t>
  </si>
  <si>
    <t>Alteração</t>
  </si>
  <si>
    <t>SKYIT-350833</t>
  </si>
  <si>
    <t>[Monitoração] Alto volume de erros nas propostas em Fase "Cliente/Conta, Pedido e OS" com status "Pagamento Confirmado"</t>
  </si>
  <si>
    <t>Alto volume de erros nas propostas em Fase "Cliente/Conta, Pedido e OS" com status "Pagamento Confirmado" 
!image-2022-09-15-15-28-09-149.png|width=574,height=230!</t>
  </si>
  <si>
    <t xml:space="preserve">-7h 54m </t>
  </si>
  <si>
    <t>SKYIT-348307</t>
  </si>
  <si>
    <t>[icare clientes] Parcelamento nao acatado</t>
  </si>
  <si>
    <t xml:space="preserve">Usuaria reporta que esta recebendo um volume de clientes alegando que realizaram a negociação em parcelamento, porém não está sendo acatado, segue abaixo alguns códigos: 
CÓDIGO DATA DO PAGAMENTO 
1529930537 05/09/2022 
1529618569 06/09/2022 
1528765323 07/09/2022 
1526948757 07/09/2022 
1529926267 07/09/2022 
1527674641 06/09/2022 
1526434105 03/09/2022 
</t>
  </si>
  <si>
    <t>Ecilene Crispim Pires De Araujo Mendonça [X]</t>
  </si>
  <si>
    <t xml:space="preserve">-1 d 33h </t>
  </si>
  <si>
    <t xml:space="preserve">-5h 36m </t>
  </si>
  <si>
    <t>SKYIT-347822</t>
  </si>
  <si>
    <t>[CONTROL-M] LP_SEGURO_PRESTAMISTA COM ERRO</t>
  </si>
  <si>
    <t>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&lt;[SKYODITEAM@SKY.COM.BR|mailto:SKYODITEAM@SKY.COM.BR]&gt;. APOS ESTE PRAZO, DIRECIONAR PARA SUSTENTACAO ODI. 
 </t>
  </si>
  <si>
    <t>Luciano Domingos Da Silva [X]</t>
  </si>
  <si>
    <t>SKYIT-346707</t>
  </si>
  <si>
    <t>[ICARE PARCEIRO] [PRD] Opção de edição de proprietário habilitado indevidamente</t>
  </si>
  <si>
    <t>*Caros,* 
Recebemos o relato que o cadastro de IDs com Cargo/Função Proprietário está permitindo a edição no Icare Parceiro. 
Por regra de negócio, apenas a area de Cadastro Show Room, tem a funcionalidade no IDM que permite a edição de IDs com Cargo/Função Proprietário. 
Necessário rever as regras de tela, pois no caso dos usuários (14009, VIR00417 e CRD18072) não deveria permitir a edição de proprietário no Icare Parceiro e está permitindo. 
Importante: Teste realizada no dominio BR e no dominio Parceiro e em ambos permite essa edição. 
*Batfone,* 
Peço direcionar o incidente para a equipe de Sustentação do Icare Parceiro.</t>
  </si>
  <si>
    <t xml:space="preserve">-2h 56m </t>
  </si>
  <si>
    <t>SKYIT-346338</t>
  </si>
  <si>
    <t>[HP][ICARE PARCEIRO] Erro em Realocação em Lote</t>
  </si>
  <si>
    <t>Após importação de lote para processamento de realocação, todas OS’s contempladas em arquivos têm retorno de falha, indicando verificação de campos, porém arquivos devidos, conforme padrão. 
100% dos lotes retornam erro, poderiam avaliar falha. 
*Ferramenta: Icare Parceiro* 
*Fiunção: Realocação em Lote* 
*Erro: “Verificar se todos os campos obrigatórios estão preenchidos.”* 
Arquivos anexo: 
Arquivo importado: Realocação_teste 
Arquivo de retorno após processamento: Arquivo (6)</t>
  </si>
  <si>
    <t>Katia Botelho De Souza</t>
  </si>
  <si>
    <t xml:space="preserve">-1h 42m </t>
  </si>
  <si>
    <t>SKYIT-346115</t>
  </si>
  <si>
    <t>PROJETO 21.0115 RECHAMAR TELA APRESENTA DIVERGÊNCIA DE VALORES</t>
  </si>
  <si>
    <t>AS PROMESSAS DE MIGRAÇÃO COM SALDO RESIDUAL APRESENTAM DIVERGÊNCIA NO CAMPO VALOR, EM RELAÇÃO AO REGISTRO DA PROMESSA. SEGUE EVIDÊNCIA NO ANEXO</t>
  </si>
  <si>
    <t>SKYIT-343698</t>
  </si>
  <si>
    <t>[EVENTOS_MIGRACAO] LP_PRJZ_MIGRA_PACOTES COM ERRO</t>
  </si>
  <si>
    <t>*PROBLEMA:* JOB LP_PRJZ_MIGRA_PACOTES APRESENTOU ERRO. 
*DESCRICAO DO JOB:* MONITORA A EXECUCAO DO LOADPLAN LP_PRJZ_MIGRA_PACOTES, RESPONSAVEL PELO PROCESSO DE MIGRACAO DAS CONTAS DOS CLIENTES ELEGIVEIS NOS CRITERIOS DO PROCESSO PROJETO Z, APOS A AVALICAO DO TIME DE FINANCAS. 
*EQUIPE RESPONSAVEL:* GARANTIA DE PROJETOS ATE 20/09/2022, PROJETO 22.0321.MK-PROJETO Z, RESPONSAVEL SKY ODI TEAM &lt;[SKYODITEAM@SKY.COM.BR|mailto:SKYODITEAM@SKY.COM.BR]&gt;, RENAN MEIRA FERREIRA &lt;[RENAN.MEIRA.FERREIRA@ACCENTURE.COM|mailto:RENAN.MEIRA.FERREIRA@ACCENTURE.COM]&gt;, VICTOR RODRIGUES &lt;[VICTOR.M.RODRIGUES@ACCENTURE.COM|mailto:VICTOR.M.RODRIGUES@ACCENTURE.COM]&gt;. APOS ESTE PRAZO, DIRECIONAR PARA SUSTENTACAO ODI.</t>
  </si>
  <si>
    <t>Samuel Jose Da Silva [X]</t>
  </si>
  <si>
    <t>DEVALM-42543</t>
  </si>
  <si>
    <t>SKYIT-339901</t>
  </si>
  <si>
    <t>21.0279.FI-Projeto X - Assistencia Premium sem compra no BRM</t>
  </si>
  <si>
    <t xml:space="preserve">Incidente aberto para tratamento no [21.0279.FI|http://21.0279.fi/] - Projeto X. 
Assistência Premium com migração marcada como finalizada no LOG, porém sem compra do faturavel no BRM. 
BASE DE CLIENTES IMPACTADOS EM ANEXO. 
Favor direcionar tratativa para @Juliano Fabio Miranda 
</t>
  </si>
  <si>
    <t>SKYIT-337756</t>
  </si>
  <si>
    <t>[iCareClientes] Sistema apresentando erro - Erro: OSB-380001 - Não foi possível recuperar a mensagem de erro</t>
  </si>
  <si>
    <t>Prezados, ao tentar efetuar a troca de slot dos equipamentos, sistema apresenta erro. 
Segue incidentes abertos anteriormente. 
SKYIT-309316 
SKYIT-327796 
Segue evidencias anexo.</t>
  </si>
  <si>
    <t>DEVALM-32773</t>
  </si>
  <si>
    <t xml:space="preserve">-4 d 7h </t>
  </si>
  <si>
    <t>SKYIT-337663</t>
  </si>
  <si>
    <t>Fatura pagas e não encontrada nas Bases TI</t>
  </si>
  <si>
    <t>Colaboradora reporta que foi identificado faturas pagas para os clientes com Seguro Residencial, não estão aparecendo no relatório extraído com base de pagamento em Julho de 2022. Total de 8 faturas foram identificadas. Também pedimos a correção dos arquivos com o GLID 4001006, pois a data do vencimento consta como 0022, e não 2022, tanto para o arquivo de Fatura Protegida 4001002, quanto o arquivo de Seguro Residencial 4001006.</t>
  </si>
  <si>
    <t>Andreia Cristina Ziglio Santela</t>
  </si>
  <si>
    <t>Antonio Teodoro da Silva [X]</t>
  </si>
  <si>
    <t>SKYIT-337225</t>
  </si>
  <si>
    <t>Prestamistas - Fatura pagas e não encontrada nas Bases TI</t>
  </si>
  <si>
    <t>Identificamos que as faturas pagas abaixo, para os clientes com fatura protegida, não estão aparecendo no relatório extraído com base de pagamento em Julho de 2022. Total de 20.390 faturas foram identificadas. Podem verificar por gentileza o motivo por que elas não apreceram no relatório?  Também pedimos a correção dos arquivos com a data do vencimento como 0022, e não 2022, tanto para o arquivo de Fatura Protegida quanto o arquivo de Seguro Residencial . 
Conforme o anexo</t>
  </si>
  <si>
    <t>DEVALM-25346</t>
  </si>
  <si>
    <t xml:space="preserve">3h 47m </t>
  </si>
  <si>
    <t>SKYIT-336164</t>
  </si>
  <si>
    <t>[SALESFORCE] Banda Larga por Fibra (FFTH) implantado em 10/08 não é possível efetuar uma venda para cliente CNPJ pelo Salesforce em ambiente produtivo</t>
  </si>
  <si>
    <t>Para o projeto 22.0191.2.BL-Banda Larga por Fibra (FFTH) implantado em 10/08 não é possível efetuar uma venda para cliente CNPJ pelo Salesforce em ambiente produtivo. A proposta tramita para a fase Aguardando Habilitação apenas no Salesforce. Porém, no Camunda não. Também não carrega o inventário.</t>
  </si>
  <si>
    <t>Juliano Miranda [X]</t>
  </si>
  <si>
    <t>DEVALM-41247</t>
  </si>
  <si>
    <t xml:space="preserve">-7h 18m </t>
  </si>
  <si>
    <t>SKYIT-331886</t>
  </si>
  <si>
    <t>[SkyCaptura] Link de pagamento abre com a mensagem "não há informações"</t>
  </si>
  <si>
    <t>Caros, há um bug no SkyCaptura Manager que causa um gap de sincronismo no fluxo de criação de uma transação. O resultado disso é a pagina abrindo com a mensagem "Não há informações a serem exibidas" ao invés de mostrar o formulário de preenchimento do cartão de crédito.</t>
  </si>
  <si>
    <t>DEVALM-35986</t>
  </si>
  <si>
    <t>Sky Captura</t>
  </si>
  <si>
    <t>SKYIT-329693</t>
  </si>
  <si>
    <t>[ICARE CLIENTES] O.S PARA SUBSTITUIÇÃO</t>
  </si>
  <si>
    <t>Usuário solicita chamado pois cliente está solicitando substituição de equipamento desde o dia 14/07, porém o sistema apresenta erro na criação do pedido.  
Código: 69476430 
Foi gerada uma O.S para troca do equipamento onde a cliente alegou que estava com defeito, mas a credenciada informou que a troca seria para o mesmo modelo de equipamento, a cliente não aceitou e ligou para cancelar a O.S 
Foi aberto pendente para upgrade do equipamento, de acordo com a nova solicitação do cliente, o BKO informa que a solicitação é devida porém, devido a falha no ICARE não foi possível realizar o agendamento da visita.  
O caso foi direcionado ao focal SKY, vale ressaltar que a cliente já acionou ODC.  
Pontos que podem gerar dúvida. 
• A O.S de serviço foi gerada para equipamento com defeito devido ao discurso da cliente, a mesma solicitou substituição do equipamento e visto a demora, foi gerado O.S para equipamento não liga de acordo com a solicitação dela;  
• Os pendentes abertos voltaram como devidos mas o erro ainda não foi tratado; 
• Cliente precisa da O.S de substituição do equipamento SD com cartão de acesso: 000595887167 para equipamento HD; 
• Consta no registro que o caso deve ser direcionado para abertura de batfone</t>
  </si>
  <si>
    <t xml:space="preserve">-3 sem 3 d </t>
  </si>
  <si>
    <t>SKYIT-329599</t>
  </si>
  <si>
    <t>Extração de base elegível (Migração Projeto Z) com produtos divergentes.</t>
  </si>
  <si>
    <t xml:space="preserve">No momento da Extração dos Produtos elegíveis à migração do projeto (produtos “DE”), está sendo exibida informação de outros produtos básicos que o cliente já teve no passado. (Mais de um produto básico para o mesmo cliente) . Essa situação nunca foi verificada em LPP e não sabemos os impactos que podem gerar em PRD. 
</t>
  </si>
  <si>
    <t xml:space="preserve">-1h 34m </t>
  </si>
  <si>
    <t>SKYIT-328803</t>
  </si>
  <si>
    <t>Registro de Regime de Trabalho para compra de Produto Prestamista - Tratamento do Backlog</t>
  </si>
  <si>
    <t>O Campo ‘Regime de trabalho’ não estava sendo gravado para proposta/contas criadas via input do Salesforce, a causa raiz foi corrigida, porém ficou pendente o tratamento das contas, sem a informação do Regime de Trabalho na KeyWord do iCare Clientes, que foram criadas antes da correção, portanto se faz necessário o tratamento desse Backlog de contas.</t>
  </si>
  <si>
    <t>Renato Pereira da Silva</t>
  </si>
  <si>
    <t>SKYIT-327796</t>
  </si>
  <si>
    <t>[iCareClientes] Troca de Slot com erro - Erro: OSB-380001 - Não foi possível recuperar a mensagem de erro</t>
  </si>
  <si>
    <t xml:space="preserve">Prezados, 
Sistema apresentando erro ao efetuar a troca de slot de equipamentos. 
Segue arquivo anexo contendo evidencias. 
Erro: OSB-380001 - Não foi possível recuperar a mensagem de erro 
</t>
  </si>
  <si>
    <t>SKYIT-327710</t>
  </si>
  <si>
    <t>Promessa pendente, mesmo após pagamento</t>
  </si>
  <si>
    <t>Conta com promessas pendentes, mesmo após pagamento e saída de régua, mantem as promessas aguardando pagamento. 
Conta de exemplo: 1514723181 
Necessário levantamento de casos de backlog para correção.</t>
  </si>
  <si>
    <t xml:space="preserve">-18h 18m </t>
  </si>
  <si>
    <t xml:space="preserve">-6h 49m </t>
  </si>
  <si>
    <t>SKYIT-326974</t>
  </si>
  <si>
    <t>Erro no envio dos leads do E-commerce</t>
  </si>
  <si>
    <t>Ao rodar um batch de envio dos leads do canal e-commerce apresenta um erro de script no saleforce PRD.</t>
  </si>
  <si>
    <t>Julio Cesar Falco [X]</t>
  </si>
  <si>
    <t>DEVALM-39566</t>
  </si>
  <si>
    <t xml:space="preserve">-1 d 3h </t>
  </si>
  <si>
    <t>SKYIT-326532</t>
  </si>
  <si>
    <t>[Skypay] - Campo "Id Requisição Pagamento" não enviado na integração com a Vindi</t>
  </si>
  <si>
    <t>Caros, a integração com a Vindi, realizada através do sistema GWTEF, não está levando o campo "ID Requisição Pagamento" ao criar uma fatura. O mesmo deve ser enviado no campo "Code", ao chamar o metodo "Bill" da API de integração.</t>
  </si>
  <si>
    <t xml:space="preserve">-9h 27m </t>
  </si>
  <si>
    <t>GWTEF</t>
  </si>
  <si>
    <t>SKYIT-323334</t>
  </si>
  <si>
    <t>[RECARGA] - Recarga Via PIX não gera pedidos</t>
  </si>
  <si>
    <t>Precisamos da ajuda de vocês com clientes que se encontram realizando recarga via PIX  e não consta o pagamento que conforme o Portal informa é em poucos segundos, segue o link: [https://novoportal.sky.com.br/tvporassinatura/produtos/prazo-para-constar-pagamento-e-liberar-a-recarga [es.sonicurlprotection-sjl.com]|https://urldefense.com/v3/__https:/es.sonicurlprotection-sjl.com/click?PV=2&amp;MSGID=202206040039140629838&amp;URLID=2&amp;ESV=10.0.17.7319&amp;IV=7C61843158A438725D93B58E216249C9&amp;TT=1654303163956&amp;ESN=yB2OXzrrFn6vwTf7G48*2BFfgkhU3F75O4t3Sd5BjUmm0*3D&amp;KV=1536961729280&amp;B64_ENCODED_URL=aHR0cHM6Ly9ub3ZvcG9ydGFsLnNreS5jb20uYnIvdHZwb3Jhc3NpbmF0dXJhL3Byb2R1dG9zL3ByYXpvLXBhcmEtY29uc3Rhci1wYWdhbWVudG8tZS1saWJlcmFyLWEtcmVjYXJnYQ&amp;HK=3D7D99195CBD6A5BB06DF09177047087050F370FC605C89AE64D3739196B325C__;JSU!!ChWRnQ646yhd!RB4Zxf5N5rz8WForOiBeAvDniEALEDrmo2r8O4EeBibgRzbCYcSm6MGlZUlOaaUwcIars7Vp6q4dZJKGJy0AsHBahw$]  e o não está constando , podem verificar? 
|1523138813| 
|1529769118| 
|1528924014| 
|1524063315| 
|1516857902| 
|1504990158| 
|1522239868| 
|1516641981| 
|195521414| 
|1521466641| 
|1509275637| 
|176354080| 
|1522750511| 
|1516846139| 
|1518895018| 
|160471179| 
|1530074051| 
|1526569498| 
|1521305059|</t>
  </si>
  <si>
    <t>Erika Kella De Queiroz Balbino [X]</t>
  </si>
  <si>
    <t>SKYIT-321623</t>
  </si>
  <si>
    <t>[ICARE CLIENTES] Falha na solicitação de troca de equipamento</t>
  </si>
  <si>
    <t>Colaborador informa que está com dificuldade de realizar a troca de equipamento via Icare. 
Códigos com erro: 
113786574 
27218771 
63427771 
103522606</t>
  </si>
  <si>
    <t>Israel Denner Galdino Monteiro [X]</t>
  </si>
  <si>
    <t>SKYIT-320267</t>
  </si>
  <si>
    <t>[ICARE CLIENTES] Erro na tela de Ofertas inteligentes</t>
  </si>
  <si>
    <t>Usuário reporta falha na tela de ofertas inteligentes: ao preencher o questionário e ser direcionado para as NBAs, sair da tela e retornar, quando clica é exibida a mensagem de erro em anexo. 
"Ocorreu um erro ao processar a solicitação, por favor tente novamente"</t>
  </si>
  <si>
    <t>Diego Rodrigo Bellangero [X]</t>
  </si>
  <si>
    <t>DEVALM-38025</t>
  </si>
  <si>
    <t>SKYIT-320235</t>
  </si>
  <si>
    <t>Layout do SkyCaptura com campos encavalados no celular - produção</t>
  </si>
  <si>
    <t>O link de pagamentos do SkyCaptura, quando aberto no navegador de celular, fica com layout quebrado, encavalando campos. A badge do Recaptcha está ficando posicionada em cima do botão "Pagar" também. Em anexo o exemplo.</t>
  </si>
  <si>
    <t xml:space="preserve">2 sem 4 d </t>
  </si>
  <si>
    <t xml:space="preserve">-7h 1m </t>
  </si>
  <si>
    <t>SKYIT-320193</t>
  </si>
  <si>
    <t>SkyCaptura com Sessão Expirada logo após a abertura do link</t>
  </si>
  <si>
    <t>Ao gerar um link de pagamento para o SkyCaptura, eventualmente é exibida a mensagem de "Sessão Expirada" ao clicar no botão Pagar. Isso ocorre poucos segundos após a abertura do link, onde não foi superado ainda o tempo de expiração da sessão. !image-2022-06-24-11-17-18-737.png|thumbnail!</t>
  </si>
  <si>
    <t>SKYIT-319499</t>
  </si>
  <si>
    <t>[iCare Clientes] PRODUTO DESCONTO FUTEBOL NO COMBO NÃO TRATADO - 22.0321.2.MK-Projeto Z</t>
  </si>
  <si>
    <t>Identificamos Cliente que não teve o tratamento do produto 'Desconto Futebol no Combo' durante o Projeto Z. 
Projeto: 22.0321.2.MK-Projeto Z</t>
  </si>
  <si>
    <t xml:space="preserve">-53 min </t>
  </si>
  <si>
    <t>SKYIT-319468</t>
  </si>
  <si>
    <t>Imagem de Loading não é exibida no SkyCaptura Main, em produção</t>
  </si>
  <si>
    <t>A imagem de loading não é exibida durante o pagamento no SkyCaptura Main. O caminho da imagem consta no print de evidencia em anexo.</t>
  </si>
  <si>
    <t>SKYIT-319175</t>
  </si>
  <si>
    <t>[ICare Clientes] Desconto R$ 8,00 cancelado (Produto Negativo) - P após a migração do Projeto Z</t>
  </si>
  <si>
    <t>Identificamos clientes que possuíam o de Desconto R$ 8,00 (Produto Negativo) - P ativo e durante a migração do Projeto Z o desconto foi cancelado. 
Projeto: 22.0321.2.MK-Projeto Z</t>
  </si>
  <si>
    <t xml:space="preserve">-6h 55m </t>
  </si>
  <si>
    <t>SKYIT-319161</t>
  </si>
  <si>
    <t>[ICARE CLIENTES] reversão dos produtos durante a migração do projeto Z</t>
  </si>
  <si>
    <t xml:space="preserve">Conforme colaborador, Identificamos transações de “Evento de Ajuste” referente a reversão dos produtos durante a migração do projeto Z que foram duplicadas e lançadas nas faturas que já estavam fechadas. 
Projeto: 22.0321.1. MK - Projeto Z 
Para os clientes de migração referente ao projeto Z, geraram eventos de reversão das transações de movimentação dos produtos no não faturado e alguns desses eventos foram duplicados e gerados dentro da fatura que já estava fechada. 
100152570;100330527;106251277;10608470;103637017, demais contas em anexo. 
</t>
  </si>
  <si>
    <t>Mayara Oliveira De [X]</t>
  </si>
  <si>
    <t xml:space="preserve">-12h 22m </t>
  </si>
  <si>
    <t>SKYIT-318981</t>
  </si>
  <si>
    <t>[EVENTOS_MIGRACAO] LP_PRJZ_BLACKLIST COM ERRO</t>
  </si>
  <si>
    <t>SISTEMA: ODI. 
PROBLEMA: JOB LP_PRJZ_BLACKLIST APRESENTOU ERRO. 
DESCRICAO DO JOB: MONITORA A EXECUCAO DO LOADPLAN LP_PRJZ_BLACKLIST, RESPONSAVEL PELA CARGA DO ARQUIVO DE BLACKLIST DE CONTAS QUE NAO SERAO CONSIDERADAS PELO PROCESSO DE MIGRACAO DO PROJETO Z.</t>
  </si>
  <si>
    <t>controlm controlm</t>
  </si>
  <si>
    <t>SKYIT-318083</t>
  </si>
  <si>
    <t>[BIROS] VALIDA_LP_CPO_HISTORICO_RETORNO COM ACAO PENDENTE</t>
  </si>
  <si>
    <t>A ROTINA VALIDA_LP_CPO_HISTORICO_RETORNO FINALIZOU. 
POR FAVOR, ACESSAR O DIRETORIO \SRVCNFS02\SKY$\DEPARTAMENTOS\TECNOLOGIA DE NEGOCIOS\SERVICOS\DATA CENTER\OPERACAO DATACENTER\ERROR_LP_CPO_HISTORICO_RETORNO\ LOCALIZAR O ARQUIVO CPO_COD_ERROS_TI_ACPT112_20220615.CSV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 
 </t>
  </si>
  <si>
    <t>DEVALM-41096</t>
  </si>
  <si>
    <t xml:space="preserve">-1 d 5h </t>
  </si>
  <si>
    <t>SKYIT-317851</t>
  </si>
  <si>
    <t>[Icare clientes] Cliente pré pago com assinatura cancelada</t>
  </si>
  <si>
    <t>Conforme relatado pela solicitante, ao tentar realizar recarga para cliente pré pago , identificou que o mesmo está com a assinatura cancelada</t>
  </si>
  <si>
    <t>Clara Nubia Da Silva Oliveira Lins [X]</t>
  </si>
  <si>
    <t xml:space="preserve">-3 d 9h </t>
  </si>
  <si>
    <t>SKYIT-317766</t>
  </si>
  <si>
    <t>[SALESFORCE] Pacote TELECINE HD CB liberado como a la carte no Sales Force</t>
  </si>
  <si>
    <t>Boa tarde, identificamos que o produto TELECINE HD CB - P (1-1H30B9T) está liberado no Sales Force para aquisição como a la carte, porem esse produto foi criado apenas para estrutura de Combos, preciso que seja analisado com urgência e retirado da opção de seleção de a la carte do Sales Force.</t>
  </si>
  <si>
    <t>Aline da Silva Barbagelata</t>
  </si>
  <si>
    <t>DEVALM-37364</t>
  </si>
  <si>
    <t xml:space="preserve">-4 d 9h </t>
  </si>
  <si>
    <t>SKYIT-317465</t>
  </si>
  <si>
    <t>[SkyCaptura] API CardPost gera links de pagamento inválidos</t>
  </si>
  <si>
    <t>A API "CardPost", responsavel por receber os dados para criação de links de pagamento usados pelo SkyCaptura, gera links inválidos eventualmente, devido a inclusão de caracteres não permitidos pela aplicação ("/"). Exemplo de ID inválido coletada no ambiente: 
HBcBSFssgT9mOjxi25%2FQPg%3D%3D</t>
  </si>
  <si>
    <t xml:space="preserve">-2h 34m </t>
  </si>
  <si>
    <t>Java-PaymentAPI</t>
  </si>
  <si>
    <t>SKYIT-317463</t>
  </si>
  <si>
    <t>[ICARE CLIENTES] Parcelamento não acatado nos pagamentos via PIX</t>
  </si>
  <si>
    <t xml:space="preserve">[Chamado relacionado ao ticket anterior SKYIT-315247] 
Identificamos em extração do período de maio e junho/22, mais 20 clientes que não teve o parcelamento acatado, por favor, incluir no incidente. 
Base segue em anexo e histórico tratado pelo ticket anterior que está finalizado. 
</t>
  </si>
  <si>
    <t>Renato da Silva Feitosa</t>
  </si>
  <si>
    <t>DEVALM-36024</t>
  </si>
  <si>
    <t xml:space="preserve">-24 min </t>
  </si>
  <si>
    <t>SKYIT-317412</t>
  </si>
  <si>
    <t>[AMBIENTES] ODI conciliação Disney</t>
  </si>
  <si>
    <t>Gentileza analisar a falha na transferência do arquivo para o destino Disney, conforme print anexo e e-mail com confirmação do não recebimento. Relacionado ao projeto “21.0333.6.MK-Vendas Disney+ pela SKY - Conciliação da Disney”. 
processo do arquivo 
    LP        LP_DNY_GERA_HISTORICO_ARQUIVO 
    pacote     PKG_DNY_DISNEY 
            origem  B2B_USER.DISNEY_ENTITLEMENT  
            destino arquivo  
            /u01/oracle/odi/dny/output SKY_BR_xxxxx_Reconciliation.csv</t>
  </si>
  <si>
    <t>William Tomazeto Pinho [X]</t>
  </si>
  <si>
    <t>DEVALM-39381</t>
  </si>
  <si>
    <t xml:space="preserve">-1 d 2h </t>
  </si>
  <si>
    <t>SKYIT-317405</t>
  </si>
  <si>
    <t xml:space="preserve">Conforme solicitado por gentileza verificar o problema reportado no excel em anexo? Relacionado ao projeto “21.0333.4.MK-Vendas Disney+ pela SKY (Troca de SKU / Scob 2 / Conciliação)”. 
(favor anexar as planilhas no chamado) 
</t>
  </si>
  <si>
    <t>Yushi Giriko [X]</t>
  </si>
  <si>
    <t>DEVALM-37522</t>
  </si>
  <si>
    <t>SKYIT-316937</t>
  </si>
  <si>
    <t>[PRD][Sirius Vendas] Falta de informações na descrição dos produtos Pós-pago</t>
  </si>
  <si>
    <t>Os produtos pós-pagos vigentes do mês de Junho deveriam ter a informação dos descontos conforme planilha de estrutura de produtos em anexo. 
Necessário inclusão das informações faltante.</t>
  </si>
  <si>
    <t>Alexandre Zahdi Raffo [X]</t>
  </si>
  <si>
    <t>SKYIT-315901</t>
  </si>
  <si>
    <t>[PRD][SALESFORCE] FALHA NO APP SKY SIRIUS 2.0</t>
  </si>
  <si>
    <t>Bom dia\! 
Falha na finalização da proposta no APP SIRIUS 2.0. 
De acordo com informações após tentar realizar o anexo da imagem do documento do cliente o aplicativo recarrega e volta a pagina inicial ou apresenta o erro "Falha ao carregar detalhe da proposta". 
ID: 989028</t>
  </si>
  <si>
    <t>Cleiton De Oliveira Correa [X]</t>
  </si>
  <si>
    <t xml:space="preserve">-5h 19m </t>
  </si>
  <si>
    <t>SKYIT-315721</t>
  </si>
  <si>
    <t>[BAIXA_RETORNO_BANCARIO] JOB PAYMENT_COLLECTOR_BATCH ERRO 033_PIX_004973_220605_000618.001</t>
  </si>
  <si>
    <t>Erro gerado no PCB para o arquivo 033_PIX_004973_220605_000618.001. 
Abaixo evidencias do erro no ODI.</t>
  </si>
  <si>
    <t>Renato Cesar Ferraz [X]</t>
  </si>
  <si>
    <t>DEVALM-40308</t>
  </si>
  <si>
    <t xml:space="preserve">-7h 37m </t>
  </si>
  <si>
    <t>PCB - PaymentCollectorBatch</t>
  </si>
  <si>
    <t>SKYIT-315716</t>
  </si>
  <si>
    <t>Assistencia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</si>
  <si>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</si>
  <si>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DEVALM-41161</t>
  </si>
  <si>
    <t xml:space="preserve">-2 d 6h </t>
  </si>
  <si>
    <t>SKYIT-315247</t>
  </si>
  <si>
    <t>Cliente adere ao parcelamento, faz o pagamento da adesão (1ª parcela) no PIX e o parcelamento não é acatado</t>
  </si>
  <si>
    <t>Fernanda Aparecida Silva Da Costa</t>
  </si>
  <si>
    <t xml:space="preserve">-1h 8m </t>
  </si>
  <si>
    <t>SKYIT-315180</t>
  </si>
  <si>
    <t>[ICARE CAMPO] tratativa de erro de baixa pendente de material</t>
  </si>
  <si>
    <t xml:space="preserve">Conforme colaboradora, Solicito abertura de chamado para evidência de baixa de material ñ serializado que ficou pendente. 
Direciono o chamado para a equipe de @SKY TN - Garantia de Projetos, conforme alinhado com o Nicolas. 
Equipe, assim que possível nos informem a estimativa de prazo para solução definitiva. 
</t>
  </si>
  <si>
    <t>Andressa Queiroz De Souza [X]</t>
  </si>
  <si>
    <t>DEVALM-18293</t>
  </si>
  <si>
    <t xml:space="preserve">3 sem 3 d </t>
  </si>
  <si>
    <t>SKYIT-314296</t>
  </si>
  <si>
    <t>[BIROS] LP_CPO_HISTORICO_ENVIO COM ERRO</t>
  </si>
  <si>
    <t>JOB LP_CPO_HISTORICO_ENVIO APRESENTOU ERRO. 
DESCRICAO DO JOB: MONITORA A EXECUCAO DO LOADPLAN LP_CPO_HISTORICO_ENVIO, RESPONSAVEL PELA EXTRACAO DAS INFORMACOES DE NOVAS FATURAS EM ARQUIVO DA CARGA INCREMENTAL PRD_ACPT111*.XML, QUE SERA CONSUMIDO PELOS BIROS PARCEIROS SKY</t>
  </si>
  <si>
    <t xml:space="preserve">-3 d 14h </t>
  </si>
  <si>
    <t>SKYIT-313496</t>
  </si>
  <si>
    <t>[iCara BKO] Automação interna Sky do cadastro positivo não tratou pendentes conforme fluxo mapeado</t>
  </si>
  <si>
    <t>Bom dia. 
@[Thiago.Maglio@sky.com.br|mailto:Thiago.Maglio@sky.com.br] 
Conforme anexo automação interna da Sky do cadastro positivo novamente não tratou os pendentes conforme fluxo mapeado, deixando as atividades vencerem fora do prazo e impactando o SLA da operação BKO.</t>
  </si>
  <si>
    <t>Oberdan Neves Oliveira [X]</t>
  </si>
  <si>
    <t>SKYIT-313154</t>
  </si>
  <si>
    <t>Por favor verificar: 
A ROTINA VALIDA_LP_CPO_HISTORICO_RETORNO FINALIZOU. 
POR FAVOR, ACESSAR O DIRETORIO \SRVCNFS02\SKY$\DEPARTAMENTOS\TECNOLOGIA DE NEGOCIOS\SERVICOS\DATA CENTER\OPERACAO DATACENTER\ERROR_LP_CPO_HISTORICO_RETORNO\L LOCALIZAR O ARQUIVO CPO_COD_ERROS_TI_ACPT112_20220527.CSV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t>
  </si>
  <si>
    <t>SKYIT-313039</t>
  </si>
  <si>
    <t>:: Erro Habilitação UF [RO] com Antena de 90 cm - Checkup Inválido</t>
  </si>
  <si>
    <t>Caros, 
Identificamos falha nas Habilitações de RO quando o técnico seleciona antena de 90 cm temos retorno Checkup Inválido. 
ID:809692 
OS:205036971 
SMARTCARD:0005.1959.2711 
IRD:010A230001155081C 
CHECKUP: 1066195 
HORA:16:21:30 
REGIÃO : 90CM.. NOVA MAMORÉ 
Ao selecionar antena de 150 cm e realizar novo Checkup tivemos sucesso 
ID 960020 
OS 205038611 
ITEM 205038612 
Smartcard 000761109875 
IRD CE0A2036209254104 
Antena 90 cm 
Checkup 0669261 gerado às 17 hs RO / 18 hs SP 
Checkup 0869261 gerado äs 18 hs RO / 19 hs SP 
Antena 150 cm 
Checkup 4466261 gerado às 18 hs RO / 19 hs SP 
Região Cliente RO - Antena selecionada 90 - RO</t>
  </si>
  <si>
    <t>DEVALM-41480</t>
  </si>
  <si>
    <t>SKYIT-312905</t>
  </si>
  <si>
    <t>[PRD] [LH] Indisponibilidade na API</t>
  </si>
  <si>
    <t>Preazados, estamos com falha na consulta da API.</t>
  </si>
  <si>
    <t>Sky Activation</t>
  </si>
  <si>
    <t>SKYIT-312123</t>
  </si>
  <si>
    <t>Incidente projeto Checkup SKY.</t>
  </si>
  <si>
    <t>Incidente: Projeto Checkup SKY 
Ocorrência: Após o credenciado selecionar a opção “equipamento não liga?” ele conseguiu efetuar o reuso sim do equipamento. 
Observação: O sistema não deveria permitir que fosse feito o reuso sim do equipamento uma vez que o campo “equipamento não liga? opção não” fosse selecionado 
OS: 204848711</t>
  </si>
  <si>
    <t xml:space="preserve">-1 sem 6 d </t>
  </si>
  <si>
    <t>SKYIT-311673</t>
  </si>
  <si>
    <t>Erros no processo de habilitação</t>
  </si>
  <si>
    <t>Apos a implantação e validação do projeto 20.0202.CO-Checkup SKY na execução dos serviços de campo, identificamos algumas falhas no ambiente ao realizamos monitoria pelo AppDynamics. 
Error 1: Sky.Core.Habilitacao.Infra.Repositorio.Comum.LogRepositorio : [777777] [TOA] ValidarCheckUpSky - Could not find default endpoint element that references contract 'ActivationServiceProxy.IActivation' in the ServiceModel client configuration section. This might be because no configuration file was found for your application, or because no endpoint element matching this contract could be found in the client element., at System.ServiceModel.Description.ConfigLoader.LoadChannelBehaviors(ServiceEndpoint serviceEndpoint, String configurationName) at System.ServiceModel.ChannelFactory.ApplyConfiguration(String configurationName, Configuration configuration) at System.ServiceModel.ChannelFactory.ApplyConfiguration(String configurationName) at System.ServiceModel.ChannelFactory.InitializeEndpoint(String configurationName, EndpointAddress address) at System.ServiceModel.ChannelFactory`1..ctor(String endpointConfigurationName, EndpointAddress remoteAddress) at System.ServiceModel.ChannelFactory`1..ctor(String endpointConfigurationName) at System.ServiceModel.ConfigurationEndpointTrait`1.CreateSimplexFactory() at System.ServiceModel.ConfigurationEndpointTrait`1.CreateChannelFactory() at System.ServiceModel.ClientBase`1.CreateChannelFactoryRef(EndpointTrait`1 endpointTrait) at System.ServiceModel.ClientBase`1.InitializeChannelFactoryRef() at System.ServiceModel.ClientBase`1..ctor() at Sky.Core.Habilitacao.Infra.ServicoExterno.ActivationServiceProxy.ActivationClient..ctor() at Aplicacao.Facade.Estoque.EquipamentoFacade.ValidarCheckUpSky(IdentificacaoDTO identificacao, CheckUpSkyDTO checkUpSky) at Sky.Core.Habilitacao.UI.Servicos.HabilitacaoServico.ValidarCheckUpSky(Request`1 request) 
Error 2: Sky.ActivationCore.Infra.Reposity.Common.ActivateRepository : [9045457821] Process - Object reference not set to an instance of an object., at Sky.ActivationCore.Infra.Reposity.Common.ActivateRepository.IsCheckUpSkyValidateRequired(WorkOrderItem workOrderItem, String ird) at Sky.ActivationCore.Domain.Stock.Service.EquipmentDomainService.Validate(ProcessWorkOrder processWorkOrder) at Sky.ActivationCore.Domain.Common.Service.ActivateDomainService.Process(ProcessWorkOrder processWorkOrder) at Sky.ActivationCore.Application.Facade.Activate.ProcessWorkOrderFacade.Process(ProcessWorkOrder processDTO, String processCode) at Sky.ActivationCore.UI.Service.Activation.Process(ProcessWorkOrder workOrder)</t>
  </si>
  <si>
    <t>SKYIT-311622</t>
  </si>
  <si>
    <t>[ICARE CAMPO] iCare Parceiro - Falha na tela de Reuso</t>
  </si>
  <si>
    <t>Colaboradora reporta que OS de Retirada finalizada com Reuso SIM e ao consultar tela, ficou registrada como Reuso NÃO. Na consulta, o registro de Reuso foi feito de forma incorreta. Segue evidencias em anexo. </t>
  </si>
  <si>
    <t xml:space="preserve">-13h 40m </t>
  </si>
  <si>
    <t>SKYIT-310178</t>
  </si>
  <si>
    <t>[ICARE CLIENTES] Cobrança indevida de visita técnica avulsa</t>
  </si>
  <si>
    <t>Colaboradora reporta que clientes estão entrando em contato reclamando 
que possuem assistência dentro ou fora do pacote, quando geram visita técnica pela URA ou APP, está recebendo a cobrança de visita técnica avulsa na fatura. 
Códigos: 26604630 / 1508778312 / 153917049 / 13065184 / 1528160909 / 1516991354 / 41158479 / 36744500 / 41476897 / 124135759 / 1521643455 / 13065184 / 153917049 / 149076532 / 63896613 /1521251364 / 1528029082 / 88531828</t>
  </si>
  <si>
    <t>Ezequiellen Quedma Gomes da Silva [X]</t>
  </si>
  <si>
    <t>DEVALM-38358</t>
  </si>
  <si>
    <t>SKYIT-309796</t>
  </si>
  <si>
    <t>[iCare Clientes] Ao efetuar acordos que ciram o pedido de oferta o desconto está sendo gerado antes do pagamento</t>
  </si>
  <si>
    <t>Colaborador reporta que ao efetuar acordos que criam o pedido de oferta o desconto está sendo gerado antes do pagamento onde o certo seria ser gerado após o mesmo. 
Cód de exemplo: 15222129717</t>
  </si>
  <si>
    <t>Angelo Da Silva Almeida [X]</t>
  </si>
  <si>
    <t>DEVALM-25978</t>
  </si>
  <si>
    <t xml:space="preserve">-3h 29m </t>
  </si>
  <si>
    <t>SKYIT-309316</t>
  </si>
  <si>
    <t>[HP]iCareClientes - Erro para troca de equipamento</t>
  </si>
  <si>
    <t>Bom dia\! 
Prezados, clientes possuem direito de troca de equipamento e sistema apresenta erro para o procedimento. 
The creator of this fault did not specify a Reason. 
Segue arquivo anexo com evidencias. 
96166059 / 821731 / 130098705 / 112774740 / 45099966</t>
  </si>
  <si>
    <t xml:space="preserve">3 d 37h </t>
  </si>
  <si>
    <t>SKYIT-308987</t>
  </si>
  <si>
    <t xml:space="preserve">Usuario solicita analisar os erros de TI retornados do processamento do fluxo da rotina LP_CPO_HISTORICO_RETORNO. 
EQUIPE RESPONSAVEL: GARANTIA DE PROJETOS ATE 31/03/2022, PROJETO 19.0257.JU-CADASTRO POSITIVO, RESPONSAVEL SKY ODI TEAM - THIAGO SOUZA MAGLIO (THIAGO.MAGLIO@SKY.COM.BR). APOS ESTE PRAZO, DIRECIONAR PARA SUSTENTACAO ODI. 
</t>
  </si>
  <si>
    <t>Wesley da Silva Perbone</t>
  </si>
  <si>
    <t xml:space="preserve">-4h 48m </t>
  </si>
  <si>
    <t>SKYIT-308964</t>
  </si>
  <si>
    <t>Assistencial Premium com valor zerado no ICare e não comprado no BRM - 21.0279.FI-Projeto X</t>
  </si>
  <si>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</si>
  <si>
    <t>SKYIT-308449</t>
  </si>
  <si>
    <t>Baixa de Material com Erro V904470 - GM CONTACT CENTER</t>
  </si>
  <si>
    <t xml:space="preserve">Estamos com a situação abaixo, onde o PDV GM CONTACT CENTER – V904470 recebeu os materiais do PDV MICROSAT - V208026 e mesmo tendo material em estoque, não consegue finalizar os materiais 
na OS 204723502 
604973 - CONECTOR F série-59 COMPRESSÃO unidade 12 
603491 - CHAVE COMUTADORA 3 X 4 unidade 1 
601699 - LNBF DUPLO ANTENA 45/60/90 CM unidade 1 
602088 - CABO COAXIAL RGC06 BOBINA 100METROS metros 68 
602246 - ANTENA DE 60 CM C/ KIT FIXACAO unidade 1 
</t>
  </si>
  <si>
    <t xml:space="preserve">-18 min </t>
  </si>
  <si>
    <t>SKYIT-308080</t>
  </si>
  <si>
    <t>Clientes com produto Assistencia Premium não comprado no BRM - projeto 21.0279.FI-Projeto X</t>
  </si>
  <si>
    <t>  Incidente aberto para tratamento no projeto 21.0279.FI-Projeto X                                                                                                                                                                                                                                                           Produto Assistencia Premium com migração marcada como finalizada no LOG do PROJETO X, e clientes tiveram o produto habilitado com valor no SIEBEL, porém não é habilitado no BRM.  BASE DE CLIENTES IMPACTADOS EM ANEXO. 
Favor direcionar para tratativa de Juliano Fabio Miranda</t>
  </si>
  <si>
    <t>SKYIT-307893</t>
  </si>
  <si>
    <t>[PRD][ICARE CLIENTES] ERRO PAGAMENTO PIX - SALDO RESIDUAL</t>
  </si>
  <si>
    <t xml:space="preserve">Conforme colaborador, Quando é realizado a negociação com aplicação de descontos da ofertas inteligentes ou parcelamento, a assinatura do cliente está fincado com saldo residual quando a forma de pagamento é o pix. 
o cliente fica com valores em aberto e quando é parcelamento não está sendo acatado. 
Está acontecendo com todos os logins. 
Exemplos: 
• Realizou o pagamento parcelado no boleto e pagou a 1° parcela via pix. O sistema não acatou! Código 1527290253, DATA: 11/05/2022, TRANSAÇÃO: 1-1GC5PFTO 
• Realizou o pagamento parcelado no boleto e pagou a 1° parcela via pix. O sistema não acatou! Código 1526810461, DATA: 12/05/2022, TRANSAÇÃO: 1-1GCK5NLD 
</t>
  </si>
  <si>
    <t>David De Sousa Oliveira [X]</t>
  </si>
  <si>
    <t>Luciano Frutuoso De Brito [X]</t>
  </si>
  <si>
    <t>DEVALM-37980</t>
  </si>
  <si>
    <t xml:space="preserve">-6h 16m </t>
  </si>
  <si>
    <t>SKYIT-307294</t>
  </si>
  <si>
    <t>[Rotinas] Lentidão no Job LP_CPO_CARGA_FATURA</t>
  </si>
  <si>
    <t>LP_CPO_CARGA_FATURA está com lentidão muito além do normal na sua execução</t>
  </si>
  <si>
    <t>SKYIT-306669</t>
  </si>
  <si>
    <t>[PROJETO X - Clientes Especiais] Migração programada para o dia 09/05</t>
  </si>
  <si>
    <t>Usuario reporta erro no projeto 22.0236.2.FI-Projeto X - Migração de Contas Clientes Especiais conforme evidencias em anexo:</t>
  </si>
  <si>
    <t>SKYIT-306368</t>
  </si>
  <si>
    <t>Visita tecnica avulsa sendo cobrado mesmo com cliente esta com assistência premium ativa na assinatura</t>
  </si>
  <si>
    <t>Visita técnica avulsa sendo cobrado mesmo com cliente esta com assistência premium ativa na assinatura, segue evidencias : 195615464, 44504039, 24118562</t>
  </si>
  <si>
    <t>Antonia Cristina Carrazoni De Oliveira</t>
  </si>
  <si>
    <t>SKYIT-306344</t>
  </si>
  <si>
    <t>[PCR_ATUALIZA_PARQUE] LP PCR_SiebelResilience em PRD - Marcar passo 43</t>
  </si>
  <si>
    <t xml:space="preserve">Caros, 
Não tivemos nenhum retorno e o processo continua em execução, como ficaremos no final de semana ? 
Time de projetos favor verificar a lentidão apresentada. 
</t>
  </si>
  <si>
    <t>DEVALM-34368</t>
  </si>
  <si>
    <t>SKYIT-306093</t>
  </si>
  <si>
    <t>[ICARE CLIENTES] Cobrança indevida assistência técnica</t>
  </si>
  <si>
    <t xml:space="preserve">Conforme colaborador, cliente possui assistência técnica inclusa, está dentro das regras e mesmo assim o valor da assistência AT corretiva está sendo cobrada. 
Impacto de insatisfação ao cliente, acionamento ODC E CANCELAMENTO POR INSATISFAÇÃO AO PRODUTO. 
125920773 
</t>
  </si>
  <si>
    <t>Stephanni Cavalcante De Souza [X]</t>
  </si>
  <si>
    <t>SKYIT-305667</t>
  </si>
  <si>
    <t>[BIROS] LP_CPO_CONTESTACAO_ENVIO COM ERRO</t>
  </si>
  <si>
    <t>LP_CPO_CONTESTACAO_ENVIO COM ERRO</t>
  </si>
  <si>
    <t>Fabiano Messias Da Silva [X]</t>
  </si>
  <si>
    <t xml:space="preserve">-12h 59m </t>
  </si>
  <si>
    <t>SKYIT-305536</t>
  </si>
  <si>
    <t>[VALIDAÇÃO PROJETO X] [22.0236.2.FI]Log - com status de Erro, mas o cliente foi migrado</t>
  </si>
  <si>
    <t>Conforme relatado pela solicitante, cliente aponta status de erro no log (não migrado), porém foi migrado no Icare e BRM</t>
  </si>
  <si>
    <t xml:space="preserve">-1h 2m </t>
  </si>
  <si>
    <t>SKYIT-305142</t>
  </si>
  <si>
    <t>[AMBIENTES] Problema na chamada do SF mobile para agenda</t>
  </si>
  <si>
    <t>{color:#201f1e}- Nome do Projeto: ** {color}*{color:#000000}21.0371.CO-Marcação do Credenciado da OS na Venda{color}* 
{color:#201f1e}- Nome do Líder técnico do projeto: {color}*{color:#000000}Lourival Araujo{color}* 
* {color:#201f1e}Em qual ambiente está apresentando erro: {color}*{color:#000000}Sales Force APP{color}* 
{color:#000000}Conforme análise do lider técnico, há um problema na chamada do Salesforce mobile para agenda.{color}</t>
  </si>
  <si>
    <t>Patricia Da Costa Varella [X]</t>
  </si>
  <si>
    <t xml:space="preserve">7h 47m </t>
  </si>
  <si>
    <t>SalesForce Mobile</t>
  </si>
  <si>
    <t>SKYIT-304362</t>
  </si>
  <si>
    <t>ICare Parceiro - Falha na validação do domínio "Parceiros" na API Forgerock</t>
  </si>
  <si>
    <t>ICare Parceiro - Falha na validação do domínio "Parceiros" na API Forgerock. Anexo formulário com a evidência do erro apresentado.</t>
  </si>
  <si>
    <t>DEVALM-41444</t>
  </si>
  <si>
    <t>SKYIT-304214</t>
  </si>
  <si>
    <t>[iCare Clientes] Erro ao tentar gerar o código pix</t>
  </si>
  <si>
    <t>Conforme colaborador, Caros, bom dia. Estamos com falha ao efetuar o pagamento via PIX com desconto. Podem verificar, por gentileza? Os pagamentos em PIX no valor total da fatura estão Ok. 
Alto, pois perdemos a opertunidade de negócio com o desconto que o cliente possui no dia. 
Evidência com o contrato 1529106331.</t>
  </si>
  <si>
    <t>Paulo Roberto Alencar De Andrade [X]</t>
  </si>
  <si>
    <t>Corrigido por Empresa Parceira</t>
  </si>
  <si>
    <t xml:space="preserve">-4 d 11h </t>
  </si>
  <si>
    <t>SKYIT-303726</t>
  </si>
  <si>
    <t>[BIROS] LP_CPO_CARGA_CADASTRAL_OPTOUT COM ERRO</t>
  </si>
  <si>
    <t>JOB LP_CPO_CARGA_CADASTRAL_OPTOUT APRESENTOU ERRO.</t>
  </si>
  <si>
    <t xml:space="preserve">-12h 31m </t>
  </si>
  <si>
    <t>SKYIT-303199</t>
  </si>
  <si>
    <t>AT Corretiva duplicada/Triplicada</t>
  </si>
  <si>
    <t>Cobrança de AT Corretiva Pay TV/BL duplicada, mais de uma tarifação entre o período de 90 dias. Necessário verificar a causa raiz e levantar todos clientes impactados no cenário.</t>
  </si>
  <si>
    <t>Entrega de dados extraídos</t>
  </si>
  <si>
    <t xml:space="preserve">1 sem 3 d </t>
  </si>
  <si>
    <t>SKYIT-303122</t>
  </si>
  <si>
    <t>[EVENTOS] LP_DTC_DATACARE_010 COM ERRO</t>
  </si>
  <si>
    <t>JOB LP_DTC_DATACARE_010 APRESENTOU ERRO.</t>
  </si>
  <si>
    <t>DEVALM-38652</t>
  </si>
  <si>
    <t>DataCare Assesso</t>
  </si>
  <si>
    <t>SKYIT-302569</t>
  </si>
  <si>
    <t>[ iCareCampo ] Funcionalidade de login credeciado</t>
  </si>
  <si>
    <t>Após entrada do projeto 21.0216.CL-Sistema Único de Login (SSO) pela RM-14684 o sistema iCareParceiro uma regra de bloqueio parece ter sido removido, pois está permitindo o login de usuário do domínio Parceiro que não esteja associado a um credenciado. 
A regra de bloqueio foi criado para não permitir o login no domínio Parceiro para os usuários que sem vinculo ao credenciado . 
Segue evidência 
!image-2022-04-25-15-13-10-671.png!</t>
  </si>
  <si>
    <t>William Heidy Saito</t>
  </si>
  <si>
    <t>SKYIT-301919</t>
  </si>
  <si>
    <t>Filtro indevido na tela adimin do Parceiro</t>
  </si>
  <si>
    <t>Prezados, boa tarde! 
Ao tentar filtrar um grupo que precisamos cadastrar na tela do admin do Parceiro na aba 'Cadastros de Web Permission' a aplicação puxa os grupos que já possuem permissão , onde o correto seria apenas ser extraído a caixa dos grupos que não possuem permissão justamente para ser incluídos os grupos necessários. 
@Batfone, favor encaminhar a solicitação para o time Garantia de Projetos para analise. 
Desde já agradeço! 
Seguimos a disposição  
Controle de acessos  
 </t>
  </si>
  <si>
    <t>Tamires Da Silva Pinho [X]</t>
  </si>
  <si>
    <t>DEVALM-35767</t>
  </si>
  <si>
    <t xml:space="preserve">1 sem 6 d </t>
  </si>
  <si>
    <t>SKYIT-301913</t>
  </si>
  <si>
    <t>Menu na Tela do ADM do Parceiro</t>
  </si>
  <si>
    <t>Prezados, boa tarde!! 
Quando temos menus com o mesmo nome na tela admim no parceiro, independente do menu pai que esteja inserido o adimim se perde, ou seja, a aplicação só extrai os filhos por nome de menu e não por ID como deveria ocorrer. 
@Batfone, favor encaminhar a solicitação para o time Garantia de Projetos para analise. 
Desde já agradeço! 
Seguimos a disposição  
Controle de acessos  
 </t>
  </si>
  <si>
    <t>SKYIT-301914</t>
  </si>
  <si>
    <t>SKYIT-300120</t>
  </si>
  <si>
    <t>[iCARE CLIENTES] ALTERAÇÃO DE TITULARIDADE CONCLUIDA SEM O PUP-UP DE CONFIRMAÇÕES</t>
  </si>
  <si>
    <t>Usuário reporta que, cliente entrou em contato para solicitar alteração de titularidade , porem ao ser realizado o procedimento, não apresneta o quiz para que o cliente possa responder as perguntas.</t>
  </si>
  <si>
    <t>Viviane Santana</t>
  </si>
  <si>
    <t>DEVALM-39947</t>
  </si>
  <si>
    <t xml:space="preserve">-2 d 24h </t>
  </si>
  <si>
    <t>SKYIT-299803</t>
  </si>
  <si>
    <t>[TOA] Tela Edição Materiais iCare não permite inclusão de Materiais</t>
  </si>
  <si>
    <t xml:space="preserve">No projeto avanço de materiais a tela deveria permitir a inserção dos campos de novos materiais 19.0150.20.CO-TOA Avanço de materiais fase 6 (Req6 a 12) 
</t>
  </si>
  <si>
    <t>Roberto Pierre Júnior [X]</t>
  </si>
  <si>
    <t xml:space="preserve">5 d 19h </t>
  </si>
  <si>
    <t>TOA</t>
  </si>
  <si>
    <t>SKYIT-298582</t>
  </si>
  <si>
    <t>job LP_CPO_HISTORICO_ENVIO apresentou  "fails with return code 1298."</t>
  </si>
  <si>
    <t xml:space="preserve">-2h 29m </t>
  </si>
  <si>
    <t>SKYIT-298217</t>
  </si>
  <si>
    <t>PROBLEMA: JOB LP_CPO_HISTORICO_ENVIO APRESENTOU ERRO. 
DESCRICAO DO JOB: MONITORA A EXECUCAO DO LOADPLAN LP_CPO_HISTORICO_ENVIO, RESPONSAVEL PELA EXTRACAO DAS INFORMACOES DE NOVAS FATURAS EM ARQUIVO DA CARGA INCREMENTAL PRD_ACPT111*.XML, QUE SERA CONSUMIDO PELOS BIROS PARCEIROS SKY</t>
  </si>
  <si>
    <t>SKYIT-298158</t>
  </si>
  <si>
    <t>[ICare SAC] Aumento no volume de erros na tela de negociação</t>
  </si>
  <si>
    <t xml:space="preserve">Após a implantação dessa RM-26301, tivemos um grande aumento no volume de erros na tela de negociação. Que foi implantada para correção do incidente SKYIT-289846, do projeto “21.0373.2.FI-Meio de Pagamento PIX ( Entrega 1 - iCare e Salesforce )”. 
Dia 4/4/22 – Antes do build – 0,1% - 88 Erros 
</t>
  </si>
  <si>
    <t>Pablo Henrique De Oliveira Vecino</t>
  </si>
  <si>
    <t>SKYIT-297842</t>
  </si>
  <si>
    <t>Acesso indevido a paginas/funcionalidades do Icare Parceiro Admin</t>
  </si>
  <si>
    <t>Necessário avaliar o cenário sobre a possibilidade de acesso indevido a paginas/funcionalidades do Sistema IcarePaceiro Admin (Evidência em anexo) .  
Após abertura *redirecionar o mesmo para garantia de projetos ({_}21.0231.FI-Avaliação de credenciais de acesso do iCare Parceiro{_}),* conforme sinalizado no tópico 3 do email em anexo. 
 </t>
  </si>
  <si>
    <t>iCare Campo Admin</t>
  </si>
  <si>
    <t>SKYIT-297497</t>
  </si>
  <si>
    <t>Erro no login quando tem sessão ativa</t>
  </si>
  <si>
    <t>Está sendo apresentado erro no momento que é necessário alterar a sessão do usuário, ou seja, quando o mesmo realiza login, fecha o browse e tenta realizar um novo login. Está sendo apresentado erro no momento da criação de nova sessão.</t>
  </si>
  <si>
    <t>SKYIT-297422</t>
  </si>
  <si>
    <t>[Job] O processo não extraiu todas as informações LP_CPO_HISTORICO_ENVIO</t>
  </si>
  <si>
    <t xml:space="preserve">Após execução do job LP_CPO_HISTORICO_ENVIO o processo não extraiu todas as informações de histórico de crédito para o projeto Cadastro Positivo. 
Conforme solicitação, a rotina LP_CPO_HISTORICO_ENVIO foi executada de acordo evidências abaixo: 
</t>
  </si>
  <si>
    <t>Thiago de Souza Maglio</t>
  </si>
  <si>
    <t xml:space="preserve">-2h 41m </t>
  </si>
  <si>
    <t>SKYIT-294239</t>
  </si>
  <si>
    <t>[PRD] Lentidão no LoadPlan PCR_SiebelResilience em PRD ODI 11G.</t>
  </si>
  <si>
    <t>Colaborador reporta lentidão no job  PCR_SiebelResilience.</t>
  </si>
  <si>
    <t>Robson Lima [X]</t>
  </si>
  <si>
    <t>SKYIT-292624</t>
  </si>
  <si>
    <t>[BIROS] LP_CPO_CARGA_FATURA COM ERRO</t>
  </si>
  <si>
    <t>JOB LP_CPO_CARGA_FATURA APRESENTOU ERRO.</t>
  </si>
  <si>
    <t>SKYIT-291249</t>
  </si>
  <si>
    <t>Lentidão no JOB LP_DTC_DATACARE_010</t>
  </si>
  <si>
    <t>Data Center reporta que ocorre lentidão na execução no Job LP_DTC_DATACARE_010. 
Detalhes em anexo.</t>
  </si>
  <si>
    <t>SKYIT-290721</t>
  </si>
  <si>
    <t>[EVENTOS]LENTIDÃO LP_DTC_DATACARE_010</t>
  </si>
  <si>
    <t>LP_DTC_DATACARE_010 apresenta lentidão. Por gentileza verificar.</t>
  </si>
  <si>
    <t>SKYIT-290480</t>
  </si>
  <si>
    <t>Projeto Data Quality - Campo e-mail não está corrigindo o dado e Substituição no campo telefone fixo não está aparecendo na aba Histórico da Tela de Dados Cadastrais Válidos</t>
  </si>
  <si>
    <t xml:space="preserve">*Caros, bom dia\!* 
 [@Italo Josenilton Rocha Silva|mailto:italo.esilva@terceiro-sky.com.br], conforme falamos realizamos os testes em produção com as contas que seguem no anexo e identificamos 2 problemas: 
 1) Campo e-mail não está corrigindo o dado; 
2) Substituição campo telefone fixo não está aparecendo na aba Histórico da Tela de Dados Cadastrais Válidos. 
Evidências em anexo. 
Obrigado. 
</t>
  </si>
  <si>
    <t xml:space="preserve">-4 d 5h </t>
  </si>
  <si>
    <t>BD_EPRPRD_SIEBEL</t>
  </si>
  <si>
    <t>SKYIT-290343</t>
  </si>
  <si>
    <t>Job apresentou falha na funcionalidade</t>
  </si>
  <si>
    <t>SKYIT-290249</t>
  </si>
  <si>
    <t>[ICARE CLIENTES] Alto volume de erros - Tela de Dados Cadastrais</t>
  </si>
  <si>
    <t>Analisando o ambiente, identificamos que a tela *Dados Cadastrais* do {*}iCare Clientes{*}, hoje está retornando um alto volume de erros em comparação com ontem. 
Fiz um comparativo nos 3 últimos dias, no período das 8 às 15h e temos esses números de erros: 
*13/3/22 – 115 Erros*</t>
  </si>
  <si>
    <t>Marcelo Ferrão Feodrippe [X]</t>
  </si>
  <si>
    <t xml:space="preserve">-8h 33m </t>
  </si>
  <si>
    <t>SKYIT-290195</t>
  </si>
  <si>
    <t>[BRM] Data Quality - Fase II - Falha no Sincronismo</t>
  </si>
  <si>
    <t>Projeto 21.0435 
Usuário solicita chamdo para análise e correção do problema de sincronismo entre Siebel e BRM para garantir os mesmos dados cadastrais entre conta billing e conta customer do campo Data de Nascimento.</t>
  </si>
  <si>
    <t xml:space="preserve">-26 min </t>
  </si>
  <si>
    <t>SKYIT-290016</t>
  </si>
  <si>
    <t>[ICARE CLIENTES] Falha ao corrigir endereço</t>
  </si>
  <si>
    <t>Conforme colaborador, Cliente entra em contato solicitando o cancelamento da assinatura, porém ao corrigir o endereço para cancelar, apresenta o erro "ocorreu um erro ao alterar o endereço. Por favor tente novamente mais tarde. 
Impacto ao cliente, pois não estamos conseguindo realizar o cancelamento. 
1511007404, 1518378875</t>
  </si>
  <si>
    <t>Leonardo Henrique F Roque Da Silva</t>
  </si>
  <si>
    <t xml:space="preserve">-13h 12m </t>
  </si>
  <si>
    <t>SKYIT-290015</t>
  </si>
  <si>
    <t>[ICARE CLIENTES] Erro na criação de pedido para reinstalação.</t>
  </si>
  <si>
    <t>Caros, bom dia\! 
Estamos com erro na criação de pedidos de reinstalação conforme conta: 1521564701 
ENDEREÇO: CEP 24916435 - RUA MARIA JOSÉ RIBEIRO DE LIMA - GUARATIBA (PONTA NEGRA) - LOTE 17 - QUADRA 83 - RUA 67 
Poderiam verificar por gentileza.</t>
  </si>
  <si>
    <t>Wanderson De Souza Moreira [X]</t>
  </si>
  <si>
    <t xml:space="preserve">-7h 17m </t>
  </si>
  <si>
    <t>SKYIT-289846</t>
  </si>
  <si>
    <t>[ICARE CLIENTES] Desconto liberado via PIX não esta sendo abatido na fatura.</t>
  </si>
  <si>
    <t>Desconto liberado via PIX não esta sendo abatido na fatura. 
Evidências em anexo</t>
  </si>
  <si>
    <t>SKY 360</t>
  </si>
  <si>
    <t>SKYIT-289242</t>
  </si>
  <si>
    <t>[TOA] TOA_Tela Edição Materiais iCare</t>
  </si>
  <si>
    <t>No projeto avanço de materiais a tela deveria permitir a inserção dos campos de novos materiais 19.0150.20.CO-TOA Avanço de materiais fase 6 (Req6 a 12)</t>
  </si>
  <si>
    <t>Tatiane Da Silva Pereira</t>
  </si>
  <si>
    <t>DEVALM-32362</t>
  </si>
  <si>
    <t>SKYIT-288929</t>
  </si>
  <si>
    <t>[SalesForce Mobile] Exibição incorreta de mensagem de cep comunitário</t>
  </si>
  <si>
    <t>Caros bom dia, 
Na criação de proposta, ao utilizar cep normal, está exibindo a mensagem de cep comunitário.</t>
  </si>
  <si>
    <t>Myllena Andrade Costa</t>
  </si>
  <si>
    <t>DEVALM-39630</t>
  </si>
  <si>
    <t>SKYIT-287397</t>
  </si>
  <si>
    <t>REATIVAÇÃO AUTO - REATIVAÇÃO FATURA EM ABERTO</t>
  </si>
  <si>
    <t>[PROJETO 21.0043 
 APÓS SELEÇÃO DE AGENDAMENTO PARA REATIVAÇÃO AUTOMÁTICA, CLIENTE REALIZA O PAGAMENTO E É GERADA A FATURA BILL NOW PARA O PRÓXIMO VENCIMENTO,MESMO QUE SEJA EM 3 DIAS, OU SEJA, CLIENTE QUE EFETUA O PAGAMENTO FALTANDO 3 DIAS PARA O PRÓXIMO VENCIMENTO SERÁ REATIVADO JÁ COM FATURA EM ABERTO.</t>
  </si>
  <si>
    <t>DEVALM-34478</t>
  </si>
  <si>
    <t>SKYIT-286086</t>
  </si>
  <si>
    <t>20.0217.1.BL-Empacotamento de produtos Banda Larga com SVAS (Gross)</t>
  </si>
  <si>
    <t>Incidente em garantia de projeto referente ao projeto 20.0217.1.BL-Empacotamento de produtos Banda Larga com SVAS (Gross) 
Caros, conforme e-mail anexado, quando realizada a movimentação de pacotes de acordo com a nova estrutura de SVA’s de Banda Larga Solo, na tela de pedidos não consta descrito a inclusão dos SVA’s, mas o cliente optou pelos mesmo e eles aparecem no parque do cliente. 
A dúvida é se nessa solução deveria ter um pedido concluído de inclusão de assinaturas digitais.</t>
  </si>
  <si>
    <t>DEVALM-25036</t>
  </si>
  <si>
    <t xml:space="preserve">-3 d 8h </t>
  </si>
  <si>
    <t>SKYIT-285612</t>
  </si>
  <si>
    <t>REGISTRAR TICKET: SIM. 
ACIONAR PLANTONISTA: NAO. 
ENVIAR SMS: NAO. 
OUTRA ACAO: N/A. 
SISTEMA: ODI. 
PROBLEMA: JOB LP_CPO_CARGA_FATURA APRESENTOU ERRO. 
DESCRICAO DO JOB: MONITORA A EXECUCAO DO LOADPLAN LP_CPO_CARGA_FATURA, RESPONSAVEL PELA CARGA INCREMENTAL ATUALIZADA DE FATURAS DOS CLIENTES DAS BASES BRMPRD PARA NUVEM. 
EQUIPE RESPONSAVEL: GARANTIA DE PROJETOS ATE 31/03/2022, PROJETO 19.0257.JU-CADASTRO POSITIVO, RESPONSAVEL SKY ODI TEAM - THIAGO SOUZA MAGLIO ([thiago.maglio@sky.com.br|mailto:thiago.maglio@sky.com.br]).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EQUIPE CONTROL-M</t>
  </si>
  <si>
    <t>SKYIT-283464</t>
  </si>
  <si>
    <t>Contas Migradas Indevidamente - Projeto 20.0217.1.BL-Empacotamento de produtos Banda Larga com SVAs</t>
  </si>
  <si>
    <t>Incidente referente ao projeto 20.0217.1.BL-Empacotamento de produtos Banda Larga com SVAs 
No escopo do projeto estava a migração das contas da solução antiga para a nova estrutura, porém as contas anexadas a este incidente foram migradas indevidamente, pois o produto básico do cliente não estava no escopo do projeto: 
Nome do Produto Banda Larga Código do Produto Banda Larga SERVIÇOS DIGITAIS - SKY BANDA LARGA 10 MB BPP - P 1-1V30QWT SERVIÇOS DIGITAIS - SKY BANDA LARGA 12 MB BPP - P 1-1V30R3B 
Com a migração, os clientes em questão perderam o acesso ao benefício da Recarga Digital 30 dias. Precisamos que os clientes retornem ao produto antigo. 
SR do público impactado: SKYIT-283546</t>
  </si>
  <si>
    <t xml:space="preserve">-4h 52m </t>
  </si>
  <si>
    <t>SKYIT-282961</t>
  </si>
  <si>
    <t>Chamadas recorrentes Safekey</t>
  </si>
  <si>
    <t>Estamos com um problema de navegação no iCare Clientes, onde em diversas situações mesmo o usuário já logado está sendo realizada consultas indevidas no Safekey para retornar o token e dados do usuário. 
Este problema está causando falhas na navegação no iCare Clientes e o deixa um pouco mais lento.</t>
  </si>
  <si>
    <t>DEVALM-8490</t>
  </si>
  <si>
    <t xml:space="preserve">-5h </t>
  </si>
  <si>
    <t>SKYIT-281487</t>
  </si>
  <si>
    <t>[Siebel] IMPACTO em PRODUTOS devido SCRIPT-UPDATE ( Troca de Nome )</t>
  </si>
  <si>
    <t>*PROBLEMA existente nos ambiente: DEV-C, HML, PRD.* 
Após uma analise identifiquei que este problema surgiu APÓS  TODAS as execuções para RENOMEAR produtos através de SCRIPT-UPDATE. 
PONTO-de-ATENÇÃO: 
•    Estes scripts alterou SOMENTE a tabela “s_prod_int” . 
•    Esta PENDENTE a tabela “s_vod”. 
!image-2022-02-19-10-46-51-452.png!</t>
  </si>
  <si>
    <t>Ana Claudia Martins Ribeiro [X]</t>
  </si>
  <si>
    <t>SKYIT-281175</t>
  </si>
  <si>
    <t>[PROJETO X] Alteração de nomes dos produtos por scripts sendo que o correto seria manualmente.</t>
  </si>
  <si>
    <t xml:space="preserve">Durante o projeto X foi realizado a alteração de nomes dos produtos por scripts sendo que o correto seria manualmente. 
A consequência foi a não alteração do nome produto na tabela SIEBEL.S_VOD o que pode impactar a manutenção dos produtos. 
Anexo estou enviando os produtos que foram alterados no projeto e que precisam ser revistos. 
Projeto: 21.0279.1.FI-Projeto X - Migração Antecipado para Postecipado (MVP) 
Segue anexo evidencias do problema. 
</t>
  </si>
  <si>
    <t>SKYIT-281009</t>
  </si>
  <si>
    <t>Concessão de Recarga Digital 30 dias não feita - projeto 20.0228.BL-Banda Larga e Pré Pago</t>
  </si>
  <si>
    <t>Incidente referente ao projeto 20.0228.BL-Banda Larga e Pré Pago 
A associação da conta banda larga 1527810489 a conta pré-paga 36287817 foi feita no dia 11/02/2022 e no dia 11/02/2022 foi efetuado o pagamento da fatura. Porém, a recarga digital 30 dias não foi concedida. Favor verificar o motivo. 
No dia 07/02 foi aplicada a RM [-SKYIT-242630-|https://jira.sky.com.br/servicedesk/customer/portal/41/SKYIT-242630], onde essa concessão foi corrigida, mas mesmo assim a recarga não foi concedida.</t>
  </si>
  <si>
    <t>DEVALM-29185</t>
  </si>
  <si>
    <t>SKYIT-280352</t>
  </si>
  <si>
    <t>[SALESFORCE] Falha ao efetuar LogOff Salesforce via Forgerock</t>
  </si>
  <si>
    <t>Usuario solicita analisar  BUG relacionado abaixo: 
Projeto: 21.0216 – Sistema Único de Login (SSO) 
VP Solicitante: Engenharia e Experiência do Cliente 
Diretoria Solicitante: Planejamento e Apoio 
Diretor Solicitante: Alexandre Russo 
ProductOwner: Napoleão Junior 
Squad CPA Leader: Eduardo Melo 
BUG: Quando o usuário faz logoff no Salesforce, em seguida clica novamente para fazer login e o acesso já entra direto. Deveria solicitar os dados de login antes. 
Evidência anexada.</t>
  </si>
  <si>
    <t>DEVALM-33829</t>
  </si>
  <si>
    <t>SKYIT-280339</t>
  </si>
  <si>
    <t>[ODI] Relatório não disponibilizado à Seguradora e Contas a Receber</t>
  </si>
  <si>
    <t>Em relação ao Projeto Prestamistas, por gentileza, necessitamos que seja verificado os motivos para não conter no relatório disponibilizado à Seguradora e Contas a Receber, faturas PAGAS com o GLID do Prestamistas (Seguro Zurich). 
*Nome do projeto:* 20.0191.MK-Arrecadação e repasse de seguro prestamista 
{*}Nome do Líder técnico do projeto{*}:  Yone Yamamoto 
{*}URL da aplicação que está apresentando erro{*}: ODI que gera o arquivo do Seguro Prestamista para a Zurich 
Segue caso de exemplo: 
Customer: 1528117627– Pagamento parcial da fatura ocorreu em 04/01/2022 e não consta no relatório de faturas pagas do mês.</t>
  </si>
  <si>
    <t>Andreia De Oliveira Silva</t>
  </si>
  <si>
    <t>Carlos Lima</t>
  </si>
  <si>
    <t>SKYIT-279865</t>
  </si>
  <si>
    <t>[SALES FORCE] [PRD] Falha na validação de tela para usuários criados via API de integração entre o Icare Parceiro e Sales Force para usuários PJ</t>
  </si>
  <si>
    <t>Ao criar usuários PJ atraves do sincronismo entre Icare Parceiro e Sales Force, o campo CPF do Sales Force retorna vazio e o campo CNPJ é populado no Sales Force. Usuário ao tentar cadastrar uma venda retorna a mensagem “Para prosseguir, garanta que todos os campos obrigatórios do seu perfil estejam preenchidos”, o que suspeitamos que seja a campo CPF que esteja vazio, necessário ajuste na tela de validação para CPF ou CNPJ. 
Esse mesmo cenário ocorre quando o usuário está criado e ocorre uma manutenção (Inativação, Reativação, Atualização Cadastral ou Transf. de PDV), nesse caso a integração apaga o campo CPF e popula o campo CNPJ gerando o mesmo cenario relatado acima. 
Incidente deve ser relacionado ao projeto *21.0404.1.CO-Gestão de usuário PJ Salesforce*</t>
  </si>
  <si>
    <t>DEVALM-39419</t>
  </si>
  <si>
    <t xml:space="preserve">-4h 16m </t>
  </si>
  <si>
    <t>SKYIT-279671</t>
  </si>
  <si>
    <t>[iCare Clientes] Contas Show Room migradas de Livre para Pré-Pago indevidamente.</t>
  </si>
  <si>
    <t>Localizamos contas do segmento show room, migradas de Livre para pré pago indevidamente, deixando o parque ativo - (670 contas) 
Base anexa na aba BASE do formulário.</t>
  </si>
  <si>
    <t>Alan Alves De Melo [X]</t>
  </si>
  <si>
    <t>DEVALM-35704</t>
  </si>
  <si>
    <t>SKYIT-278465</t>
  </si>
  <si>
    <t>[CONTROL-M] ROTINA EXECUTOU ERRO</t>
  </si>
  <si>
    <t>Usuário solicita chamado pois a rotina apresentou erro, em anexo logs.</t>
  </si>
  <si>
    <t>DEVALM-37047</t>
  </si>
  <si>
    <t xml:space="preserve">-1h 1m </t>
  </si>
  <si>
    <t>SKYIT-278358</t>
  </si>
  <si>
    <t>[SALESFORCE] Propostas geradas ficam presas no status “duplicidade” e são canceladas.</t>
  </si>
  <si>
    <t>Usuaria reporta Propostas geradas ficam presas no status “duplicidade” e são canceladas. 
Resultado do teste em produção para validar projeto 22.0211.MK-Alteração de Titularidade com Desassociação de Equipamento. 
Líder técnico: Italo Silva 
Proposta 5088521786 
Proposta 5088521590 
Proposta 5088523420</t>
  </si>
  <si>
    <t>Jenyffer Lais Pereira Dos Santos [X]</t>
  </si>
  <si>
    <t>DEVALM-40375</t>
  </si>
  <si>
    <t>SKYIT-278213</t>
  </si>
  <si>
    <t>[BIROS] LP_CPO_CARGA_CADASTRAL COM ERRO</t>
  </si>
  <si>
    <t>PROBLEMA: JOB LP_CPO_CARGA_CADASTRAL APRESENTOU ERRO. 
DESCRICAO DO JOB: MONITORA A EXECUCAO DO LOADPLAN LP_CPO_CARGA_CADASTRAL, RESPONSAVEL PELA CARGA INCREMENTAL ATUALIZADA DE CLIENTES DAS BASES SIEBEL PARA NUVEM E SKYLEGAL, COM INFORMACOES DE CADASTRO DE NOVOS CLIENTES E NOVAS CONTAS</t>
  </si>
  <si>
    <t>Eliane Carmo Dos Santos [X]</t>
  </si>
  <si>
    <t>DEVALM-36893</t>
  </si>
  <si>
    <t xml:space="preserve">-3 sem 1 d </t>
  </si>
  <si>
    <t>SKYIT-277202</t>
  </si>
  <si>
    <t>[API] Erros 500 - bfb-ms-pix</t>
  </si>
  <si>
    <t>O serviço "bfb-ms-pix" está reportando erros 500 ocasionados por uma provável intermitência no serviço do corp conforme evidencias no e-mail anexado;</t>
  </si>
  <si>
    <t>Lucas Schelbauer Fidelis Da Conceição</t>
  </si>
  <si>
    <t>microservice_CreatePayment</t>
  </si>
  <si>
    <t>SKYIT-277171</t>
  </si>
  <si>
    <t>[salesforce] Regime de trabalho não esta sendo gravado para proposta/contas criadas via input do Salesforce</t>
  </si>
  <si>
    <t>problema relacionado ao projeto ‘20.0191.MK-Arrecadação e repasse de seguro prestamista #6855’, pois a funcionalidade de informar o Regime de Trabalho de vendas de produtos de Fatura Protegida (Seguro Prestamista) não está gravando a keyword para as contas do arquivo anexo. 
Regime de trabalho não esta sendo gravado para proposta/contas criadas via input do Salesforce] Projeto: 20.0191.MK-Arrecadação e repasse de seguro prestamista #6855’, </t>
  </si>
  <si>
    <t>SKYIT-276992</t>
  </si>
  <si>
    <t>[BIROS] LP_CPO_EXTRACAO_CADASTRAL COM ERRO</t>
  </si>
  <si>
    <t>PROBLEMA: JOB LP_CPO_EXTRACAO_CADASTRAL APRESENTOU ERRO. 
DESCRICAO DO JOB: MONITORA A EXECUCAO DO LOADPLAN LP_CPO_EXTRACAO_CADASTRAL, RESPONSAVEL PELA EXTRACAO DAS INFORMACOES DE CADASTRO DE NOVOS CLIENTES E NOVAS CONTAS EM ARQUIVO DA CARGA INCREMENTAL PRD_ACPT107*.XML, QUE SERA CONSUMIDO PELOS BIROS PARCEIROS SKY. 
EQUIPE RESPONSAVEL: GARANTIA DE PROJETOS ATE 31/03/2022, PROJETO 19.0257.JU-CADASTRO POSITIVO, RESPONSAVEL SKY ODI TEAM - THIAGO SOUZA MAGLIO ([thiago.maglio@sky.com.br|mailto:thiago.maglio@sky.com.br]). APOS ESTE PRAZO, DIRECIONAR PARA SUSTENTACAO ODI.</t>
  </si>
  <si>
    <t>DEVALM-38434</t>
  </si>
  <si>
    <t>SKYIT-273170</t>
  </si>
  <si>
    <t>[Forgerock- Liberação ICare Clientes/BKO - Rollout PRD - Konecta] - GPT não sai da mensagem "Aguarde um momento"</t>
  </si>
  <si>
    <t>Colaborador reporta que na quinta feira (20/01) foi iniciado um piloto de acesso a nova tela de autenticação no host de 5 máquinas da operação da EPS Konecta. (conforme histórico do e-mail). 
Porém estão enfrentando dificuldades para utilização das funcionalidades do GPT, onde a tela apenas carrega a mensagem “Aguarde um momento..” (conforme anexo). 
Podem verificar por favor? 
Obs: Problema ocorre nas 5 máquinas que foram disponibilizadas para testes e em 100% dos casos que necessitam do GPT.</t>
  </si>
  <si>
    <t xml:space="preserve">-1 sem 4 d </t>
  </si>
  <si>
    <t>SKYIT-272881</t>
  </si>
  <si>
    <t>21.0279.FI-Projeto X. Assistência Premium com valor atrelado ao bundle indevidamente e sem compra do produto faturavel</t>
  </si>
  <si>
    <t>Solicitação de abertura de Incidente referente a inconsistência identificada no 21.0279.FI-Projeto X. 
Cenário: Assistência Premium com valor atrelado ao bundle indevidamente, sem a compra do produto faturável no Siebel e no BRM. 
 </t>
  </si>
  <si>
    <t>Thais Messias Dos Santos [X]</t>
  </si>
  <si>
    <t xml:space="preserve">-2 sem 2 d </t>
  </si>
  <si>
    <t>SKYIT-272640</t>
  </si>
  <si>
    <t>[ICARE CLIENTES] - Erros do PIC continuam após a RM de correção</t>
  </si>
  <si>
    <t xml:space="preserve">Batfone, 
Por favor, direcionar esse incidente para equipe de projetos. 
h2. Descrição 
O projeto 21.0373.2.FI-Meio de Pagamento PIX foi implementado na madrugada de 11/01. Porém há uma funcionalidade dentro do iCare que gera 637 erros por dia. Erro derruba a disponibilidade do sistema e ainda deve causar algum prejuízo ao negócio. 
h2. Histórico dos erros 
Data| Quantidade 
11/01/2022| 84 
12/01/2022| 881 
13/01/2022| 617 
14/01/2022| 810 
15/01/2022| 713 
16/01/2022| 516 
17/01/2022| 746 
18/01/2022| 753 
19/01/2022| 542 
20/01/2022| 419 
21/01/2022| 377 
h1. Erro 
{noformat}The remote server returned an error: (500) Internal Server Error. 
at System.Net.HttpWebRequest.GetResponse() 
at Sky.ICare.UI.Common.Proxies.PixServiceProxy.CallPixPaymentApiRequest() 
at Sky.ICare.CustomerBilling.UI.Controllers.RechargeController.CallPixApi() 
at Sky.ICare.CustomerBilling.UI.Controllers.RechargeController.SendPaymentPixFromHomeOffice() 
at .lambda_method(){noformat} 
</t>
  </si>
  <si>
    <t>Maurilio Paulo da Silva</t>
  </si>
  <si>
    <t>SKYIT-271617</t>
  </si>
  <si>
    <t>[ICARE CLIENTES]Liberação do PIX em PRD</t>
  </si>
  <si>
    <t>Acompanhando o andamento das transações em ambiente Produtivo, encontramos um problema que precisa ser corrigido. 
Projeto 21_0373_FI-Meio de Pagamento PIX. 
*Problema:* Erro na geração do PIX para clientes que não possuem e-mail cadastrado. 
*Potencial público impactado:* 2,6 MM clientes ativos não possuem e-mail em seu cadastro (Neste levantamento não temos distinção entre Pré e Pós, mas dá uma visão dos impactos nas próximas funcionalidades a implementarem o PIX). 
mais detalhes em anexo</t>
  </si>
  <si>
    <t>SKYIT-271564</t>
  </si>
  <si>
    <t>[PRD] - SKY_CALL_NOVO_PARALELO com lentidao,</t>
  </si>
  <si>
    <t>Favor  verificada lentidão na execução da rotina SKY_CALL_NOVO_PARALELO. 
 </t>
  </si>
  <si>
    <t>Daniel Daniele [X]</t>
  </si>
  <si>
    <t>DEVALM-5592</t>
  </si>
  <si>
    <t>SKYIT-271097</t>
  </si>
  <si>
    <t>[RECARGA] - Concessão de Recarga Digital 30 dias não feita - projeto 20.0228.BL-Banda Larga e Pré Pago</t>
  </si>
  <si>
    <t xml:space="preserve">Incidente referente ao projeto 20.0228.BL-Banda Larga e Pré Pago 
A associação da conta banda larga 1511364046 a conta pré-paga 1505854307 foi feita no dia 28/12/2021 e no dia 03/01/2022 foi efetuado o pagamento da fatura. Porém, a recarga digital 30 dias não foi concedida. Favor verificar o motivo. 
No dia 08/12 foi aplicada a RM SKYIT-242630, onde essa concessão foi corrigida, mas mesmo assim a recarga não foi concedida. 
</t>
  </si>
  <si>
    <t xml:space="preserve">-3h 27m </t>
  </si>
  <si>
    <t>SKYIT-269970</t>
  </si>
  <si>
    <t>Hades_Troca de MOP</t>
  </si>
  <si>
    <t>Após negada a proposta do hades esta permitindo a troca de mop para pix, alteração não prevista no projeto</t>
  </si>
  <si>
    <t>DEVALM-36374</t>
  </si>
  <si>
    <t xml:space="preserve">-1 d 14h </t>
  </si>
  <si>
    <t>SKYIT-269440</t>
  </si>
  <si>
    <t>[GEPAG] Marcação PIX incorreta no Gepag ( Campo Sistema)</t>
  </si>
  <si>
    <t>Identificamos nos testes realizados para o pagamento do Pix no canal Whatsapp pré pago, que ao efetuar o pagamento esta gravando como Icare no campo Sistema no Gepag , onde o correto seria indicar o sistema no qual o pagamento foi efetuado. Por favor verificar a causa raiz do problema e aplicar a correção de modo que tenhamos a marcação do Whatsapp Pix no Gepag. *Inserir na fila de garantia de projetos ACC e atrelado ao projeto 21.0373.FI-Meio de Pagamento PIX".</t>
  </si>
  <si>
    <t xml:space="preserve">-10h 30m </t>
  </si>
  <si>
    <t>SKYIT-269066</t>
  </si>
  <si>
    <t>TOA_Avanço de Materiais PRD_Tela Edição Baixa de Materiais</t>
  </si>
  <si>
    <t>Nova tela de edição de baixa de materiais não permite finalização ou edição das OS. Credenciado com fleg de avanço de materiais não.</t>
  </si>
  <si>
    <t>DEVALM-12561</t>
  </si>
  <si>
    <t xml:space="preserve">-1 d 38h </t>
  </si>
  <si>
    <t>SKYIT-269047</t>
  </si>
  <si>
    <t>Múltiplas faturas na recarga programada</t>
  </si>
  <si>
    <t>A partir do dia 10/01/2022 clientes com Pedido de Recarga Programada deixaram der ter a geração de uma fatura única correspondente ao pedido, e passaram a gerar múltiplas faturas, sendo uma para cada item da recarga. 
Esse cenário gera perda tributária com aumento dos custos, aumento no volume de processamento atrasando o fluxo, e redução do ticket médio calculado.</t>
  </si>
  <si>
    <t>DEVALM-35489</t>
  </si>
  <si>
    <t>SKYIT-268561</t>
  </si>
  <si>
    <t>PROBLEMA: JOB LP_CPO_CARGA_FATURA APRESENTOU ERRO. 
DESCRICAO DO JOB: MONITORA A EXECUCAO DO LOADPLAN LP_CPO_CARGA_FATURA, RESPONSAVEL PELA CARGA INCREMENTAL ATUALIZADA DE FATURAS DOS CLIENTES DAS BASES BRMPRD PARA NUVEM.</t>
  </si>
  <si>
    <t xml:space="preserve">-2 d 8h </t>
  </si>
  <si>
    <t>SKYIT-268478</t>
  </si>
  <si>
    <t>[SalesForce] Propostas classificadas como Other no OCR, estão com retorno utenticidade TimeOut e Ag Validação</t>
  </si>
  <si>
    <t>Usuário solicita chamado pois localizaram várias propostas com tipificação OCR igual a *“Other”,* e retorno de autenticidade BrScan igual à “TimeOut” ou “Aguardando Validação”. 
Porém, conforme regra de negócio, sempre que classificado como Other, as mesmas não são encaminhadas à BrScan e deveriam constar no Salesforce no campo Resultado de Autenticidade como: “Não solicitado” ao invés de “timeout”. 
Essa situação, não condiz com o fluxo de decisões da proposta e ocasiona analises incorretas dos resultados do projeto. 
|Proposta: 
Número da proposta|Proposta: 
Data de criação|Tipo Documento|Proposta: 
Resultado Autenticidade| 
|5088116825|01/01/2022|other|Time-Out| 
|5088117574|02/01/2022|other|Time-Out| 
|5088117590|02/01/2022|other|Time-Out| 
|5088119892|03/01/2022|other|Aguardando Validação| 
|5088120783|03/01/2022|other|Aguardando Validação| 
|5088125128|03/01/2022|other|Aguardando Validação| 
|5088127325|03/01/2022|other|Time-Out| 
|5088133134|04/01/2022|other|Time-Out| 
|5088133180|04/01/2022|other|Aguardando Validação| 
|5088136836|04/01/2022|other|Aguardando Validação| 
|5088138927|04/01/2022|other|Aguardando Validação| 
|5088142759|04/01/2022|other|Aguardando Validação| 
|5088145944|05/01/2022|other|Aguardando Validação| 
 </t>
  </si>
  <si>
    <t>Ana Carolina Bortolai Schiola</t>
  </si>
  <si>
    <t>DEVALM-34802</t>
  </si>
  <si>
    <t>SKYIT-268446</t>
  </si>
  <si>
    <t>[SALESFORCE] Relatorio SF com retorno divergente do relatório BrScan (ausência)</t>
  </si>
  <si>
    <t xml:space="preserve">Peço abertura de chamado para o Relatório SF quanto aos retornos de Autenticidade nas propostas. 
Conforme a extração de hoje (anexo 1), dos retornos no Relatório do fornecedor BrScan há divergência quanto ao mesmo retorno no relatório SF (anexo 2). 
Exemplo: a proposta 5088121590 consta com o retorno SEM RISCO APARENTE no relatório BRScan (print 1) ao verificar como consta o retorno no relatório SF, a proposta não consta no mesmo. 
Ao verificar a proposta no SF, consta a passagem por Autenticidade. 
</t>
  </si>
  <si>
    <t>SKYIT-267983</t>
  </si>
  <si>
    <t>[ICARE CLIENTES] Erro PIX</t>
  </si>
  <si>
    <t>Usuário nos informa que ao clicar na opção PIX o icare FORGE ROCK abre a tela para registro de contato ao invés de enviar o SMS.</t>
  </si>
  <si>
    <t>Jean Dion Nunes Vogel Filho [X]</t>
  </si>
  <si>
    <t>SKYIT-267795</t>
  </si>
  <si>
    <t>[ICARE CLIENTES] - FALHA NO PAGAMENTO DE RECARGA VIA PIX</t>
  </si>
  <si>
    <t>Colaborador reporta erro para  Pagamentos de recargas via PIX, em anexo evidencias, os códigos constam como inválidos.</t>
  </si>
  <si>
    <t>Jonathan Pedroso De Camargo [X]</t>
  </si>
  <si>
    <t xml:space="preserve">-6h 47m </t>
  </si>
  <si>
    <t>SKYIT-267430</t>
  </si>
  <si>
    <t>[Projeto PIX] Erros do Projeto PIX</t>
  </si>
  <si>
    <t>Pedido: Método CallPixPaymentApiRequest recebendo erro 500 mais de 114 vezes por hora. Esse erro derruba a disponibilidade do sistema. 
O iCare recebe 9 exceções por minuto, em média 518 exceções por hora. Portanto esses dias o iCare ganhou uma exceção que precisa ser tratada urgentemente, pois trata-se de erros originados pelo projeto PIX. Das 518 exceções, 114 são do PIX. Veja evidência abaixo. Preciso de ajuda para identificação do Projeto e pedido urgente da correção. Precisamos tratar agora, que o PIX ainda não está a todo vapor, antes que isso vire um problema crônico. Pode ser, por favor?</t>
  </si>
  <si>
    <t>SKYIT-266453</t>
  </si>
  <si>
    <t>21.0279.FI-Projeto X. Assistência Premium sem compra no BRM e Siebel faturável com valor zerado</t>
  </si>
  <si>
    <t xml:space="preserve">Por gentileza, seguir com a abertura de incidente referente a inconsistência identificada no 21.0279.FI-Projeto X. 
Cenário: Assistência Premium sem compra no BRM e no Siebel faturável com valor zerado 
Detalhe: Contas migradas no PROJETO X, sem compra do produto Assistência Premium no BRM e compra do faturável no Siebel com valor zerado. 
</t>
  </si>
  <si>
    <t xml:space="preserve">-4 d 10h </t>
  </si>
  <si>
    <t>SKYIT-263608</t>
  </si>
  <si>
    <t>[iCare Clientes] Erro no GPT para os agentes migrados (Forge Rock).</t>
  </si>
  <si>
    <t>Estamos com problemas para realizar o GPT para os agentes migrados para a nova tela de autenticação do icare (Forge Rock). 
Para os agentes com a tela antiga, funciona normalmente.</t>
  </si>
  <si>
    <t>Eric Newton De Tolledo [X]</t>
  </si>
  <si>
    <t>SKYIT-263352</t>
  </si>
  <si>
    <t>[SALES FORCE] [PRD] Ausência do Log Pagamento PIX em propostas.</t>
  </si>
  <si>
    <t>Segue relação de propostas que não teve o Log do Pagamento PIX gerado no Sales Force, peço avaliar se foi erro de callback do serviço ou de fato houve o envio do código PIX ao cliente mas não gerou log no Sales Force.</t>
  </si>
  <si>
    <t>SKYIT-263018</t>
  </si>
  <si>
    <t>[Projeto X] Produto Assistência não habilitado no BRM</t>
  </si>
  <si>
    <t>Incidente para cliente que passou pelo migração do Projeto X, 
Tiveram o produto Assistência concluído no Log, criado no Siebel e não habilitado no BRM 
Formulário em anexo.</t>
  </si>
  <si>
    <t>Luis Henrique Da Silva Junior [X]</t>
  </si>
  <si>
    <t>SKYIT-262877</t>
  </si>
  <si>
    <t>[PRD][SALES FORCE] Fila de Propostas na fase "Pagamento" sem promessas de pagamento geradas.</t>
  </si>
  <si>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[https://skybrasil.lightning.force.com/lightning/r/Report/00O3u000006l5lbEAA/view|https://skybrasil.lightning.force.com/lightning/r/Report/00O3u000006l5lbEAA/view]</t>
  </si>
  <si>
    <t>Ana Paula Oliveira De Souza [X]</t>
  </si>
  <si>
    <t>SKYIT-262723</t>
  </si>
  <si>
    <t>[SALES FORCE] [PRD] Cliente não recebe e-mail PIX para pagamento da adesão</t>
  </si>
  <si>
    <t>Cliente das propostas a seguir relatam que não recebu o e-mail PIX para pagamento da adesão. Avaliando o log dessa proposta existe um retorno de System.CalloutException: Read timed out 
5088042621 
5088041650 
5088032455</t>
  </si>
  <si>
    <t>SKYIT-262601</t>
  </si>
  <si>
    <t>[ICARE CLIENTES] - erro para realizar pagamento via PIX QR code</t>
  </si>
  <si>
    <t>Usuário informa, Sistema icare apresenta erro para realizar envio de QR code para pagamento com pix                  
                </t>
  </si>
  <si>
    <t xml:space="preserve">-2h 37m </t>
  </si>
  <si>
    <t>SKYIT-260570</t>
  </si>
  <si>
    <t>[BIROS] LP_CPO_CARGA_CADASTRAL - Carga de clientes com ADL_STATUS 'Não Habilitado'</t>
  </si>
  <si>
    <t>PROBLEMA: O fluxo de carga de contas SKY do cadastro positivo está trazendo contas que estão com o ADL_STATUS como "Não Habilitado". Esses tipo de conta são de propostas e a carga dos mesmo na base além de não ser necessário pode dar uma ideia errada do volume de contas aos birôs de crédito. 
SOLUÇÃO PROPOSTA; Filtro para contas 'Não Habilitadas'  
 </t>
  </si>
  <si>
    <t>Ana Leonel [X]</t>
  </si>
  <si>
    <t>SKYIT-260266</t>
  </si>
  <si>
    <t>Pix- Erro campo Finalidade Pagamento (GEPAG)</t>
  </si>
  <si>
    <t>Identificamos erro no GEPAG (Portal Finanças) no campo finalidade de pagamentos , onde temos 2 cenários incorretos 
1*Pagamento Fatura gravando como adesão 
2*Pagamento Fatura gravando como indefinido 
*O correto é utilizar a finalidade Mensalidade.*</t>
  </si>
  <si>
    <t>SKYIT-259575</t>
  </si>
  <si>
    <t>[PRD][GEPAG] Banco de dados GEPAG (DCF) inacessivel pela API "PaymentManagement"</t>
  </si>
  <si>
    <t>Conforme logs da API "PaymentManagement", o banco de dados GEPAG não permite conexões. Este problema impacta diretamente as baixas de pagamentos via PIX. O problema teve inicio hoje as 13:59. 
Segue evidencias: 
!image-2021-12-13-16-06-39-680.png|thumbnail! 
!image-2021-12-13-16-07-49-981.png|thumbnail!</t>
  </si>
  <si>
    <t>microservice_PaymentManagement</t>
  </si>
  <si>
    <t>SKYIT-259345</t>
  </si>
  <si>
    <t>[iCare Clientes] Sistema não apresenta o campo para busca de Cliente</t>
  </si>
  <si>
    <t>Bom dia! 
Pessoal, estou com problemas no sistema IcareClientes e IcareBKO. 
(IcareClientes) - Entra normalmente mas não apresenta o campo para incluir o "ID/Customer" e o campo "Busca Avançada" onde é incluso o CPF caso seja necessário a busca por ele. 
(IcareBKO) - Ao incluir Login e senha ele não segue para entrar em sistema, ele volta para a tela inicial para incluir o login e senha novamente, mas também não apresenta nenhum erro sobre o procedimento.</t>
  </si>
  <si>
    <t>DEVALM-38064</t>
  </si>
  <si>
    <t xml:space="preserve">-57 min </t>
  </si>
  <si>
    <t>SKYIT-258361</t>
  </si>
  <si>
    <t>[ICARE CLIENTES] DNA 3.0 - iCare apresentando erro para clientes específicos</t>
  </si>
  <si>
    <t xml:space="preserve">Colaborador reporta que Ao abrir a tela de ofertas inteligentes as propostas não são exibidas e ao retornar na tela principal é exibido o erro abaixo. 
Propostas do cliente no DNA 3.0 OK conforme print. Possível problema no parque atual do cliente. 
</t>
  </si>
  <si>
    <t>Weslley Pinto De Andrade [X]</t>
  </si>
  <si>
    <t>DEVALM-26226</t>
  </si>
  <si>
    <t>SKYIT-258092</t>
  </si>
  <si>
    <t>[ICARE CLIENTES] Segregação de pacotes indevidos - Projeto 21.0484.1.FI-Projeto Y</t>
  </si>
  <si>
    <t xml:space="preserve">Caros, boa noite. 
Identificamos que os produtos abaixo que tem direito somente 1 equipamento tiveram a segregação das taxas indevidamente pelo Projeto Y. Os produtos possuem os mesmos faturáveis dos produtos Especiais. 
• 1-1KPH8UN EASY HD 2020 FAT - P 
• 1-1KPH8V2 EASY SD 2020 FAT - P 
• 1-1KPH8VW MEGA PLUS HD 2020 FAT - P 
• 1-1KPH8WG NEW FUN PLUS HD 2020 FAT - PO incidente deverá ser direcionado ao PROJECT ROOM referente ao 20.0436.FI-Projeto Y. 
O incidente deverá ser direcionado a TI Core referente ao Projeto 21.0484.1.FI-Projeto Y. 
</t>
  </si>
  <si>
    <t>DEVALM-38757</t>
  </si>
  <si>
    <t>SKYIT-257833</t>
  </si>
  <si>
    <t>[Salesforce] Propostas pagas com PIX permanecem com status de Aguardando pagamento</t>
  </si>
  <si>
    <t>Temos casos de propostas sendo pagas via MOP PIX e continuam na fase Aguardando Pagamento 
Anexo 
Propostas:  
5087897806 
5087939774 
5087917318 
5087943434 
5087944170 
5087943964 
5087921089 
5087943505 
5087942035 
5087944559 
5087944704 
5087944000 
5087947943 
5087940951 
5087942192 
5087953744 
5087948488 
5087953411 
5087953229 
5087950235 
5087952729 
5087953744 
5087906053 
5088002400 
5088026129 
5088030136 
5088030128 
5088030148 
5088030153 
5088030177 
5088065277 
{color:#000000}5088039173{color}</t>
  </si>
  <si>
    <t>SKYIT-257566</t>
  </si>
  <si>
    <t>[EVENTOS] LP_SEGURO_PRESTAMISTA COM ERRO</t>
  </si>
  <si>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t>
  </si>
  <si>
    <t>DEVALM-35624</t>
  </si>
  <si>
    <t>SKYIT-257242</t>
  </si>
  <si>
    <t>[iCare Clientes] Opção Meio de Pagamento Pix liberada indevidamente na tela de Negociação</t>
  </si>
  <si>
    <t>Chamado para inativar/desabilitar opção Meio de Pagamento Pix liberada indevidamente na tela de Negociação do ICare Clientes. 
*Impactos:* utilização indevida pelos times de atendimento. 
*Obs:* O projeto Pix no ICare Clientes ainda está em etapa de finalização do desenvolvimento e não foi homologado.</t>
  </si>
  <si>
    <t xml:space="preserve">-4 d 4h </t>
  </si>
  <si>
    <t>SKYIT-256063</t>
  </si>
  <si>
    <t>Contas DTVGO - PARQUE NÃO CONCLUIDO.</t>
  </si>
  <si>
    <t xml:space="preserve">Precisamos entender os cenário abaixo, se o cliente está com sinal, se não, o porque que as contas foram criadas sem pedido, se tem pedido o motivo de estar em andamento. 
PARQUE com status pendente/em andamento, status da conta Ativa e não possui conta no BRM: 1527962239/1527987358/1527986155/1528103935/1528160045/1528177844. 
Pedido com status pendente, status não habilitado e não possui conta no BRM: 1528103038/1528103184/1528103191/1527962119. 
Sem pedido/produto no parque, status não habilitado e não possui conta no BRM: 1528110103/1528021487/1528026676/1528026556/1528021431/1527963647/1527963751/1527963675/1527963428/1527847857. 
</t>
  </si>
  <si>
    <t>DEVALM-37214</t>
  </si>
  <si>
    <t>SKYIT-255818</t>
  </si>
  <si>
    <t>Aline Lima Rocha [X]</t>
  </si>
  <si>
    <t>SKYIT-254872</t>
  </si>
  <si>
    <t>RECARGA ATIVA SEM A GLOBO, SBT E RECORD NO PARQUE</t>
  </si>
  <si>
    <t>Caros, boa noite! 
Cliente: 1527575577 
Recarga com vencimento dia 11/12/2021 
Não constam ativos:  Globo, SBT e Record  
Por favor analisar causa raiz e efetuar os acertos necessários, visto que a área do Backoffice SAC não está autorizado a efetuar estes acertos. 
Obrigada. 
Seguem abaixo os prints 
!image-2021-11-30-20-41-19-903.png! 
!image-2021-11-30-20-43-14-090.png! 
 </t>
  </si>
  <si>
    <t>Edna Carla Goncalves [X]</t>
  </si>
  <si>
    <t xml:space="preserve">-5h 7m </t>
  </si>
  <si>
    <t>AppDynamics</t>
  </si>
  <si>
    <t>SKYIT-254194</t>
  </si>
  <si>
    <t>[Site SKY] Combos 4K com valor zerado para Upgrade/Downgrade</t>
  </si>
  <si>
    <t>Identificamos 2 problemas graves em Produção *no site SKY*, relacionados a Upgrade/Downgrade de pacotes. Na listagem de pacotes disponíveis para Upgrade/Downgrade sky.com.br/pacotes-e-combos?new=true, ocorre: 
* Pacotes *Combo 4K Total Experience HD 2021* e *Combo 4K HBO + Conmebol 2021* *aparecem com valor zerado* para movimentação. 
* Os mesmos pacotes (mencionados acima) aparecem como disponíveis para Downgrade, quando deveriam ser listados para Upgrade. 
Também realizei o teste no APP e, neste canal, os produtos com erro estão sendo exibidos. 
Testes realizado com *a assinatura: 1527250043 | MEGA HD 2021* 
*Evidências anexas a este e-mail* 
*ANÁLISE House of Cards* 
Identificamos que: 
* Ao consultarmos o produto na bff-ms-promotion (microserviço do house) o produto vem com o valor 0 
* Debugamos para entender da onde buscamos os valores 
* Identificamos que os valores são pegos da seguinte chamada 
curl --request GET \ 
  --url [https://core.skybr-hml.digital/api/bffmsasset/v1/signatures/64643612/products/eligibilities] \ 
  --header 'accept: application/json' \ 
  --header 'x-consumer-system: APP' 
Acreditamos que por sua vez a asset deva chamar o RDS ou o CORP. 
Solicitamos apoio do Bastardos Inglórios para ajudar no direcionamento para a solução do problema.</t>
  </si>
  <si>
    <t>Adriana Sorókin Marçal [X]</t>
  </si>
  <si>
    <t>DEVALM-39143</t>
  </si>
  <si>
    <t xml:space="preserve">7 min </t>
  </si>
  <si>
    <t>SKYIT-253444</t>
  </si>
  <si>
    <t>Relatório Zurich faltando pagamento - 20.0191.MK-Arrecadação e repasse de seguro prestamista</t>
  </si>
  <si>
    <t xml:space="preserve">Identificamos que o relatório de Seguros enviado para a Zurich está faltando pagamentos. Projeto 20.0191.MK-Arrecadação e repasse de seguro prestamista 
Anexo o e-mail com detalhes. 
</t>
  </si>
  <si>
    <t>SKYIT-252500</t>
  </si>
  <si>
    <t>[API - Core] Entitlement está com status "Pending" na base da SKY</t>
  </si>
  <si>
    <t>Alguns clientes estão ativos na Disney, contudo estão com status inválido na tabela de entitlement, ficando com o status = "Pending", gerando inconsistência no relatório de conciliação 
100588356 
102773759 
105848622 
105971459 
107542347 
108284990 
109600425 
109615374 
112899831 
113784000 
126365415 
136026154 
137536003 
14313024 
147036021 
1502477853 
1503098476 
1503516017 
1505725127 
1506316680 
1506487380 
1508804447 
1509544626 
1511292076 
1515658190 
1515685296 
1516359349 
1518159549 
1518713344 
1519228613 
1519257749 
1519834194 
1521015816 
1521219550 
1521491281 
1523432414 
1523731622 
1525262084 
1526529317 
1526917005 
1526948597 
1527026849 
1527125759 
1527247198 
1527332119 
1527366879 
1527385977 
1527458745 
1527459893 
1527497671 
1527500879 
1527507673 
1527543785 
1527687421 
1527697242 
1527703905 
1527722896 
1527757553 
1527792185 
1527830467 
157157968 
160164444 
163847816 
16578125 
170962660 
177408176 
185802969 
185945925 
187242869 
189085567 
194316530 
20161458 
20195157 
22330748 
23891002 
24533334 
253110 
29870566 
30917210 
36409828</t>
  </si>
  <si>
    <t>DEVALM-37472</t>
  </si>
  <si>
    <t>Java-DisneyStreamAPI</t>
  </si>
  <si>
    <t>SKYIT-251712</t>
  </si>
  <si>
    <t>[Executar JOB] - LP_OTT_DTVGO_CONTABIL_010</t>
  </si>
  <si>
    <t>Usuário solicita a execução do *JOB LP_OTT_DTVGO_CONTABIL_010*</t>
  </si>
  <si>
    <t>DEVALM-21023</t>
  </si>
  <si>
    <t>SKYIT-251485</t>
  </si>
  <si>
    <t>Migração de Livre para Pré Pago</t>
  </si>
  <si>
    <t>a execução da migração ocorreu no horário previsto, porém com alguns issues que preciso que seja avaliado e identificado o problema, seguem abaixo: 
• -Contas migradas ficaram com produtos duplicados no parque- - resolvido 
• Não gerou o registro de contato – gerou como update  
• -Não gerou o arquivo de report pós migração- - resolvido 
Análise e Comentário do LT: 
Incidente: Ajustar IFB da EIM activit para fazer insert e não update. 
O ODI esta gerando o evento de registro de contato corretamente na EIM e processando  resultando o status de "imported", mas caso a conta já possua o mesmo registro de contato gerado anterior, o processo do IFB está fazendo update no registro antigo (last update), e o correto seria criar um novo registro. (ver anexo) 
Grato, 
 </t>
  </si>
  <si>
    <t>Vivalde Neix De Brito</t>
  </si>
  <si>
    <t xml:space="preserve">2 sem 1 d </t>
  </si>
  <si>
    <t>SKYIT-251078</t>
  </si>
  <si>
    <t>20.0447.7.CO-PGL (OLM) - Fase 2 - Entrega 2 | Numero Proposta hardcoded na API de Conversão de Leads</t>
  </si>
  <si>
    <t>A API de conversão de leads está enviando o número de proposta incorreto durante a conversão de lead. Após análise, constatou-se que o número da proposta enviado pela API está fixo no código, e não corresponde ao indicado pelo Salesforce. 
Garantia de Projeto: 20.0447.7.CO-PGL (OLM) - Fase 2 - Entrega 2</t>
  </si>
  <si>
    <t>DEVALM-36555</t>
  </si>
  <si>
    <t>API</t>
  </si>
  <si>
    <t>SKYIT-251060</t>
  </si>
  <si>
    <t>20.0447.7.CO-PGL (OLM) - Fase 2 - Entrega 2 | Lead Whats distribuidos</t>
  </si>
  <si>
    <t>Impacto: Está ocorrendo a distribuição de leads com origem Whatsapp, sendo que apenas a origem Formulario deveria realizar a distribuição. Garantia do Projeto: 20.0447.7.CO-PGL (OLM) - Fase 2 - Entrega 2</t>
  </si>
  <si>
    <t>SKYIT-250976</t>
  </si>
  <si>
    <t>[ICARE BKO] Regionalização SBT e Record</t>
  </si>
  <si>
    <t>Colaboradora reporta que Cliente em região com direito a Globo está liberando indevidamente todos Sky TV Regionalizado (Globo/SBT e Record) de todas as regiões, sendo que o correto é liberar apenas o Produto Ouvidoria 1 e o Sky TV Regionalizado conforme o Cep do cadastro. 
Cliente: 1511161719/ 40810435 
Projeto: 21.0003.9.MK-Regionalização SBT e Record - Icare BKO, Clientes 
Direcionar para Garantia de projetos e direcionar aos responsáveis Danilo Takashi</t>
  </si>
  <si>
    <t>DEVALM-36211</t>
  </si>
  <si>
    <t>SKYIT-249753</t>
  </si>
  <si>
    <t>[EVENTOS] LP_OTT_DTVGO_CONTABIL_010 COM ERRO</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</si>
  <si>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t>
  </si>
  <si>
    <t>SKYIT-248605</t>
  </si>
  <si>
    <t>[SKY PLAY] Cliente informa que esta sem acesso as plataformas Star + e Disney +</t>
  </si>
  <si>
    <t>Cliente informou que fazem 5 dias que esta sem acesso as plataformas Star + e Disney +. Informamos que em sistema o serviços estão ativos e orientamos a falar diretamente nas plataformas. Ele recebeu retorno da plataforma que consta que a assinatura está INATIVA e que a SKY precisa fazer um comando para eles poderem ajustar a informação. 
Favor verificar se os produtos estão corretamente ativos. 
Cód. 51663616 
Obs. Cliente acionou o presidente Raphael Denadai</t>
  </si>
  <si>
    <t>Aline Alves Vitorino [X]</t>
  </si>
  <si>
    <t xml:space="preserve">5 min </t>
  </si>
  <si>
    <t>SKY Play</t>
  </si>
  <si>
    <t>SKYIT-248022</t>
  </si>
  <si>
    <t>[ICARE CLIENTES] RTDM - Não aparece NBA e depois dá erro</t>
  </si>
  <si>
    <t>Operador na Tela de Ofertas Inteligentes, aparece que não tem NBA e quando vai para a Tela Principal dá erro Value cannot be null</t>
  </si>
  <si>
    <t>Priscilla Carneiro Tessarotto</t>
  </si>
  <si>
    <t>SKYIT-238190</t>
  </si>
  <si>
    <t>SKYIT-247292</t>
  </si>
  <si>
    <t>[Autenticidade] Incidente OCR Aprovado e Autenticidade nao realizada</t>
  </si>
  <si>
    <t xml:space="preserve">Colaboradora reporta Documentos com OCR aprovados, pdv marcado em autenticidade app sem execução do fluxo de autenticidade diferente do que ocorre em PRD. 
Informa casos de ocr aprovado, pdv marcado e autenticidade não solicitado – Proposta # 5087505628 
Document Type RG 
Brscan – não há registro localizado com esse número de contrato 
Qtde e número de Transaction ID coincidem no Splunk e salesforce - 1635778528981 
Ponto de atenção: proposta não seguiu o fluxo corretamente nesse caso 
</t>
  </si>
  <si>
    <t>Cintia Maria José Rocha Da Silva [X]</t>
  </si>
  <si>
    <t>DEVALM-36063</t>
  </si>
  <si>
    <t>SKYIT-246695</t>
  </si>
  <si>
    <t>[salesforce] Carta minuta demonstra valor incorreto na Adesão (apenas ferramenta web)</t>
  </si>
  <si>
    <t>Na Aba de Pagamento onde o vendedor escolhe o MOP, caso ele selecione primeiro o campo "mensalidade", e em seguida o campo "Adesão" e conclui a proposta, na carta minuta exibe o valor da mensalidade incorreto. 
Carta minuta abaixo a mensalidade replicou os 29,90 que seria o valor da adesão, falha ocorre apenas na ferramenta web, no app o erro não ocorre.</t>
  </si>
  <si>
    <t>Camila Telles Da Silva Nascimento [X]</t>
  </si>
  <si>
    <t>DEVALM-35843</t>
  </si>
  <si>
    <t>SKYIT-244132</t>
  </si>
  <si>
    <t>[ICARE CLIENTES] Globo Pendente no Parque</t>
  </si>
  <si>
    <t xml:space="preserve">Colaboradora relata clientes com o canal da globo pendente no parque e por isso não consegue assistir e fica com código 4. 
1526290737 
156230305 
182338200 
91987390 
1502627160 
170745476 
</t>
  </si>
  <si>
    <t xml:space="preserve">2 sem </t>
  </si>
  <si>
    <t xml:space="preserve">-5h 25m </t>
  </si>
  <si>
    <t>SKYIT-243107</t>
  </si>
  <si>
    <t>[ICARE CLIENTES] Migração nome do pacote não foi alterado na tela principal - PROBLEMA DO PROTOCOLO: 20210900005219785 - Daniela Christina Rocha - CUSTOMER: , - CPF: 268.413.788-90</t>
  </si>
  <si>
    <t>Conforme usuário, Cliente passou pela ação do Projeto X, mas o nome do pacote não foi alterado na tela principal, conforme capturas de tela anexadas abaixo. Assinatura 49829340. Por gentileza alterar o nome do pacote. 
Impacto negativo na visão das ODC'S. Insatisfação do consumidor e lentidão para cumprir os acordos realizados em Instâncias Superiores. 
FOI REALIZADA TENTATIVA DE ALTERAÇÃO DE PACOTE PELO SIEBEL.</t>
  </si>
  <si>
    <t>Priscila Ribeiro [X]</t>
  </si>
  <si>
    <t xml:space="preserve">-11h 31m </t>
  </si>
  <si>
    <t>SKYIT-242787</t>
  </si>
  <si>
    <t>[ICARE CLIENTES] Clientes Segregados em Duplicidade 21.0001.MK-Segregação de Telecine</t>
  </si>
  <si>
    <t xml:space="preserve">Clientes que foram segregados em duplicidade no projeto 21.0001.MK-Segregação de Telecine nos dias 23/10/2021 e 25/10/2021. 
Favor tratar back log com urgência. 
</t>
  </si>
  <si>
    <t>Amilton Menezes Tavares [X]</t>
  </si>
  <si>
    <t>DEVALM-31536</t>
  </si>
  <si>
    <t>SKYIT-242630</t>
  </si>
  <si>
    <t>[Projeto 20.0228.BL-Banda Larga e Pré-Pago] - ASSOCIA_BANDALARGA_PREPAGO_010 não refletiu a geração de recarga</t>
  </si>
  <si>
    <t xml:space="preserve">Usuário solicita abrir ticket e direcionar para garantia de projetos 20.0228.BL-Banda Larga e Pré-Pago, com os responsáveis pelo projeto, Anselmo Pereira Novakowski Anselmo.Novakowski@sky.com.br; Rafael Grecco Machado rafael.grecco@sky.com.br; Aline da Silva Barbagelata 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 
</t>
  </si>
  <si>
    <t>SKYIT-242231</t>
  </si>
  <si>
    <t>[ODI] DVL ODI - Pendente de devolução de valores gerado sem protocolo</t>
  </si>
  <si>
    <t xml:space="preserve">Conforme relato identificamos que os pendentes abertos pelo fluxo “DVL ODI” (cancelamento D+1), não estão gerando protocolo. 
Anexo o formulário preenchido com as evidências. 
</t>
  </si>
  <si>
    <t>Samuel Ferreira da Silva</t>
  </si>
  <si>
    <t>DEVALM-31172</t>
  </si>
  <si>
    <t>SKYIT-242205</t>
  </si>
  <si>
    <t>DVL ODI - Pendente de devolução de valores aberto em duplicidade</t>
  </si>
  <si>
    <t xml:space="preserve">Colaborador reporta que Identificamos que no fluxo DVL ODI (D+1) no cancelamento, alguns pendentes estão sendo abertos em duplicidade. 
Anexo o formulário preenchido com as evidências. 
</t>
  </si>
  <si>
    <t>SKYIT-242029</t>
  </si>
  <si>
    <t>ODI - LP_BLPP_ASSOCIA_BANDALARGA_PREPAGO_010 não refletiu a geração de recarga para conta BL com SERVIÇOS DIGITAIS - SKY BANDA LARGA 12 MB BPP - P</t>
  </si>
  <si>
    <t>Solicitação para garantia de projetos *20.0228.BL-Banda Larga e Pré-Pago*, com os responsáveis pelo projeto, Anselmo Pereira Novakowski [Anselmo.Novakowski@sky.com.br|mailto:Anselmo.Novakowski@sky.com.br]; Rafael Grecco Machado [rafael.grecco@sky.com.br|mailto:rafael.grecco@sky.com.br]; Aline da Silva Barbagelata [Aline.Barbagelata@sky.com.br|mailto:Aline.Barbagelata@sky.com.br].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t>
  </si>
  <si>
    <t xml:space="preserve">-3 d 3h </t>
  </si>
  <si>
    <t>SKYIT-242023</t>
  </si>
  <si>
    <t>PROBLEMA: JOB LP_CPO_CARGA_CADASTRAL APRESENTOU ERRO. 
 </t>
  </si>
  <si>
    <t>Alyne Balbin [X]</t>
  </si>
  <si>
    <t>SKYIT-242022</t>
  </si>
  <si>
    <t>[BRM] Pagamento PIX sem baixa</t>
  </si>
  <si>
    <t>Cliente pós pago utiliza Qr Code para pagamento de fatura onde não ocorre o registro no Portal Finanças e BRM permanecendo com divida em aberto. POr favor verificar a causa raiz do problema e aplicar a correção, levantar se existem outros clientes no mesmo cenário e realizar o levantamento do público para regularizar o pgto. Evidencias no arquivo anexo.</t>
  </si>
  <si>
    <t>Paloma Rodrigues De Oliveira [X]</t>
  </si>
  <si>
    <t>SKYIT-240546</t>
  </si>
  <si>
    <t>21.0279.FI-Projeto X  - Clientes produto Assistencia Premium não comprado no BRM</t>
  </si>
  <si>
    <t>Produto 1-2T3H8Z (Assistencia Premium) com migração marcada como finalizada no LOG do PROJETO X, habilita o faturável sem o valor no SIEBEL e com isso não cria o produto no BRM.                                                                                                                                                                       Temos também o cenário de cliente do mesmo produto que foi habilitado com valor no SIEBEL, porém também não é habilitado no BRM.Anexo, além do formulário com as evidências, temos também uma lista de clientes identificados com os cenários.</t>
  </si>
  <si>
    <t>SKYIT-240073</t>
  </si>
  <si>
    <t>Pgto PIX- Divergência de datas</t>
  </si>
  <si>
    <t>Identificamos divergência nas datas registradas entre LOG Sky (Gepag) e BRM (baixa de pgto). Percebemos que essa divergência ocorre em transações que ocorrem entre (00 zero hrs). As divergências ocorrem entre as datas da criação da baixa x Dt do pgto e registro no Gepag . No extrato bancário a data esta condizente com a data de criação do BRM. Necessário que todas as datas estejam alinhadas com as informações do banco ** Incidente garantia de projeto**</t>
  </si>
  <si>
    <t>SKYIT-239963</t>
  </si>
  <si>
    <t>PROBLEMA: JOB LP_CPO_CARGA_CADASTRAL APRESENTOU ERRO. 
EQUIPE RESPONSAVEL: GARANTIA DE PROJETOS ATE 30/06/2021, PROJETO 19.0257.JU-CADASTRO POSITIVO, RESPONSAVEL SKY ODI TEAM  (ADRIANO FELICORI). APOS ESTE PRAZO, DIRECIONAR PARA SUSTENTACAO ODI.</t>
  </si>
  <si>
    <t>DEVALM-19994</t>
  </si>
  <si>
    <t xml:space="preserve">-3h 48m </t>
  </si>
  <si>
    <t>SKYIT-239788</t>
  </si>
  <si>
    <t>[PCR_ATUALIZA_PARQUE] PCR_SIEBEL_RESILIENCE COM ERRO</t>
  </si>
  <si>
    <t xml:space="preserve">-54 min </t>
  </si>
  <si>
    <t>SKYIT-239732</t>
  </si>
  <si>
    <t>[BRM] Inconsistência faturável e Registros Órfãos 19102021</t>
  </si>
  <si>
    <t>Usuário solicita registro de chamado referente a inconsistência identificada no 21.0279.FI-Projeto X. 
Cenário: No processo de migração de contas ANTECIPADA para POSTECIPADA, sendo tratado no Projeto X, aproximadamente 2k contas elegíveis a migração no dia 18/10/2021 e, não os foram, porque o processo detectou que há Inconsistência faturável  e/ou algum Registro Órfão.. 
 </t>
  </si>
  <si>
    <t>SKYIT-239731</t>
  </si>
  <si>
    <t>[Projeto X] - Contas sem DE PARA configurados no Migrados</t>
  </si>
  <si>
    <t>Colaborador reporta que foi identificada inconsistênci no 21.0279.FI-Projeto X. 
 Cenário: No processo de migração de contas ANTECIPADA para POSTECIPADA, sendo tratado no Projeto X, aproximadamente *+5,7k+* contas elegíveis a migração no dia 18/10/2021 , não os foram, porque o processo detectou que há algum produto no parque do cliente que não tem o respectivo produto configurado no POSTECIPADO.</t>
  </si>
  <si>
    <t>SKYIT-239727</t>
  </si>
  <si>
    <t>[BRM] Clientes Elegíveis a Migração e não foram selecionados</t>
  </si>
  <si>
    <t xml:space="preserve">No processo de migração de contas ANTECIPADA para POSTECIPADA, sendo tratado no Projeto X, aproximadamente 5,7k contas elegíveis a migração no dia 18/10/2021 e, não os foram, porque o processo detectou que há algum produto no parque do cliente que não tem o respectivo produto configurado no POSTECIPADO. 
"9995932 
100064602 
100193610 
100198000 
100208856" 
</t>
  </si>
  <si>
    <t>SKYIT-239723</t>
  </si>
  <si>
    <t>[Projeto X] - Clientes Elegíveis a Migração e não foram selecionados</t>
  </si>
  <si>
    <t>** Colaborador reporta que foi identificada uma inconsistência no 21.0279.FI-Projeto X. 
Cenário: No processo de migração de contas ANTECIPADA para POSTECIPADA, sendo tratado no Projeto X, aproximadamente 2,5k clientes elegíveis a migração no dia 18/10/2021, não foram selecionadas no processo de extração, favor avaliar o problema.</t>
  </si>
  <si>
    <t>SKYIT-239605</t>
  </si>
  <si>
    <t>[ACERTOS_FREQUENTES] ACERTOS_PCR_SIEBEL_RESILIENCE COM ERRO</t>
  </si>
  <si>
    <t xml:space="preserve">PROBLEMA: 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 
</t>
  </si>
  <si>
    <t xml:space="preserve">-15 min </t>
  </si>
  <si>
    <t>SKYIT-239604</t>
  </si>
  <si>
    <t>SKYIT-239584</t>
  </si>
  <si>
    <t>[SKY LIVRE] Cliente Livre em região Default sem Globo</t>
  </si>
  <si>
    <t>Colaborador reporta que foi identificado Cliente Livre fora do blackout Simba com Globo Defoult -Com o Sky TV Regionalizado no parque ativo sem a Globo dentro da estrutura, ocasionando código 4 na Globo. 
124232416 /105479704 / 75542522 /170116760 / 85794380 / 177755765 
Detalhes em anexo.</t>
  </si>
  <si>
    <t xml:space="preserve">-3h 53m </t>
  </si>
  <si>
    <t>SKYIT-239196</t>
  </si>
  <si>
    <t>[Projeto 21.0279.FI-Projeto X] A La Carte com erro na estrutura (Cénario 2)</t>
  </si>
  <si>
    <t>* O A La Carte SERVIÇO DE GRAVAÇÃO EXTERNA que faz *+parte da composição do pacote+*, foi habilitado apenas o faturável, porém fora da estrutura do pacote, sendo necessário habilitar o item pai  Sky SERVIÇO DE GRAVAÇÃO EXTERNA - P</t>
  </si>
  <si>
    <t>Karine Dias Emiliano Torres [X]</t>
  </si>
  <si>
    <t>SKYIT-239193</t>
  </si>
  <si>
    <t>[Projeto 21.0279.FI-Projeto X] A La Carte com erro na estrutura (Cénario 1)</t>
  </si>
  <si>
    <t>O A La Carte SERVIÇO DE GRAVAÇÃO EXTERNA que *+não faz parte+* da composição do pacote, foi habilitado apenas o faturável, sendo necessário habilitar o item pai  Sky SERVIÇO DE GRAVAÇÃO EXTERNA - P</t>
  </si>
  <si>
    <t>[PRD Monitoração] - Alarme nos indicadores do RTDM - Fluxo de Ofertas Inteligentes</t>
  </si>
  <si>
    <t>Estamos com alerta nos indicadores do RTDM - Fluxo de Ofertas Inteligentes 
Página Inicial de Ofertas Inteligentes 
Apresentação das Perguntas</t>
  </si>
  <si>
    <t>Alexandre Baptista Da Silva [X]</t>
  </si>
  <si>
    <t xml:space="preserve">15h 17m </t>
  </si>
  <si>
    <t>SKYIT-238122</t>
  </si>
  <si>
    <t>[ARRECADAÇÃO] comunicação Zurich sobre Pagamento do Seguro Prestamista</t>
  </si>
  <si>
    <t xml:space="preserve">Usuario solicita analise sobre o não envio das informações de pagamento dos projetos Fatura Protegida (300/600/1200) no arquivo de comunicação/integração com a Seguradora Zurich, conforme o requisito “RF003 – Manter a seguradora informada sobre a arrecadação do seguro – (R8/CR2)” do documento de Especificação Funcional anexo. 
Seguem alguns casos de exemplos de produção: 
ACCOUNT_NO BILL_NO DT_VENC DT_PAGAMENTO ACCOUNT_OBJ_ID0 
1527173469 401257871400 07/09/2021 00:00 31/08/2021 356204688438 
1518037920 401254075308 02/09/2021 00:00 01/09/2021 339346842999 
1527307873 401272114142 25/09/2021 00:00 24/08/2021 356575623411 
Observação: Não tenho acesso ao arquivo devido a ter informações sigilosas, porém a Seguradora já informou que não recebeu os pagamentos no arquivo. 
</t>
  </si>
  <si>
    <t>SKYIT-237280</t>
  </si>
  <si>
    <t>[ICARE CLIENTES] ASSINATURA PÓS SEM GLOBO NO PARQUE APÓS PROJETO-X</t>
  </si>
  <si>
    <t>Caros, boa tarde!! 
Em análise a assinatura *88529760* foi identificado que o produto *GLOBO* não está ativo no parque do cliente, onde por direito região tem cobertura. 
CEP-33400-000 / TV GLOBO BELO HORIZONTE 
Favor levantar mais assinaturas que passaram no PROJETO-X  e possa está dentro do mesmo cenário. 
 </t>
  </si>
  <si>
    <t>Daiane dos Santos Ferreira [X]</t>
  </si>
  <si>
    <t xml:space="preserve">-2 sem 4 d </t>
  </si>
  <si>
    <t>SKYIT-236833</t>
  </si>
  <si>
    <t>[AG] - [ICARE CLIENTES] Pedido de entrada no Passo 6 e criação de OS cancelados</t>
  </si>
  <si>
    <t xml:space="preserve">Colaboradora relata que o pedido de entrada no Passo 6 e criação de OS estão sendo cancelados. Desta forma os clientes entram no Passo 6, porém as ordens de serviços não são geradas. 
Validação Produção: 20.0175.1.CO-Redução de prazo para emissão de OS - Público específico 
</t>
  </si>
  <si>
    <t>Michelle Gomes de Souza</t>
  </si>
  <si>
    <t xml:space="preserve">-2 d </t>
  </si>
  <si>
    <t>SKYIT-236759</t>
  </si>
  <si>
    <t>[Projeto X] Habilitação de DOIS faturaveis de A La Carte na migração</t>
  </si>
  <si>
    <t>Inconsistência identificada no 21.0279.FI-Projeto X. 
Cenário: Habilitação de DOIS faturáveis de A La Carte na migração. 
Detalhe: Criação de DOIS faturáveis do novo produto A La Carte postecipado durante a migração do Projeto X, sendo um faturável com valor, outro sem valor.</t>
  </si>
  <si>
    <t xml:space="preserve">-4h 43m </t>
  </si>
  <si>
    <t>SKYIT-236750</t>
  </si>
  <si>
    <t>[PROJETO X] Habilitação de DOIS faturáveis do Combo na migração do Projeto X</t>
  </si>
  <si>
    <t xml:space="preserve">Inconsistência identificada no 21.0279.FI-Projeto X. 
Cenário: Habilitação de DOIS faturáveis do Combo na migração do Projeto X 
Detalhe: Criação de DOIS faturáveis do novo produto básico durante a migração do Projeto X, sendo um faturável sem valor dentro do Combo, outro faturável com valor destacado do combo. 
</t>
  </si>
  <si>
    <t>SKYIT-236742</t>
  </si>
  <si>
    <t>[iCare Clientes] Diferentes produtos tipo Antecipado para o mesmo produto Postecipado</t>
  </si>
  <si>
    <t>Diferentes produtos tipo Antecipado para o mesmo produto Postecipado, inconsistência identificada no 21.0279.FI-Projeto X.</t>
  </si>
  <si>
    <t>SKYIT-236440</t>
  </si>
  <si>
    <t>[ICARE CLIENTES] Oferta inativa migrada indevidamente no Projeto X</t>
  </si>
  <si>
    <t xml:space="preserve">Colaboradora relata que a oferta inativa foi migrada indevidamente no Projeto X. 
Códigos: 53994271; 95572653; 1516976619 
</t>
  </si>
  <si>
    <t>SKYIT-236245</t>
  </si>
  <si>
    <t>[PID OCR] Erro PID/OCR WEB</t>
  </si>
  <si>
    <t>Conforme usuario,  
_Existem alguns PDV’s marcados para a solução PID + OCR WEB, onde ao cadastrar a venda pela plataforma WEB em casos de PID/QUIZ errado solicita-se a documentação do cliente._ 
_+Na situação abaixo o cliente solicita o link para upload do documento por e-mail+._ 
PDV’s : 903806, e v907144 informam que quando há a necessidade de envio dos documentos, apresenta-se este erro. 
Propostas: 
5087266485 
5087266671</t>
  </si>
  <si>
    <t>Waldirene Francisca Araujo [X]</t>
  </si>
  <si>
    <t>Douglas Dos Santos Viana [X]</t>
  </si>
  <si>
    <t xml:space="preserve">0 min </t>
  </si>
  <si>
    <t>SKYIT-236203</t>
  </si>
  <si>
    <t>Ofertas/Descontos comprados na Migração Projeto X sem data fim de vigência</t>
  </si>
  <si>
    <t>Clientes com produtos Ofertas/Descontos sem data fim de vigência, comprados na migração Projeto X. Necessário correção de causa raiz e levantamento de todos clientes impactados para correção.</t>
  </si>
  <si>
    <t xml:space="preserve">-1 d 9h </t>
  </si>
  <si>
    <t>SKYIT-236148</t>
  </si>
  <si>
    <t>COMBO FULL TELECINE HD 2018 SEM O PCIONAL FULL HD 2018 - QUEBRADO PELO PROJETO-X</t>
  </si>
  <si>
    <t>Caros, recebemos a assinatura *21470781* reclamante da *ANATEL* ,onde está sem os seus canais HD do pacote *COMBO FULL TELECINE HD 2018.* 
Conforme composição do pacote ** no portal *[https://novoportal.sky.com.br/combos-sky],* após assinatura passar na ação do *PROJETO -X* o parque subiu quebrado, faltando o *Opcional Full HD 2018,* o qual libera os canais em HD. 
Necessário levantar pacote e identificar mais assinaturas dentro do mesmo cenário. 
 </t>
  </si>
  <si>
    <t xml:space="preserve">-9h 21m </t>
  </si>
  <si>
    <t>SKYIT-236071</t>
  </si>
  <si>
    <t>Erro na execução do ODI de Segregação do Telecine</t>
  </si>
  <si>
    <t xml:space="preserve">Execução do ODI de Segregação do Telecine o processo apresentou erro, seguem evidências em anexo. 
</t>
  </si>
  <si>
    <t>SKYIT-235861</t>
  </si>
  <si>
    <t>JOB LP_OTT_DTVGO_CONTABIL_010 APRESENTOU ERRO. 
EQUIPE RESPONSVEL: GARANTIA DE PROJETOS ATE 15/12/2021, PROJETO 19.0498.FI - INTEGRACAO FINANCEIRA DA EMPRESA STREAMCO , RESPONSAVEL LUIZ JESUS (EMAIL: LUIZ.DE.JESUS@ACCENTURE.COM). APOS ESTE PRAZO, DIRECIONAR PARA SUSTENTACAO ODI.</t>
  </si>
  <si>
    <t>SKYIT-235499</t>
  </si>
  <si>
    <t>Corrigir erro de retorno do Webhook do Santander para o PIX</t>
  </si>
  <si>
    <t>A API de retorno do Santander retornando formato de data diferente do documentado, causando erro.</t>
  </si>
  <si>
    <t xml:space="preserve">-3h 31m </t>
  </si>
  <si>
    <t>SKYIT-234632</t>
  </si>
  <si>
    <t>[COMISSIONAMENTO] LP_DTVGO_VENDA_SF_010 COM ERRO</t>
  </si>
  <si>
    <t>PROBLEMA: JOB LP_DTVGO_VENDA_SF_010 APRESENTOU ERRO. 
DESCRICAO DO JOB: MONITORA A EXECUCAO DO LOADPLAN LP_DTVGO_VENDA_SF_010, RESPONSAVEL VERIFICAR SE AS PROPOSTAS CADASTRADAS NO SALESFORCE, PARA O PROCESSO DE VENDA DE PRODUTOS DIRECTVGO QUE TIVERAM A SUA ASSINATURA REALIZADA NO SISTEMA DA DIRECTVGO, ATUALIZANDO PARA O STATUS DE FINALIZADO.</t>
  </si>
  <si>
    <t>Permissionamento</t>
  </si>
  <si>
    <t>DEVALM-31840</t>
  </si>
  <si>
    <t>SKYIT-234605</t>
  </si>
  <si>
    <t>[REGUA_DE_COBRANCA] LP_RPEOS_RED_PRZ_EMS_OS_010 COM ERRO</t>
  </si>
  <si>
    <t>{color:#000000}PROBLEMA: JOB LP_RPEOS_RED_PRZ_EMS_OS_010 APRESENTOU ERRO.{color} 
{color:#000000}DESCRICAO DO JOB: MONITORA A EXECUCAO DO LOADPLAN LP_RPEOS_RED_PRZ_EMS_OS_010, RESPONSAVEL PELO REAGENDAMENTO DE REGUA DE COBRANCA DE CLIENTES PRE-DEFINIDOS PARA REALIZAR O CANCELAMENTO DA CONTA/PARQUE.{color}</t>
  </si>
  <si>
    <t>SKYIT-234546</t>
  </si>
  <si>
    <t>[ICARE CLIENTES] Projeto X quebra parque retirando Premiere</t>
  </si>
  <si>
    <t>*Caros, boa noite!*  
Identificamos que após o projeto X realizado  em 16/08/2021, na assinatura 22907652 o produto Premiere, que faz parte do  COMBO ADVANCED FUTEBOL 2018 não está mais ativo no parque.   
Por favor encaminhar a área responsável afim de identificar a causa raiz e se temos outros clientes no mesmo cenário para as devidas correções. 
Agradecemos à atenção! 
*Equipe Célula Técnica*</t>
  </si>
  <si>
    <t>Tamires Rossetto Cazotto [X]</t>
  </si>
  <si>
    <t>SKYIT-234487</t>
  </si>
  <si>
    <t xml:space="preserve">LP_DTC_DATACARE_010 COM ERRO 
ODI-1519: Serial step "Pre execucao (InternalID:205)" failed because child step "Serial (InternalID:207)" is in error. 
ODI-1519: Serial step "Serial (InternalID:207)" failed because child step "070_DTC_IFB (InternalID:214)" is in error. 
ODI-1217: Session 070_DTC_IFB (2484) fails with return code 7000. 
ODI-1226: Step OdiOSCommand 1 fails after 1 attempt(s). 
ODI-1241: Oracle Data Integrator tool execution fails. 
Caused By: com.sunopsis.dwg.function.SnpsFunctionBaseException: ODI-30038: OS command returned 255. Error details are [packet_write_wait: Connection to 172.17.130.34 port 22: Broken pipe 
]. 
at com.sunopsis.dwg.tools.OSCommand.actionExecute(OSCommand.java:535) 
at com.sunopsis.dwg.function.SnpsFunctionBaseRepositoryConnected.execute(SnpsFunctionBaseRepositoryConnected.java:235) 
at oracle.odi.runtime.agent.execution.SessionTask.execIntegratedFunction(SessionTask.java:949) 
at oracle.odi.runtime.agent.execution.SessionTask.executeOdiCommand(SessionTask.java:607) 
at oracle.odi.runtime.agent.execution.cmd.OdiCommandExecutor.execute(OdiCommandExecutor.java:32) 
at oracle.odi.runtime.agent.execution.cmd.OdiCommandExecutor.execute(OdiCommandExecutor.java:18) 
at oracle.odi.runtime.agent.execution.TaskExecutionHandler.handleTask(TaskExecutionHandler.java:52) 
at oracle.odi.runtime.agent.execution.SessionTask.processTask(SessionTask.java:216) 
at oracle.odi.runtime.agent.execution.SessionTask.doExecuteTask(SessionTask.java:128) 
at oracle.odi.runtime.agent.execution.AbstractSessionTask.execute(AbstractSessionTask.java:886) 
at oracle.odi.runtime.agent.execution.SessionExecutor$SerialTrain.runTasks(SessionExecutor.java:2225) 
at oracle.odi.runtime.agent.execution.SessionExecutor.executeSession(SessionExecutor.java:610) 
at oracle.odi.runtime.agent.processor.TaskExecutorAgentRequestProcessor$1.doAction(TaskExecutorAgentRequestProcessor.java:718) 
at oracle.odi.runtime.agent.processor.TaskExecutorAgentRequestProcessor$1.doAction(TaskExecutorAgentRequestProcessor.java:611) 
at oracle.odi.core.persistence.dwgobject.DwgObjectTemplate.execute(DwgObjectTemplate.java:203) 
at oracle.odi.runtime.agent.processor.TaskExecutorAgentRequestProcessor.doProcessStartAgentTask(TaskExecutorAgentRequestProcessor.java:800) 
at oracle.odi.runtime.agent.processor.impl.StartScenRequestProcessor.access$2700(StartScenRequestProcessor.java:85) 
at oracle.odi.runtime.agent.processor.impl.StartScenRequestProcessor$StartScenTask.doExecute(StartScenRequestProcessor.java:917) 
at oracle.odi.runtime.agent.processor.task.AgentTask.execute(AgentTask.java:180) 
at oracle.odi.runtime.agent.support.DefaultAgentTaskExecutor$2.run(DefaultAgentTaskExecutor.java:108) 
at java.util.concurrent.Executors$RunnableAdapter.call(Executors.java:511) 
at oracle.odi.runtime.agent.execution.job.OdiJob.call(OdiJob.java:73) 
at oracle.odi.runtime.agent.execution.job.OdiJob.call(OdiJob.java:73) 
at java.util.concurrent.FutureTask.run(FutureTask.java:266) 
at java.util.concurrent.ThreadPoolExecutor.runWorker(ThreadPoolExecutor.java:1149) 
at java.util.concurrent.ThreadPoolExecutor$Worker.run(ThreadPoolExecutor.java:624) 
at java.lang.Thread.run(Thread.java:748) 
</t>
  </si>
  <si>
    <t>DEVALM-26016</t>
  </si>
  <si>
    <t>SKYIT-234446</t>
  </si>
  <si>
    <t>[SALES FORCE] [PRD] OS de PO Conforto Cancelado não permite preenchimento de nova proposta.</t>
  </si>
  <si>
    <t>Equipamento abaixo foi preenchimento da proposta 5086975107, mas devido a desistência do cliente em um dos pontos, foi necessário cancelamento da OS 200438346 associada a proposta 
Credenciado tem a necessidade de utilizar o equipamento para uma nova venda, porém Sales Force não permite em decorrência da proposta 5086975107(associada ao equipamento) estar no status Finalizada. 
Por regra de negócio o uso do equipamento Conforto, para uma nova proposta, , apenas é contemplado quando a proposta anterior está no status Cancelada ou Negada. 
Precisamos avaliar essa regra entendendo que o projeto PO Conforto está dentro da garantia. 
IRD 670A203618872903D 
SC 001140837897</t>
  </si>
  <si>
    <t>DEVALM-28116</t>
  </si>
  <si>
    <t>SKYIT-233819</t>
  </si>
  <si>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 APOS ESTE PRAZO, DIRECIONAR PARA SUSTENTACAO ODI.</t>
  </si>
  <si>
    <t>SKYIT-233402</t>
  </si>
  <si>
    <t>[ICARE CLIENTES] Globo pendente no parque , estrutura de recarga divergente</t>
  </si>
  <si>
    <t>*Batfone* , bom dia. 
Por favor encaminhar a área responsável afim de identificar a causa raiz e outros clientes no mesmo cenário para correção. 
Cliente realizou uma recarga o qual a estrutura no icare conforme print ,mostra que está incorreta , após esse processo a recarga ficou com a *GLOBO PENDENTE* no parque , ocasionando código 4 e rechamada nos canais de atendimento sem solução do problema . 
Contas:  1501593809 , 182338200 
Att. CT..</t>
  </si>
  <si>
    <t>Eder dos Santos Silva [X]</t>
  </si>
  <si>
    <t>DEVALM-32672</t>
  </si>
  <si>
    <t>SKYIT-233386</t>
  </si>
  <si>
    <t>[ICARE CLIENTES] BUNDLE SIMPLIFICADO ADVANCED HD NÃO AUTORIZA SERVIÇO 161 DE TODOS OS CANAIS HD</t>
  </si>
  <si>
    <t>*Batfone*, bom dia. 
Por favor encaminhar a área responsável afim de identificar outros clientes no mesmo cenário e identificar a causa raiz. 
Assinaturas estão com código 4 em todos os canais HD o serviço 161 no T020 não esta dentro do BUNDLE de canais , esse serviço é responsável por todos os canais HD dos combos  conforme print anexo.   
Clientes estão rechamado nos canais de atendimento sem solução do problema. 
Mesmo com envio de comandos o serviço não são liberados , identificado esse problema até o momento nos combos  
COMBO ADVANCED III CINEMA HD 2018/2021 - P - BUNDLE *SIMPLIFICADO ADVANCED HD* 2018 ,  
COMBO FULL HBO HD 2017/2021 - P - BUNDLE *SIMPLIFICADO ADVANCED HD* 2017 
Contas:  
10737239 , 121671088 
Att.. CT.</t>
  </si>
  <si>
    <t xml:space="preserve">-9h 15m </t>
  </si>
  <si>
    <t>SKYIT-233178</t>
  </si>
  <si>
    <t>[ICARE CLIENTES] Projeto X duplica o BUNDLE do COMBO FULL CINEMA HD 2018</t>
  </si>
  <si>
    <t>*Caros, boa tarde!*  
Identificamos que em 16/08/2021 ocorreu o projeto X, onde gerou uma duplicidade de Bundle no parque, desta forma a grade em HD não está disponível. 
Cartão: 000559899323 modelo SHR26. </t>
  </si>
  <si>
    <t>SKYIT-232882</t>
  </si>
  <si>
    <t>[ICARE CLIENTES] Cobrança em duplicidade</t>
  </si>
  <si>
    <t>Conforme solicitado Clientes estão entrando em contato questionando o motivo de está pagando o mesmo periodo por 2 vezes, algumas assinaturas canceladas que estão com valores em aberto em periodos que já realizaram o pagamento na ultima fatura. Todos as assinaturas passaram pelo projeto X no ultimo mês. 
Impacto no NPS, rechamada e satisfação do cliente. 
53925294 
50570026 
53804440 
1523905181 
148124988 (ativa) 
149921101 (ativo) 
133763322 (ativo)</t>
  </si>
  <si>
    <t>Daniel Sarmento De Couto [X]</t>
  </si>
  <si>
    <t>SKYIT-232585</t>
  </si>
  <si>
    <t>GLOBO PENDENTE NO PARQUE APÓS BACKLOG 21.0277.1</t>
  </si>
  <si>
    <t>*Batfone* , boa tarde. 
Por favor encaminhar a área responsável afim de identificar outros clientes no mesmo cenário  e identificar a causa raiz dessa falha. 
Assinatura Pré Paga, com pedido de *BACKLOG* *21.0277.1*,incluiu recarga gerando uma quebra de parque, visto que a GLOBO  está pendente da recarga atual no parque. 
Esse processo de inclusão da recarga 12 MESES pelo usuário *BACKLOG* *21.0277.1* está deixando a Globo da recarga atual pendente ocasionando código 4 e rechamada nos canais de atendimento sem solução. 
Necessário verificar o processo desse *Backlog* se existe erros e identificar a causa raiz dessa falha  
Código:  
|1527148231| 
|1526964393| 
|1526937563| 
Att.. Ct.</t>
  </si>
  <si>
    <t>SKYIT-232466</t>
  </si>
  <si>
    <t>DATAS DE FIM DE RECARGAS DIVERGENTE NO PARQUE</t>
  </si>
  <si>
    <t>*Batfone* , bom dia . 
Por favor encaminhar a área responsável afim de identificar  a causa raiz e clientes no mesmo cenário. 
Cliente com recarga com datas divergentes ,com fim do *SKY TV CANAIS REGIONALIZADOS* em 2006 e 2007 2012 conforme print , quebrando parque de recargas conforme prints. 
Devido o problema nas recargas que estão pendentes e sem GLOBO, o cliente está rechamando nos canais de atendimento e sem solução do problema. 
Por favor corrigir parque e identificar causa raiz. 
 Conta: 182338200 
Att. Ct..    
 </t>
  </si>
  <si>
    <t>SKYIT-231544</t>
  </si>
  <si>
    <t>CANCELAMENTO DO TELECINE PELO PROJETO X</t>
  </si>
  <si>
    <t>Cliente 93147329 - somente ele 
*Pacote Telecine faturado - deletado* 
Cliente com direito aos canais do Telecine até 26/09 
*Projeto X - 06/09/2021* 
Caros, boa tarde! 
No dia 26/08/2021 cliente recebeu uma oferta devido a reativação da assinatura (Telecine 100% de desconto), porém com a movimentação do Projeto X no dia 06/09/2021 foi cancelado indevidamente o faturado do pacote Telecine A La Carte no parque, desta maneira cliente perdeu o sinal dos canais desta composição onde cliente tem direito até o dia 26/09/2021.  
Seguem abaixo os prints evidenciando: 
!image-2021-09-23-17-15-00-558.png! 
!image-2021-09-23-17-19-39-482.png! 
!image-2021-09-23-17-20-29-934.png! 
!image-2021-09-23-17-21-27-084.png! 
!image-2021-09-23-17-24-00-460.png!</t>
  </si>
  <si>
    <t>SKYIT-231382</t>
  </si>
  <si>
    <t>[REGUA DE COBRANÇA] RC_ENTRADA_MADRUGADA COM ERRO</t>
  </si>
  <si>
    <t>Conforme solicitado  
h1. Por favor direcionar o incidente para o time responsável pelo projeto 21.0333.1.MK-Vendas Disney+pela SKY - ODI 11g Inclusao disney régua - RM-16854,conforme thread de emails em anexo.</t>
  </si>
  <si>
    <t>Camila Correia Gomes</t>
  </si>
  <si>
    <t>Filipe Batista [X]</t>
  </si>
  <si>
    <t>Regra de Firewall aplicada</t>
  </si>
  <si>
    <t>DEVALM-37436</t>
  </si>
  <si>
    <t>SKYIT-230044</t>
  </si>
  <si>
    <t>[PROJETO] - 21.0334.FI-Implantação Nota Tecnica 2020-006-DTVSKY para Pré Pago - Homologação - Liberação</t>
  </si>
  <si>
    <t xml:space="preserve">Usuário solicita a abertura de incidente para a análise do projeto em ambiente de Produção. 
em anexo o resultado da 1ª análise de validação do solicitante @Kleiton Braz de Azevedo da área Tributária. 
“Analisando o contexto gerado em PRD, observei que existem 311 clientes com venda de equipamento. 
Destes 311 clientes somente 2 não vieram com nenhum tipo informação nos novos campos.” 
É possível analisar o porquê esses dois clientes não foram gerados com algum tipo de informação? 
</t>
  </si>
  <si>
    <t>SKYIT-229326</t>
  </si>
  <si>
    <t>COMBO ADVANCED FUTEBOL 2018 QUEBRADO PELO PROJETO-X</t>
  </si>
  <si>
    <t>Caros, em análise a assinatura 79771648 foi identificado que o pacote *COMBO ADVANCED FUTEBOL 2018,* foi quebrado após passar pelo 
*PROJETO-X,* produto PREMIERE não está ativo para a assinatura . 
!image-2021-09-20-11-56-20-340.png!</t>
  </si>
  <si>
    <t>SKYIT-228975</t>
  </si>
  <si>
    <t>[ICARE CLIENTES] COMBO ADVANCED III FUTEBOL HD 2018 - SEM ACESSO AO CANAIS EM HD DA COMPOSIÇÃO DO PACOTE</t>
  </si>
  <si>
    <t>Caros, boa noite! 
Cliente 21229337 e 56925963 
Pacote: COMBO ADVANCED III FUTEBOL HD 2018 FAT 
Bundle: BUNDLE SIMPLIFICADO ADVANCED HD 2018 
Projeto X dia 30/08 
Cliente do pacote mencionado acima, não estão abrindo os canais em HD, como Record (407), SBT (409), Band (413), Viva (443), GNT (441), Premiere (633) entre outros. 
Seguem abaixo os prints.: 
!image-2021-09-18-20-26-39-320.png! 
!image-2021-09-18-20-27-39-123.png! 
!image-2021-09-18-20-28-37-675.png! 
!image-2021-09-18-20-29-34-492.png! 
!image-2021-09-18-20-30-41-078.png! 
!image-2021-09-18-20-25-36-537.png! 
!image-2021-09-18-20-24-50-822.png!</t>
  </si>
  <si>
    <t>SKYIT-228932</t>
  </si>
  <si>
    <t>[PRD][COMISSIONAMENTO] CALLID_EXEC_DIARIA_SF_SEGMENTADO com Lentidão</t>
  </si>
  <si>
    <t>*PROBLEMA:* JOB CALLID_EXEC_DIARIA_SF_SEGMENTADO COM LENTIDÃO.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</si>
  <si>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SKYIT-228861</t>
  </si>
  <si>
    <t>[ICARE BKO] ERRO BKO PARA HABILITAR PO CONFORTO</t>
  </si>
  <si>
    <t xml:space="preserve">Caros, Boa tarde! 
Estamos com casos em analise onde ao tentar habilitar o PO CONFORTO via OS apresenta a msg Ocorreu um erro ao executar a operação. Por favor, entre em contato com o suporte técnico. 
Poderiam verificar por gentileza? 
OBS: o.s já esta finalizada 
CONTA: 1527516837 
OS: 200673128 
SC: 001136547989 
IRD: CE0A2036209226434 
CHECK UP: 3724710 
ID: 338428 
</t>
  </si>
  <si>
    <t>Rowena Viana Barros [X]</t>
  </si>
  <si>
    <t xml:space="preserve">-7h 28m </t>
  </si>
  <si>
    <t>SKYIT-228670</t>
  </si>
  <si>
    <t>[Icare Clientes] Globo Pendente mesmo com recarga ativa</t>
  </si>
  <si>
    <t>Identificamos na validação da conciliação de sinal no dia 16/09 que algumas contas tem a recarga ativa, mas iriam perder o sinal do serviço Globo, porque esse produto esta  com status pendente. 
Solicito que seja analisado o processo a ponto de diagnosticar a origem do problema, aplicar a correção da causa raiz, levantar todos os casos na base que se enquadre na divergência apontada e posteriormente encaminhar a listagem dos clientes para validação. 
Mês passado tivemos o mesmo problema que foi tratado pelo SKYIT-208101 - RM-15793 
 </t>
  </si>
  <si>
    <t>SKYIT-228613</t>
  </si>
  <si>
    <t>[EVENTOS] SGP_EXECUTION_PROCESS COM ERRO</t>
  </si>
  <si>
    <t>SGP_EXECUTION_PROCESS APRESENTOU ERRO. 
DESCRICAO DO JOB: RESPONSAVEL PELA EXTRACAO DOS DADOS DE VENDAS E MOVIMENTACOES DO PRODUTO SEGURO PRESTAMISTA, QUE DEVERAO SER ENVIADOS PARA A SEGURADORA ZURICH.</t>
  </si>
  <si>
    <t>SKYIT-228008</t>
  </si>
  <si>
    <t>[ICare Clientes] COD 4 CANAIS NO PREMIERE/CONMEBOL</t>
  </si>
  <si>
    <t>*[SKYIT-217085]   Chamado anterior foi corrigido pela RM-17280. Porem a falha persiste para os clientes abaixo.:* 
Bom dia, Caros o cliente abaixo esta com cod 4 nos canais premiere e conmebol podem ajudar com a situação? ressalto que já seguimos com o procedimento e nada foi resolvido mesmo após ser enviado para a célula técnica. 
Cliente 104089580 
Cliente 53698396 - 16/09/2021 
Por gentileza corrigir o pacote PREMIERE HD + CONMEBOL TV HD - P, pois ainda não consta o faturado, ocorreu após o Projeto X em 09/08. 
 </t>
  </si>
  <si>
    <t>Rodolfo Junior da Silva Santos [X]</t>
  </si>
  <si>
    <t>SKYIT-226844</t>
  </si>
  <si>
    <t>[Autenticidade] Incidente - Autenticidade nao solicitada c/ OCR Aprovado</t>
  </si>
  <si>
    <t>usuario soliicta analisar pois apesar de termos as condições para solicitar “autenticidade”, o mesmo não tem ocorrido nas ordens anexo</t>
  </si>
  <si>
    <t>DEVALM-33943</t>
  </si>
  <si>
    <t>SKYIT-226065</t>
  </si>
  <si>
    <t>[iCare Clientes] Cobrança do opcional Sex prive dentro do Combo, gerando aumento no valor da fatura</t>
  </si>
  <si>
    <t>Cobrança do opcional Sex prive que faz parte da composição do Combo está gerando aumento no valor da fatura, o opcional está sendo cobrado do periodo 01/09 a 20/09 valor de 22,10, no período cheio ele está custando o valor de 34,90 e deveria custar 19,90, uma vez que faz parte da composição do combo, e combo por sua vez deveria diminuir tal valor, não aumentar o valor da fatura.</t>
  </si>
  <si>
    <t>Adila Priscila Costa Fontan [X]</t>
  </si>
  <si>
    <t>SKYIT-225460</t>
  </si>
  <si>
    <t>[SalesForce] Autenticidade - Divergências relatorio Salesforce</t>
  </si>
  <si>
    <t>Estamos com linhas duplicadas no relatório de OCR, gerando um novo log mesmo após termos um resultado Aprovada da OCR. 
Linhas com "tipo de documento" errado e em branco, impactando nas análises e gerando possíveis custos desnecessários junto a Most</t>
  </si>
  <si>
    <t xml:space="preserve">-4h 30m </t>
  </si>
  <si>
    <t>SKYIT-225456</t>
  </si>
  <si>
    <t>[OCR] Autenticidade - Status incorreto Aguardando Validação</t>
  </si>
  <si>
    <t>Algumas ordens tem ficado com status "Aguardando Validação" e sem resposta de Aprovação da OCR e nem retorno da autenticidade, impactando analises e possíveis tomadas de decisão referente ao projeto.</t>
  </si>
  <si>
    <t>SKYIT-225363</t>
  </si>
  <si>
    <t>[CANAL GLOBO] - Clientes com a GLOBO PENDENTE no parque</t>
  </si>
  <si>
    <t>Usuário informa que estão recebendo ligações de clientes que estão com a GLOBO PENDENTE no parque.</t>
  </si>
  <si>
    <t xml:space="preserve">-2h 33m </t>
  </si>
  <si>
    <t>SKYIT-225136</t>
  </si>
  <si>
    <t>Fluxo de Código 4 mostra mais de um canal Globo</t>
  </si>
  <si>
    <t xml:space="preserve">Batfone, 
Favor direcionar pro Digital. 
Caso o envio do comando não funcione, o fluxo de Código 4 exibe uma lista com mais de um canal globo pro cliente. No meu caso, moro em São Paulo e vejo, além da Globo SP, a Globo RJ, Globo DF e Globo Minas. 
Meu código é 1509549517, mas isso acontece com mais clientes. Testamos com três funcionários. 
</t>
  </si>
  <si>
    <t>Bibeane Santiago Pereira</t>
  </si>
  <si>
    <t xml:space="preserve">-4h 7m </t>
  </si>
  <si>
    <t>SKYIT-224528</t>
  </si>
  <si>
    <t>[ICARE BKO] [PRD] Erro Cancelamento de propostas - Produto Conforto</t>
  </si>
  <si>
    <t xml:space="preserve">Caros, Bom dia 
A correção associada na RM-17460, surtiu efeito no 1º dia de implantação, porém o botão "Salvar" não está habilitado para cancelar propostas no Icare BKO, aparentemente o botão voltou a ficar desabilitado para ocorrer o processo de cancelamento de propostas, OS e pedidos 
Peço avaliar, pois trata-se de um produto Conforto e esse erro, pode ter relação com a implantação do projeto 20.0412.MK-Ponto Adicional SKY Pré-pago Conforto. 
Segue algumas propostas para analise:  
5086962085 PRE PAGO CONFORTO FACIL HD 
5086969825 PRE PAGO KIT CONFORTO HD 
5086977539 PRE PAGO KIT CONFORTO HD 
5086976785 PRE PAGO FACIL CONFORTO HD 
5086675412 PRE PAGO FACIL CONFORTO SD 
5086741858 PRE PAGO KIT CONFORTO SD 
</t>
  </si>
  <si>
    <t>SKYIT-224264</t>
  </si>
  <si>
    <t>[ICARE BKO] BKO apresenta erro"O IRD / IMEI novo não é compatível com o IRD / IMEI cadastrado" para habilitar equipamentos com o modelo diferente do que o BKO solicita.</t>
  </si>
  <si>
    <t>Caros, Boa Tarde ! 
O Icare BKO está apresentando erro ao tentar realizar habilitação de PO. 
O modelo de equipamento que o técnico informa é diferente do solicitado pelo BKO, sendo assim o mesmo não permite a validação e execução da habilitação. 
Evidências: 
OS: 200342895 
SmartCard: 000621424399 
NDS: 010A263412063185F 
OS: 200274395 
SmartCard: 001221855529 
NDS: CE0A0125576191716</t>
  </si>
  <si>
    <t>Gabriela Botelho De Souza [X]</t>
  </si>
  <si>
    <t xml:space="preserve">-4 d 1h </t>
  </si>
  <si>
    <t>SKYIT-223916</t>
  </si>
  <si>
    <t>[EVENTOS_MIGRACAO] LP_SEG_TELECINE COM ERRO</t>
  </si>
  <si>
    <t>JOB LP_SEG_TELECINE APRESENTOU ERRO. 
DESCRICAO DO JOB: MONITORA A EXECUCAO DO LOADPLAN  LP_SEG_TELECINE, RESPONSAVEL POR ATENDER OS REQUISITOS DE SEGREGACAO DE NECESSIDADE CONTRATUAL, PARA OS ASSINANTES QUE POSSUEM PACOTES OU COMBOS COM O PRODUTO TELECINE, PARA APLICAR A SEGREGACAO, GERANDO A COBRANCA DO TELECINE DE FORMA SEPARADA. 
EQUIPE RESPONSAVEL: GARANTIA DE PROJETOS ATE 20/11/2021, PROJETO 21.0001.MK-SEGREGACAO DE TELECINE NOS COMBOS LEGADOS E PARQUE DO ASSINANTE, RESPONSAVEL SKY ODI TEAM &lt;[SKYODITEAM@SKY.COM.BR|mailto:SKYODITEAM@SKY.COM.BR]&gt;. APOS ESTE PRAZO, DIRECIONAR PARA SUSTENTACAO ODI.</t>
  </si>
  <si>
    <t>SKYIT-223585</t>
  </si>
  <si>
    <t>[PRD] [COMISSIONAMENTO] CALLID_EXEC_DIARIA_SF_SEGMENTADO COM ERRO</t>
  </si>
  <si>
    <t>PROBLEMA: JOB CALLID_EXEC_DIARIA_SF_SEGMENTADO APRESENTOU ERRO.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</si>
  <si>
    <t>Liberação de espaço em Disco</t>
  </si>
  <si>
    <t>SKYIT-222960</t>
  </si>
  <si>
    <t>[BOS] Falha na abertura do pendente Bos</t>
  </si>
  <si>
    <t>Conforme solicitado  
Breve relato do problema 
Alguns registros pendentes de devolução de valores vindos do sistema icare e do site Bos.sky.com não trazem todos os dados de cartão de crédito. Nesse momento falta a informação da bandeira do cartão</t>
  </si>
  <si>
    <t>Francisco Diego Oliveira Almeida [X]</t>
  </si>
  <si>
    <t>DEVALM-24198</t>
  </si>
  <si>
    <t>SKYIT-222635</t>
  </si>
  <si>
    <t>[ICARE BKO] Erro iCare BKO e iCare Clientes com Erro para Gerar OS</t>
  </si>
  <si>
    <t>Caros, 
Segue anexo evidências para erro identificado no processo de criação de OS PO Conforto onde Credenciado não possui agenda disponível e no iCare BKO estamos recebendo erro generico e no iCare Clientes não estamos conseguindo abrir Os devido falta de agenda (há um problema na região onde o credenciado segundo regionalização está sem técnico), o correto seria o sistema gerar OS como a contatar para que esta seja devidamente agendada por algum credenciado sky.</t>
  </si>
  <si>
    <t>SKYIT-222485</t>
  </si>
  <si>
    <t xml:space="preserve">-1h 39m </t>
  </si>
  <si>
    <t>SKYIT-222302</t>
  </si>
  <si>
    <t>Caros, Bom dia 
Ao tentar cancelar as propostas 5086919283,5086922617,5086912314,5086914675,5086910795,5086708182, {color:#000000}*5086932352*{color} 5086916452,5086931725,5086886795,5086946705,5086949566,5086680557,5086931373,5086966536,5086968886,5086909835,5086945628,5086976785,5086977539,5086969825,5086714324,5086984549,5086971987,5086986346,5086985342,5086990982,5086972581,5086998410,5086960989,5087007136,5087015368 não habilitado o botão "Salvar" para efetivar o cancelamento da proposta + OS + Pedidos. 
Peço avaliar, pois trata-se de um produto Conforto e esse erro, pode ter relação com a implantação do projeto 20.0412.MK-Ponto Adicional SKY Pré-pago Conforto</t>
  </si>
  <si>
    <t>SKYIT-222153</t>
  </si>
  <si>
    <t>[iCare BKO] Falha Troca Equipamento - iCare BKO não está validando Equipamento Novo em OS´s de Troca</t>
  </si>
  <si>
    <t>Caros, 
Peço analise onde iCare BKO não está validando equipamento em OS´s de Troca. 
Evidencia: 
ID do Técnico: 798440 
OS: 200335943 
Smartcard Novo: 001225082823 
Smartcard Antigo: 001225379211 
Para não impactar cliente troca foi realizada via Serviço de Habilitação V2. Peço manter a analise e correção sobre o iCare BKO mesmo com a OS acima executada/equipamento trocado.</t>
  </si>
  <si>
    <t>DEVALM-32326</t>
  </si>
  <si>
    <t xml:space="preserve">-4h 2m </t>
  </si>
  <si>
    <t>SKYIT-222030</t>
  </si>
  <si>
    <t>[PRD] [BRM] FATURAMENTO BRM 27/08/2021 – FULL ## Lentidão GERA_FATURA_PRINTHOUSE_FULL</t>
  </si>
  <si>
    <t>Lentidão no GERA_FATURA_PRINTHOUSE_FULL.</t>
  </si>
  <si>
    <t>DEVALM-34015</t>
  </si>
  <si>
    <t>SKYIT-221852</t>
  </si>
  <si>
    <t>[API] API ANATEL - FALHA NA CONSULTA DE PROTOCOLO OUVIDORIA</t>
  </si>
  <si>
    <t xml:space="preserve">No e-mail anexo eu detalhei todas as informações que consultei diante da base enviada pela Anatel. 
Segue um dos exemplos que consultei alguns protocolos e temos na base constando como inexistentes protocolos que existem no nosso sistema, mas de fato não se trata de protocolos de passagem na Ouvidoria. 
Protocolo inexistente 
Registro Completo – Passagem pela Retenção 
2021103707622668 
</t>
  </si>
  <si>
    <t>Napoleao De Araujo Guerra Junior [X]</t>
  </si>
  <si>
    <t>SKYIT-221105</t>
  </si>
  <si>
    <t>[PRD]FATURAMENTO BRM 26/08/2021 - FULL ## Lentidão no job GERA_FATURA_PRINTHOUSE_FULL</t>
  </si>
  <si>
    <t>FAVOR ANALISAR FATURAMENTO BRM 26/08/2021 - FULL ## Lentidão no job GERA_FATURA_PRINTHOUSE_FULL</t>
  </si>
  <si>
    <t>SKYIT-220889</t>
  </si>
  <si>
    <t>[PRD] [BRM] FATURAMENTO BRM 25/08/2021 - FULL ## Lentidão no job GERA_FATURA_PRINTHOUSE_FULL</t>
  </si>
  <si>
    <t>Conforme solicitado para verificar a lentidão no job GERA_FATURA_PRINTHOUSE_FULL.</t>
  </si>
  <si>
    <t>SKYIT-220887</t>
  </si>
  <si>
    <t>[Icare Clientes] Cliente antecipado com selo postecipado - Cancelamento imediato nao permite devolução de valores</t>
  </si>
  <si>
    <t xml:space="preserve">Cliente antecipado com selo postecipado - Cancelamento imediato não permite devolução de valores. 
Prezados, a falha consiste em: Clientes com faturamento antecipado estão com selo postecipado, fazendo com que, no ato do cancelamento o ICare disponibilize somente a opção de cancelamento "IMEDIATO". Sendo assim o cliente que ja realizou o pagamento da fatura, possui direito ao sinal e tem o sinal cortado de imediato, tem direito à devolução mas a tela de cancelamento nao disponibiliza ao colaborador a opção de realiza-la. 
"Códigos de evidência: 139687889,161748807, 95064244, 1520769946, 41908746, 146473679, 2645348, 93339323, 55795421. Abaixo passo a passo do processo." 
</t>
  </si>
  <si>
    <t>Marcio Henrique Veloso Queiroz [X]</t>
  </si>
  <si>
    <t>SKYIT-220636</t>
  </si>
  <si>
    <t>[Portal BL] Certificação integrada - Erro Troca de Eqpto</t>
  </si>
  <si>
    <t>Caros boa tarde, 
Estamos tentando realizar a troca dos equipamentos de banda larga de torre bloqueada via certificação integrada e apresenta o o erro - Erro: Houve um erro ao executar o método CheckServiceInstaller, There are multiple root elements. Line 272, position 2. 
Conta -1516851890 
OS - 200244639 
IMSI ANTIGO - 777770000625379 
IMSI NOVO - 777770000261788 
IMEI NOVO - 359127041768860 
ID DO TÉCNICO - 773855</t>
  </si>
  <si>
    <t>Raphael Dos Santos Pacheco [X]</t>
  </si>
  <si>
    <t>SKYIT-220436</t>
  </si>
  <si>
    <t>[ICARE CLIENTES] Parque Duplicado</t>
  </si>
  <si>
    <t xml:space="preserve">Caros, boa noite! 
Poderiam verificar as contas abaixo pois as mesma tiveram o parque duplicado em Informações sobre produtos após tentativa de correção via Asset porque os canais em HD não estão liberando mesmo que os clientes tenham direito. 
Conta: 14090416 
Conta: 14484203 
</t>
  </si>
  <si>
    <t>Leticia Luany Dos Santos [X]</t>
  </si>
  <si>
    <t xml:space="preserve">-15h 16m </t>
  </si>
  <si>
    <t>SKYIT-220372</t>
  </si>
  <si>
    <t>[Salesforce] 20.0449.2.MK-Seguro Prestamista – Compatibilidade - Seguro Prestamista</t>
  </si>
  <si>
    <t xml:space="preserve">20.0449.2.MK-Seguro Prestamista – Compatibilidade - Seguro Prestamista 
*Termos de condições não condizente com o Termo de Adesão da Seguradora. Falta de clareza com o cliente no momento da venda. Necessário a inclusão dos itens abaixo conforme documento anexado:* 
"Para clientes que optarem pela compra dos a la cartes FATURA PROTEGIDA SKY, e adiquirirem este produto pelo Salesforce APP. Durante o preenchimento da proposta é exibido o ""Termos e Condições"". Quando vendedor clica no link &lt;Termos e Condições do Seguro Zurich - Fatura Protegida SKY&gt; para acessar o conteúdo, o próprio está incompleto conforme acordado com a seguradora. 
""g) Na ocorrência de evento coberto, caso o valor da obrigação financeira devida ao credor seja menor do que o valor a ser indenizado no seguro prestamista, a diferença apurada será paga ao próprio segurado ou ao segundo beneficiário indicado 
h) Em caso de extinção antecipada da obrigação, o seguro estará automaticamente cancelado, devendo a seguradora ser formalmente comunicada, sem prejuízo, se for o caso, da devolução do prêmio pago referente ao período a decorrer. 
i) Capitalização - A Zurich Minas Brasil Seguros S/A é proprietária de Títulos de Capitalização da modalidade incentivo, emitidos e administrados pela Zurich Brasil Capitalização S/A, CNPJ nº 17.266.009/0001-41. Processo Susep XXXXXXX. O registro deste título na SUSEP não implica, por parte da Autarquia, incentivo ou recomendação a sua comercialização. 
j) Declaro, como Segurado nesta contratação, que, na forma da legislação vigente, recebi todas as informações obrigatórias contidas na Resolução CNSP nº 382/2020, inclusive quanto à prévia disponibilização das informações previstas no art. 4º, § 1º, da referida Resolução. 
k) O proponente e/ou seu representante devidamente autorizado, reconhece que, ao preencher esta proposta com fornecimento das informações nela constante, concorda que os dados pessoais e/ou de saúde serão usados e analisados por SEGURADORA para aceitação ou não do risco, e sendo estabelecido o contrato de seguro, esses dados poderão ser usados em modelos estatísticos das empresas, bem como para o fim único da execução do contrato de seguro, sendo que ditas informações poderão ser compartilhadas com empresas que ajudem no cumprimento do contrato de seguro. Os dados do CLIENTE serão guardados com todo zelo e cuidado, e mantidos pelo prazo previsto pelo Regulador de Seguros. 
Central de Atendimento Zurich: SAC 0800 284 4848 / Deficiente Auditivo 0800 275 8585 / Ouvidoria 0800 770 1061. 
Zurich Minas Brasil Seguros S/A CNPJ: 17.197.385/0001-21 - Produto registrado na SUSEP sob os números 15414.901073-2014-30 (Seguro Prestamista – Capital Saldo Devedor).""" 
</t>
  </si>
  <si>
    <t xml:space="preserve">-16 min </t>
  </si>
  <si>
    <t>SKYIT-220224</t>
  </si>
  <si>
    <t>[EVENTOS_FATURAMENTO] LP_FIN_DESCONTO_FUTURO_010 COM ERRO</t>
  </si>
  <si>
    <t xml:space="preserve">PROBLEMA: JOB LP_FIN_DESCONTO_FUTURO_010 APRESENTOU ERRO. 
DESCRICAO DO JOB: MONITORA A EXECUCAO DO LOADPLAN LP_FIN_DESCONTO_FUTURO_010, RESPONSAVEL PELA EXTRACAO DAS INFORMACOES QUE DEVEM APLICAR REDUCAO FISCAL, COMPLEMENTANDO OS PAGAMENTOS COM CARACTERISTICAS DE 'PERDAO DE DIVIDA', GLID, GERANDO AJUSTES COM VALORES NAO MONETARIOS, CONSIDERANDO O TIPO DE SERVICO E O TIPO DE FATURAMENTO. 
</t>
  </si>
  <si>
    <t>SKYIT-220213</t>
  </si>
  <si>
    <t>[AMBIENTES] Projeto X - Migração EM Produção Corrigir a estrutura do parque inserindo o Bundle Produto Sky Sex Prive (Backlog)</t>
  </si>
  <si>
    <t xml:space="preserve">Favor abrir Ticket e direcionar para Garantia de Projetos: Migração em Produção dia 23/08/2021. 
Nome do Projeto: Projeto - 21.0279.FI-Projeto X – ESTEIRA Padrão - ( Pay Tv / Bundle ( a lá carte ) 
- Nome do Líder técnico do projeto: Renato Pereira/ Carlos Lima/ Adriano/Anselmo e Juliano 
- Em qual ambiente está apresentando erro: EM Produção – Não Migrou estrutura completa do produto Sky Sex Prive (Service Id 34). 
- URL da aplicação que está apresentando erro: http://icareclientes.sky.com.br 
Nota: Os clientes migrados estão com o serviço habilitado sem o bundle no parque. 
Exemplos: Produtos DE&gt;PARA – Migração com estrutura Incompleta. 
Código 44166189- Não migrou a estrutura completa Sky Sex Prive 
DE COMBO 4K TOTAL EXPERIENCE HD 2021 - A 
PARA COMBO 4K TOTAL EXPERIENCE HD 2021 - P 
Parecer Célula Técnica: - FALTA O Bundle Sky Sex Prive 
Código 108257435- Não migrou a estrutura completa Sky Sex Prive 
DE COMBO FULL TOP HD 2020 – A 
PARA COMBO FULL TOP HD 2020/2021 – P 
Parecer Célula Técnica: - FALTA O Bundle Sky Sex Prive 
Código 55763198 - Não migrou a estrutura completa Sky Sex Prive 
DE COMBO MEDIA CENTER TELECINE HD 2019 – A 
PARA COMBO MEDIA CENTER TELECINE HD 2019/2021 - P 
Parecer Célula Técnica: - FALTA O Bundle Sky Sex Prive 
Código 129037293- Não migrou a estrutura completa Sky Sex Prive 
DE NEW COMBO FULL TOP HD 2018– A 
PARA NEW COMBO FULL TOP HD 2018/2021 - P 
Parecer Célula Técnica: - FALTA O Bundle Sky Sex Prive 
</t>
  </si>
  <si>
    <t>SKYIT-220066</t>
  </si>
  <si>
    <t>[PRD][BAIXA_RETORNO_BANCARIO] JOB PAYMENT_COLLECTOR_BATCH ERRO 104_CON_400379_210824_001142.001</t>
  </si>
  <si>
    <t xml:space="preserve">PROBLEMA: JOB PAYMENT_COLLECTOR_BATCH APRESENTOU ERRO. 
DESCRICAO DO JOB: MONITORA A EXECUCAO DO LOADPLAN PAYMENT_COLLECTOR_BATCH, RESPONSAVEL PELA ATUALIZACAO DOS PAGAMENTOS DE MENSALIDADES/ACORDOS, BO BILLING NO BRMPPRD. 
</t>
  </si>
  <si>
    <t>SKYIT-220058</t>
  </si>
  <si>
    <t>[ICARE CLIENTES] FALHA PROCEDIMENTOS FINANCEIROS</t>
  </si>
  <si>
    <t xml:space="preserve">Opções financeiras apresentando falhas. Procedimentos como liberar PEC, reconexão pela palavra do cliente e alteração do método de pagamento dando erro. 
</t>
  </si>
  <si>
    <t>Caio Cesar De Araujo [X]</t>
  </si>
  <si>
    <t>SKYIT-219958</t>
  </si>
  <si>
    <t>Projeto X - Migração EM LPP - Rever Robô LPP/PRD para Migrar Bundle Produto HBO HD/ TV5 Monde que consta na estrutura do catálogo DE&gt;PARA ( Migrar Estrutura Completa)</t>
  </si>
  <si>
    <t xml:space="preserve">Favor abrir Ticket e direcionar para Garantia de Projetos: Migrador LPP/PRD 
Nome do Projeto: Projeto - 21.0279.FI-Projeto X – ESTEIRA Padrão - ( Pay Tv / Banda Larga Solo/Bundle ( a lá carte ) 
- Nome do Líder técnico do projeto: Renato Pereira/ Carlos Lima/ Adriano/Anselmo e Juliano 
- Em qual ambiente está apresentando erro: EM LPP – Não Migrou estrutura completa do produto 
- URL da aplicação que está apresentando erro: http://icareclientes.lpp01t.sky.com.br 
NOTA: EM PRODUÇÂO - Os produtos foram inseridos na Lista de Exclusão – Corrigir Migrador para próxima Migração. 
Exemplos: Produtos DE&gt;PARA – Migração com estrutura Incompleta. 
Código 23799487 - UAT 01 - CONTA 23799487 DE COMBO FILMES PLUS 2009 PARA COMBO SKY HDTV SLIM 2013 + CINEMA - P 
DE COMBO FILMES PLUS 2009 
PARA COMBO SKY HDTV SLIM 2013 + CINEMA - P 
Parecer Célula Técnica: - NÃO Migrou estrutura completa TV5 MONDE E SERVIÇO 163 HBO HD 
Código 85542435 – UAT 05 – Não migrou a estrutura completa do produto HBO – Falta serviço 163HBo HD para produto Postecipado – Catalogo do Antecipado está ok 
DE DUETO B LIGHT + HBOMAX 2012 
PARA COMBO ADVANCED II HBOMAX HD 2018 - P 
Parecer Célula Técnica: FALTA O SERVIÇO 163 HBO HD 
CONTA 27607285 - UAT 06 – Erro na Migração – SEM Bundle TV5 Monte 
DE SKY DIGITAL PLUS 2008 
PARA DUETO ADVANCED I TV5 HD 2019 - P 
Parecer Célula Técnica: APOS A MIGRAÇÃO NÃO INCLUIU O PACOTE TV5 NO PARQUE 
CONTA 6148857 – UAT07 – Não migrou a estrutura completa do Produto HBO HD- Falta SERVICE ID 163 do HBO HD 
DE COMBO FILMES PLUS 2010 
PARA COMBO SKY HDTV SLIM 2013 + CINEMA - P 
</t>
  </si>
  <si>
    <t>SKYIT-219347</t>
  </si>
  <si>
    <t>[ICARE CLIENTES]Dueto B Light 2013 + Telecine SEM BUNDLE NO PARQUE</t>
  </si>
  <si>
    <t>*Caros, boa tarde!*  
Em análise a assinatura *24391300* identificamos que o parque do assinante está quebrado, faltando o Bundle dos canais.  
Em histórico consta a movimentação via *SIEBEL* da inclusão -  
*CLIENTE RECEBEU NOVO PACOTE DE SERVICOS 2021 UPDOWN-670301560*, está é a única movimentação que consta na assinatura do cliente. 
Favor levantar o volume de assinaturas dentro deste cenário e identificar a causa raiz da falha.</t>
  </si>
  <si>
    <t>SKYIT-219325</t>
  </si>
  <si>
    <t>[Icare Parceiro] OS's de retirada executada continua com status "Em Execução"</t>
  </si>
  <si>
    <t>Após a execução das OSs de retiradas, elas ainda aparecem posteriormente como em execução na tela da torre no Icare 
OS: 200056025</t>
  </si>
  <si>
    <t>SKYIT-219223</t>
  </si>
  <si>
    <t>Projeto “20.0447.2.CO-PGL (OLM) – Entrega I - Funcionalidade Duplicidade”.</t>
  </si>
  <si>
    <t>Usuaria solicita tratar a correção relacionado ao projeto “20.0447.2.CO-PGL (OLM) – Entrega I - Funcionalidade Duplicidade”.</t>
  </si>
  <si>
    <t>Rosilene Gomes De Souza Takahashi</t>
  </si>
  <si>
    <t>DEVALM-32039</t>
  </si>
  <si>
    <t>SKYIT-219106</t>
  </si>
  <si>
    <t>Conforme solicitado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t>
  </si>
  <si>
    <t>DEVALM-14059</t>
  </si>
  <si>
    <t>SKYIT-218977</t>
  </si>
  <si>
    <t>Erro de layout inválido na carga de leads do mailing</t>
  </si>
  <si>
    <t>Os arquivos de carga de mailing deram erro: 
# Mailing do carrinho abandonado informa layout inválido , mesmo formato em .csv que é carregado todos os dias (não chegou o arquivo para telefonia) 
# Mailing do Boleto Cancelado informa que tem 473 registros 315 rejeitados, porém no arquivo constam apenas 108 registros (nesse caso em específico chegaram os 108 registros para Telefonia) </t>
  </si>
  <si>
    <t>Danilo Nunes Ferreira Lima [X]</t>
  </si>
  <si>
    <t>DEVALM-36249</t>
  </si>
  <si>
    <t>SKYIT-218795</t>
  </si>
  <si>
    <t>[Icare Clientes] Clientes com PREMIERE+CONMEBOL ativos no parque estão com código 4.</t>
  </si>
  <si>
    <t>Caros, 
Favor analisar e corrigir a conta 97506630, pois PREMIERE + CONMEBOL estão ativos no parque e com código 4. No SPLUNK, cliente não tem direito aos canais mesmo após reforço de sinal e asset. Após Asset, itens foram triplicados na grade.</t>
  </si>
  <si>
    <t>SKYIT-218611</t>
  </si>
  <si>
    <t>Extração das queries do processo de migração de taxas de equipamento - Projeto [20.0282.1.FI Segregação de taxas e equipamentos]</t>
  </si>
  <si>
    <t>Solicitação para abertura de Incidente para que seja atrelado à RM de Correção. [DEVALM-31460] 
"Por favor, registrar um ticket com as informações abaixo e encaminhar para a fila de {color:#FF0000}*sustentação projeto*s.{color}{color:#172b4d}"{color} 
Detalhes em anexo. 
Processo P_SEG_EQUIPAMENTOS foi interrompido, devido a performance apresentada na execução. (Anexo evidência).</t>
  </si>
  <si>
    <t>DEVALM-31460</t>
  </si>
  <si>
    <t>SKYIT-217908</t>
  </si>
  <si>
    <t>[ICARE CLIENTES] Produtos do Bundle habilitados em duplicidade</t>
  </si>
  <si>
    <t>Favor verificar Produtos do Bundle habilitados em duplicidade 
evidencias em anexo</t>
  </si>
  <si>
    <t>SKYIT-217834</t>
  </si>
  <si>
    <t>[ICARE CLIENTE] Projeto X - Descontos multiplicados no log, mas sem a referencia no parque</t>
  </si>
  <si>
    <t>Conforme solicitado Identificado na migração 16/08 que o log está apresentando multiplicidade nos produtos descontos, impactando nas análises  
15271762</t>
  </si>
  <si>
    <t>SKYIT-217652</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</si>
  <si>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t>
  </si>
  <si>
    <t>SKYIT-217285</t>
  </si>
  <si>
    <t>[ICARE CLIENTES] CLIENTE COM CÓD 4 CANAL PREMIERE, DEVIDO QUEBRA NO PARQUE</t>
  </si>
  <si>
    <t xml:space="preserve">Clientes sem imagens no premiere , código 4, nos canais premiere, backoofice já respondeu informando que é problema no park, foi seguido GPT novamente com os clientes porém erro persiste e GPT so direciona pra pedir pra o cliente aguardar e realizar abertura de pendente 
157668577;104437201;27034846;43375871;121643566;17997870990;40943142 
</t>
  </si>
  <si>
    <t>Daniel Michael Dos Santos Coelho Da Silva [X]</t>
  </si>
  <si>
    <t>SKYIT-217085</t>
  </si>
  <si>
    <t>PREMIERE HD + CONMEBOL TV HD QUEBRADO NO PARQUE APÓS PROJETO X</t>
  </si>
  <si>
    <t>Caros, bom dia !! 
Em análise as assinaturas abaixo podemos identificar que após assinatura ter recebido o projeto *CLIENTE RECEBEU NOVO PACOTE DE SERVICOS 2021 - UPDOWN-666661547 em {color:#de350b}01/08/2021{color},* o produto 
 *{color:#de350b}PREMIERE HD + CONMEBOL TV HD ,{color}* subiu no 
*{color:#de350b}SIEBEL,{color}* apenas como folha, e assim não tem os serviços do seu respectivo produto ativo no T020 não abrindo assim os canais para o cliente, sendo que o produto faz parte do pacote. 
*Caros, favor levantar o volume de assinaturas dentro deste cenário e identificar a causa raiz*  
* 
{color:#de350b}*62501076 Assinatura evidenciada abaixo.*{color} 
** 
* 
*NOVAS EVIDÊNCIAS* 
** 
*!image-2021-08-16-10-48-01-198.png!* 
VC 220 / 221 / 222 -Conmebol - não está ativo para o cartão  
VC 233 / 633 PREMIERE - não está ativo para o cartão  
!image-2021-08-16-10-37-59-702.png! 
!image-2021-08-16-10-39-22-375.png! 
 </t>
  </si>
  <si>
    <t>SKYIT-216882</t>
  </si>
  <si>
    <t>COMBO FULL HBOMAX HD 2018 SEM BUNDLE NO PARQUE</t>
  </si>
  <si>
    <t>Caros, bom dia!! 
Em análise a assinatura {color:#de350b}*115827250*{color}  identificamos que o parque do assinante está quebrado, faltando o Bundle dos canais.  
Em histórico consta a movimentação via *SIEBEL* da inclusão -  
*CLIENTE RECEBEU NOVO PACOTE DE SERVICOS 2021 UPDOWN-666599998*, está é a única movimentação que consta na assinatura do cliente. 
Favor levantar o volume de assinaturas dentro deste cenário e identificar a causa raiz da falha. 
*{color:#de350b}+COMBO FULL HBOMAX HD 2018+{color}* 
!image-2021-08-14-11-20-09-726.png! 
 </t>
  </si>
  <si>
    <t>SKYIT-216285</t>
  </si>
  <si>
    <t>[ICARE CLIENTES] Cadastro de cliente com erro</t>
  </si>
  <si>
    <t>Por gentileza, verificar a conta 84202998 no icare clientes, já foram criadas OS's com o endereço incorreto e não conseguimos atuar, pois apresenta erro e não é possível seguir com a correção do endereço. (Cadastro pendentes em histórico) 
Endereço correto: 
RUA Urias de Paula e Silva, 1480 
BAIRRO: JARDIM ALVORADA - CIDADE: CARDOSO - SP 
CEP: 15570-000</t>
  </si>
  <si>
    <t>SKYIT-216242</t>
  </si>
  <si>
    <t>[ICARE CLIENTES] 21.0279.FI-Projeto X - Status Log x Movimentação Parque</t>
  </si>
  <si>
    <t>Conforme informado  
referente ao 21.0279.FI-Projeto X_Status Log x Movimentação Parque 
Trata-se de contas com status ‘Não Processar’ no log mas com movimentação em produção relacionado ao PRJX. 
Contas com status Não Processar com movimentação em produção relacionado ao PRJX. 
Contas não migradas não devem possuir movimentação ou marcação de registro de contato; 
1521453541 e 1523265938</t>
  </si>
  <si>
    <t>SKYIT-215241</t>
  </si>
  <si>
    <t>[Projeto X] - Projeto 21.0279.FI-- Produtos do Bundle não habilitados no postecipado</t>
  </si>
  <si>
    <t xml:space="preserve">Usuário solicita verificação referente ao Projeto 21.0279.FI-Projeto X 
“Produtos do Bundle não habilitados no postecipado” 
Evidência anexo ! 
</t>
  </si>
  <si>
    <t>SKYIT-214989</t>
  </si>
  <si>
    <t>[Banda Larga] Alteração dos Produtos R1 e R2 – Banda Larga</t>
  </si>
  <si>
    <t>Os produtos abaixo de Banda Larga estão com a nomenclatura errada nas bases corporativas, é necessário o ajuste para classificarmos a velocidade corretamente. 
* SKY BANDA LARGA R15 MB - P 2021 
* SKY BANDA LARGA R25 MB - P 2021 
Devem ser ajustadas as nomenclaturas dos produtos . 
*Nomenclaturas Atuais:* 
SKY BANDA LARGA R15 MB - P 2021 
SKY BANDA LARGA R25 MB - P 2021 
*Nomenclaturas Corretas:* 
SKY BANDA LARGA R1 5 MB - P 2021 
SKY BANDA LARGA R2 5 MB - P 2021</t>
  </si>
  <si>
    <t xml:space="preserve">-3 d 4h </t>
  </si>
  <si>
    <t>SKYIT-214402</t>
  </si>
  <si>
    <t>[PRD][SALES FORCE] Propostas com o retorno da TU em reticências no nome do cliente.</t>
  </si>
  <si>
    <t>Segue propostas que ao invés de retornar o nome do cliente na consulta da TU, está retornando reticências. Isso faz com que o atendimento não seja completo de informações, já que fica oculto o nome do cliente. 
É de extrema importância que todas as informações necessárias para apresentar um ótimo atendimento estejam atualizadas em sistema. 
Ferramenta: SalesForce; 
Favor direcionar para área de sustentação.</t>
  </si>
  <si>
    <t xml:space="preserve">-1 min </t>
  </si>
  <si>
    <t>SKYIT-213703</t>
  </si>
  <si>
    <t>[PRD]Icare BKO - Erro na geração de OS - PO Conforto</t>
  </si>
  <si>
    <t xml:space="preserve">Caros, bom dia! 
O sistema Icare BKO está apresentando a mensagem de erro 
" Ocorreu um erro ao executar a operação. Por favor, entre em contato com o suporte técnico." 
ao tentar realizar a criação de OS na tela de Inclusão Manual. 
Poderiam nos auxiliar? 
Contas: 1526900779 
1527154517 
</t>
  </si>
  <si>
    <t>Maria Heloisa Venturini</t>
  </si>
  <si>
    <t>DEVALM-32118</t>
  </si>
  <si>
    <t xml:space="preserve">-50 min </t>
  </si>
  <si>
    <t>SKYIT-213676</t>
  </si>
  <si>
    <t>[PRD][ FATURAMENTO BRM ]04/08/2021 - DOMGeracaoFatura_PRINTHOUSE 05/08/2021 LENTIDAO</t>
  </si>
  <si>
    <t>Usuário solicita abertura de ticket 
FATURAMENTO BRM 04/08/2021 - DOM ## GeracaoFatura_PRINTHOUSE 05/08/2021 06h43min47s BRT LENTIDAO</t>
  </si>
  <si>
    <t>Pedro Alexandre De Jesus Parreira [X]</t>
  </si>
  <si>
    <t>SKYIT-213581</t>
  </si>
  <si>
    <t>Autenticidade - Retorno de consulta não solicitada no fornecedor</t>
  </si>
  <si>
    <t xml:space="preserve">Favor abrir incidente (a título de formalização) junto a digital devido a erro abaixo: 
O retorno marcado foi timeout, porem a proposta não foi consultada no fornecedor. 
Se houve indisponibilidade do serviço, o retorno deveria estar como “indisponibilidade sistêmica” conforme EF. 
O mesmo está sendo analisado por digital. 
Responsável pela análise: Cesar Bergameschi 
</t>
  </si>
  <si>
    <t>SKYIT-213472</t>
  </si>
  <si>
    <t>[BOS] Lote de Débito gerado em Cartão</t>
  </si>
  <si>
    <t>Solicitação de devolução de valor com dados bancários está gerando lote para ressarcimento em cartão de crédito, indevidamente. 
Após análises feitas no Bos verificamos que é esse usuário DVL ODI que está mandando a informação de forma indevida, 
no Banco BOS.SERVICO na coluna NM_DESCRICAO para a opção Débito para ser valido precisa ser maior que 279 caracteres, os dois usuários [160057590] - [1522383953] do chamado na coluna NM_DESCRICAO tem 202 caracteres cada, 
fazendo com que o pendente de débito caia no fluxo de cartão de crédito.</t>
  </si>
  <si>
    <t>Patricia Feitosa Ferreira [X]</t>
  </si>
  <si>
    <t>SKYIT-213348</t>
  </si>
  <si>
    <t>[SALES FORCE] [PRD] Propostas paradas no status Pagamento SKYTEF</t>
  </si>
  <si>
    <t xml:space="preserve">Verificamos que a partir de hoje (04/08) existem proposta que começaram a ficar paradas no status Pagamento SKYTEF. 
Necessário análise para entender porque isso ocorre e se tem algum relação com implantações realizadas em de 03/08 para 04/08. 
Relatório de propostas está disponível no SF Cloud: https://skybrasil.lightning.force.com/lightning/r/Report/00O3u000006B2gEEAS/view?queryScope=userFolders 
Favor encaminhar o incidente para o time de Sustentação do Sales Force. 
</t>
  </si>
  <si>
    <t>SKYIT-213344</t>
  </si>
  <si>
    <t>[iCare Clientes] NOMENCLATURA INCORRETA NO PARQUE</t>
  </si>
  <si>
    <t>Caros, boa tarde! 
Temos dois pacotes onde o nome da promotion está incorreto está incorreto, e assim causando confusão no atendimento no momento de informar o pacote ao cliente. 
Segue os cenários: 
Promotion exibido no Icare : BANDA LARGA R15 MB 
Nomenclatura correta: BANDA LARGA R1 5MB - CÓDIGO SIEBEL 1-1KEG2YI 
Promotion exibido no Icare : BANDA LARGA R25 MB 
Nomenclatura correta: BANDA LARGA R2 5MB - CÓDIGO SIEBEL 1-1LTR0TN 
Como vemos os dois pacotes são de 5MB, porém da forma que esta exibido acaba confundindo e em alguns casos o operador informando indevidamente que o cliente teria 15MB e 25MB.</t>
  </si>
  <si>
    <t>Felipe De Oliveira Santos [X]</t>
  </si>
  <si>
    <t xml:space="preserve">-8h 57m </t>
  </si>
  <si>
    <t>SKYIT-213136</t>
  </si>
  <si>
    <t>[Projeto 21.0014 FI-E2E - Autenticidade de Documentos – Fase 1 ] Erro para consultar proposta</t>
  </si>
  <si>
    <t>Usuário reporta que ao consultar o Detalhe da proposta no Salesforce Mobile, é apresentada mensagem de falha e não carrega as informações. 
Erro de garantia de projeto do ""21.0014 FI-E2E-Autenticidade de Documentos – Fase 1"" implantantado na madrugada de 04/08.</t>
  </si>
  <si>
    <t>SKYIT-212577</t>
  </si>
  <si>
    <t>21.0279.FI-Projeto X Duplicidade do parque no BRM</t>
  </si>
  <si>
    <t>Cenário para fila de Garantia de Projeto, Projeto 21.0279.FI-Projeto X 
No processo de migração do dia 01/08/2021 tivemos o cenário onde o cliente seguiu com a mudança de pacote no Siebel, de acordo com o Log, mas no BRM duplicou a ativação do Parque sem geração de evento com valor correspondente a essa duplicidade. 
Necessário levantamento do Backlog e correção de causa raiz</t>
  </si>
  <si>
    <t>SKYIT-212395</t>
  </si>
  <si>
    <t>[EVENTOS] PGL_MAILING_EXTRAI_LEADS COM ERRO</t>
  </si>
  <si>
    <t>PROBLEMA: JOB PGL_MAILING_EXTRAI_LEADS APRESENTOU ERRO. 
DESCRICAO DO JOB: MONITORA A EXECUCAO DO LOADPLAN LP_PGL_MAILING_EXTRAI_LEADS, RESPONSAVEL PELA GERACAO DOS ARQUIVOS .CSV, COM AS INFORMACOES DOS LEADS QUE CRIADOS NO SALESFORCE, A PARTIR DOS FILTROS DEFINIDOS PELO  COMERCIAL. 
EQUIPE RESPONSAVEL: GARANTIA DE PROJETOS ATE 20/10/2021, PROJETO 20.447.2.CO-PGL-ENTREGA I, RESPONSAVEL [CLARA.LIMA.J.MOREIRA@ACCENTURE.COM/DANIEL.DANIELE@TERCEIRO-SKY.COM.BR|mailto:CLARA.LIMA.J.MOREIRA@ACCENTURE.COM/DANIEL.DANIELE@TERCEIRO-SKY.COM.BR]. APOS ESTE PRAZO, DIRECIONAR PARA SUSTENTACAO ODI. 
 </t>
  </si>
  <si>
    <t>DEVALM-36518</t>
  </si>
  <si>
    <t xml:space="preserve">-4h 33m </t>
  </si>
  <si>
    <t>SKYIT-212394</t>
  </si>
  <si>
    <t>[EVENTOS] PGL_MAILING_CARREGA_LEADS COM ERRO</t>
  </si>
  <si>
    <t>PROBLEMA: JOB PGL_MAILING_CARREGA_LEADS APRESENTOU ERRO. 
DESCRICAO DO JOB: MONITORA A EXECUCAO DO LOADPLAN LP_PGL_MAILING_CARREGA_LEADS, RESPONSAVEL PELA IMPORTACAO DE LEADS EM MASSA NO SALESFORCE ATRAVES DE ARQUIVOS *.CSV GERADO PELO COMERCIAL E DISPONIBILIZADO PELA ROTINA AFT_PGL_MAILING_CARREGA_LEADS_INPUT. 
EQUIPE RESPONSAVEL: GARANTIA DE PROJETOS ATE 20/10/2021, PROJETO 20.447.2.CO-PGL-ENTREGA I, RESPONSAVEL [CLARA.LIMA.J.MOREIRA@ACCENTURE.COM/DANIEL.DANIELE@TERCEIRO-SKY.COM.BR|mailto:CLARA.LIMA.J.MOREIRA@ACCENTURE.COM/DANIEL.DANIELE@TERCEIRO-SKY.COM.BR]. APOS ESTE PRAZO, DIRECIONAR PARA SUSTENTACAO ODI. 
 </t>
  </si>
  <si>
    <t xml:space="preserve">-4h 31m </t>
  </si>
  <si>
    <t>SKYIT-211976</t>
  </si>
  <si>
    <t>[ICARE CLIENTES] PACOTE DUETO MASTER II HBO SD 2019/2021 - P SEM BUNDLE NO PARQUE</t>
  </si>
  <si>
    <t>Caros, boa noite! 
Em análise a assinatura {color:#de350b}*106522669*{color} identificamos que o parque do assinante está quebrado, faltando o Bundle dos canais.  
Em histórico consta a movimentação via *SIEBEL* da inclusão -  
*CLIENTE RECEBEU NOVO PACOTE DE SERVICOS 2021 UPDOWN*- 
*663914446*, está é a única movimentação que consta na assinatura do cliente. 
Podem verificar a causa raiz para esse bundle não estar no parque do assinante? E levantar mais assinantes que estão no mesmo cenário? 
!image-2021-07-30-20-36-12-399.png! 
!image-2021-07-30-20-40-10-962.png! 
Segue assinaturas sem o Bubdle no parque, onde está sendo necessário encaminhar para TN realizar a correção manual, cliente insatisfeito por estar sem as suas imagens. 
28316860 
41082446 
40031475 
42076071 
33351030 
53818495 
94830604 
52840924 
14539559 
 </t>
  </si>
  <si>
    <t>SKYIT-211949</t>
  </si>
  <si>
    <t>21.0279.FI-Projeto X_Cliente não faturado apos a migração</t>
  </si>
  <si>
    <t>Identificamos em nossas análises, cliente 1520674574 que foi migrado em 30/06/2021 e foi faturado (pós migração) em 23/07/2021, porém com o valor zerado (conforme anexo). Favor verificar o que causou esse faturamento zerado, sendo que o cliente possuía valor em Not Yet.</t>
  </si>
  <si>
    <t>SKYIT-210754</t>
  </si>
  <si>
    <t>21.0279.FI-Projeto X_Produto Desconto Taxa de Locação comprou o produto Antecipado na migração</t>
  </si>
  <si>
    <t>Identificamos clientes que tiveram o produto DESCONTO R$60 TAXA DE LOCAÇÃO comprado como Antecipado na migração do projeto X. 
Ex.: 22883663</t>
  </si>
  <si>
    <t>SKYIT-210710</t>
  </si>
  <si>
    <t>21.0279.FI-Projeto X_Taxa de Assistencia Premium Anual sem a reversão de cancelamento</t>
  </si>
  <si>
    <t>Identificamos clientes que tiveram a migração do produto Assistência Premium Anual, porém não houve a geração da transação de reversão do cancelamento do antecipado. Ex.: 1511891670, 50992914, 70226816 e 2775540</t>
  </si>
  <si>
    <t>SKYIT-210549</t>
  </si>
  <si>
    <t>[Projeto 20.0081.6] - A devolução de valores via URA PCI no Icare BKO não aceita os cartões</t>
  </si>
  <si>
    <t>No projeto 20.0081.6.CL-Tornar compliance transações de cartão de crédito no atendimento humano URA PCI – tela do BKO, a devolução de valores via URA PCI no Icare BKO não aceita os cartões. 
Evidencias em anexo.</t>
  </si>
  <si>
    <t xml:space="preserve">-13h 20m </t>
  </si>
  <si>
    <t>SKYIT-210455</t>
  </si>
  <si>
    <t>[Icare Clientes] Velocidade de BL contratada pelo cliente está divergente do que aparece na grade do assinante.</t>
  </si>
  <si>
    <t>Olá, Boa Tarde ! 
Cliente contratou a velocidade de 25MB, e em sua grade consta liberado apenas 5MB. 
Realizamos o reforço de sinal e posteriormente a consulta no portal ITSA, e está sendo liberado apenas 5MB ao cliente. 
Necessária correção, para que o cliente possa ter acesso a velocidade contratada.</t>
  </si>
  <si>
    <t>SKYIT-209905</t>
  </si>
  <si>
    <t>[PROJETO X] Produto Migrado com status diferente de ativo</t>
  </si>
  <si>
    <t xml:space="preserve">Produto migrado com status diferente de ativo 
“Projeto X - Contas migradas com status diferente de ativo” 
19917750 100091134 151948665 30205103 
</t>
  </si>
  <si>
    <t>SKYIT-209559</t>
  </si>
  <si>
    <t>(GARANTIA DE PROJETOS): CARÊNCIA A LA CARTE APÓS MIGRAÇÃO PROJETO X</t>
  </si>
  <si>
    <t>CLIENTE COM A LA CARTE, COM CARÊNCIA EM ANDAMENTO, APÓS MIGRAÇÃO VOLTA A CONTAGEM DE 30 DIAS DE CARÊNCIA. IMPACTO ALTO PARA OPERAÇÃO DE ATENDIMENTO. 
CONTA EXEMPLO: 482572113 CLIENTE JÁ TINHA O CANAL COMBATE E APÓS A MIGRAÇÃO FOI INSERIDA A CARÊNCIA INTEGRAL DO A LA CARTE.</t>
  </si>
  <si>
    <t>SKYIT-209349</t>
  </si>
  <si>
    <t>[EVENTOS_MIGRACAO] LP_PRJX_MIGRA_ANTECIPADO_POSTECIPADO COM ERRO</t>
  </si>
  <si>
    <t>*PROBLEMA:* JOB LP_PRJX_MIGRA_ANTECIPADO_POSTECIPADO APRESENTOU ERRO. 
*DESCRICAO DO JOB:* MONITORA A EXECUCAO DO LOADPLAN LP_PRJX_MIGRA_ANTECIPADO_POSTECIPADO, RESPONSAVEL PELA EXECUCAO DA MIGRACAO DAS CONTAS COM O TIPO DE FATURAMENTO COBRANCA ANTECIPADA PARA COBRANCA POSTECIPADA.</t>
  </si>
  <si>
    <t>SKYIT-209238</t>
  </si>
  <si>
    <t>Leads com proposta gerada retornam para status Distribuído</t>
  </si>
  <si>
    <t>Leads convertidos em proposta não alteram status para Concluído e voltam a ficar com status Distribuído. Exemplos: 
|Identificador do Lead|Status do lead|Número da proposta| 
|794489|Distribuído|5086582832| 
|791167|Distribuído|5086576523| 
|783608|Distribuído|5086566359| 
|775101|Distribuído|5086559873|</t>
  </si>
  <si>
    <t>Pessoalmente</t>
  </si>
  <si>
    <t xml:space="preserve">-45 min </t>
  </si>
  <si>
    <t>SKYIT-209234</t>
  </si>
  <si>
    <t>Leads com proposta não apresentam status de Convertido e data de conversão</t>
  </si>
  <si>
    <t>Leads com propostas apresentam status diferente de Convertido e não apresentam data de conversão. Exemplos: 
|Identificador do Lead|Status do lead|Número da proposta| 
|795686|Não Convertido|5086583869| 
|792875|Não Convertido|5086580946| 
|790970|Não Convertido|5086576460| 
|788750|Não Convertido|5086574926| 
Em anexo, a lista de todos os leads que apresentam esse comportamento entre 21/07 e 23/07/2021</t>
  </si>
  <si>
    <t>SKYIT-208806</t>
  </si>
  <si>
    <t>[SALESFORCE] falha sistêmica após implantação do Projeto: 20.0278.2DI-PID/OCR WEB - Proposta: 5086550404</t>
  </si>
  <si>
    <t xml:space="preserve">Por gentileza, averiguar falha sistêmica no sistema Salesforce após implantação (na garantia) do Projeto: 20.0278.2DI-PID/OCR WEB. 
Anexa planilha com as evidências. 
</t>
  </si>
  <si>
    <t>Sandra Andrade Santos [X]</t>
  </si>
  <si>
    <t>DEVALM-34404</t>
  </si>
  <si>
    <t>SKYIT-208776</t>
  </si>
  <si>
    <t>21.0279.FI-Projeto X_Clientes sem a transação de cancelamento do Desconto</t>
  </si>
  <si>
    <t>Identificamos clientes migrados com descontos associados ao produto, exemplo: a la cartes com desconto 100% atrelado que não estão gerando a transação do cancelamento deixando os clientes credores, por favor verificar a causa raiz e levantar os clientes no cenário para devidas correções.</t>
  </si>
  <si>
    <t>SKYIT-208558</t>
  </si>
  <si>
    <t>[IcareBKO] - Falha para inclusão de equipamento dentro da composição</t>
  </si>
  <si>
    <t>Solicitação para o cenário abaixo, identificamos que o IcareBKO não está permitindo a inclusão de equipamentos mesmo dentro da regra. 
Apresenta a mensagem abaixo e anexo: 
"Inclusão de novo equipamento não permitida, quantidade de equipamentos superior ao limite."</t>
  </si>
  <si>
    <t>SKYIT-208101</t>
  </si>
  <si>
    <t>[UPGRADE DE RECARGA] GLOBO FICANDO PENDENTE COM DATA DIVERGENTE</t>
  </si>
  <si>
    <t>Caros boa tarde. 
Estamos identificando que clientes ao realizar o upgrade de recarga esta ficando com a GLOBO pendente no parque , ocasionando código 4 e r*echamada nos canais de atendimento .* 
*O cenário que após upgrade as datas das Globos estão mudando deixando todas pendente no parque conforme print*  
Por favor encaminhar para área responsável afim de identificar a causa raiz do problema . 
Conta: 1521260175</t>
  </si>
  <si>
    <t>SKYIT-207887</t>
  </si>
  <si>
    <t>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t>
  </si>
  <si>
    <t>Batfone</t>
  </si>
  <si>
    <t>SKYIT-207729</t>
  </si>
  <si>
    <t xml:space="preserve">PROBLEMA: JOB PCR_SIEBEL_RESILIENCE APRESENTOU ERRO. 
DESCRICAO DO JOB: MONITORA A EXECUCAO DO LOADPLAN PCR_SiebelResilience, RESPONSAVEL POR ATUALIZAR OS CAMPOS DE STATUS, STATUS COMERCIAL DO PARQUE E CONTA NO EPRPRD, ASSIM COMO OS DADOS DE SMART CARDS DESCASADAS ENTRE EPRPRD E GTI. 
</t>
  </si>
  <si>
    <t>SKYIT-207543</t>
  </si>
  <si>
    <t>[Icare BKO] - Inclusão Manual BL apresenta mensagem "INCLUSÃO DO NOVO EQUIPAMENTO NÃO PERMITIDA, QUANTIDADE DE EQUIPAMENTOS SUPERIOR AO LIMITE"</t>
  </si>
  <si>
    <t xml:space="preserve">Caros, bom dia! 
O sistema Icare BKO está apresentando a mensagem "INSLUSÃO DO NOVO EQUIPAMENTO NÃO PERMITIDA, QUANTIDADE DE EQUIPAMENTOS SUPERIOR AO LIMITE" em casos de habilitação/troca Banda Larga e o assinante possui apenas 1 aparelho na grade. 
Conta: 1515786895 
</t>
  </si>
  <si>
    <t>SKYIT-206136</t>
  </si>
  <si>
    <t>[ICARE CLIENTES] - A La Carte dentro do pacote que não faz parte da composição</t>
  </si>
  <si>
    <t>Usuário informa que A La Carte dentro do pacote que não faz parte da composição. 
Segue mais evidências em anexo.</t>
  </si>
  <si>
    <t>SKYIT-205038</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</si>
  <si>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</si>
  <si>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Erly Luiza Autran [X]</t>
  </si>
  <si>
    <t>SKYIT-204835</t>
  </si>
  <si>
    <t>incidente de produção referente o projeto em garantia 20.0331.TI-Logs Aplicações Sky</t>
  </si>
  <si>
    <t xml:space="preserve">Não foi possível encontrar no ambiente do CSI de produção o arquivo de log com o nome CSI-login-logout.log no frontend do CSI. 
O projeto foi implantado em produção no dia 24/06 e várias ações foram realizadas junto com a equipe de produção na tentativa de localizar este arquivo e sem sucesso. 
Este arquivo de log de login e logout é o escopo deste projeto. 
</t>
  </si>
  <si>
    <t>DEVALM-29065</t>
  </si>
  <si>
    <t>SKYIT-204437</t>
  </si>
  <si>
    <t>[PROJETO X] - Produto no parque x Não apontou no Log</t>
  </si>
  <si>
    <t>Usuário solicita abertura de incidente para produto que consta no parque, porém não vieram no log após a migração. 
Em anexo, segue o formulário.</t>
  </si>
  <si>
    <t>Davi da Cruz Aguiar [X]</t>
  </si>
  <si>
    <t>SKYIT-204333</t>
  </si>
  <si>
    <t>[BRM] Preço diferente - Antecipado x Postecipado - Projeto X</t>
  </si>
  <si>
    <t xml:space="preserve">Colaborador relata preço diferente do produto antecipado para postecipado após migração. 
Em anexo, segue o formulário. 
</t>
  </si>
  <si>
    <t>SKYIT-204310</t>
  </si>
  <si>
    <t>Leads com propostas apresentam status diferente de Convertido e não apresentam data de conversão. Exemplos: 
|Identificador do Lead|Status do lead|Número da proposta| 
|676311|Não Convertido|5086437883| 
|675061|Não Convertido|5086435133| 
|673716|Não Convertido|5086434296| 
|671301|Não Convertido|5086431863| 
|669972|Não Convertido|5086430604| 
|669669|Não Convertido|5086430427| 
|669399|Não Convertido|5086429407| 
Em anexo, a lista de todos os leads que apresentam esse comportamento entre 01/06 e 08/07/2021</t>
  </si>
  <si>
    <t>SKYIT-203795</t>
  </si>
  <si>
    <t>[AD LOCAL] Erro duplicidade de produto do Projeto X</t>
  </si>
  <si>
    <t>Esse erro implica em duplicidade de produto no parque e calculo de pro-rata indevido,</t>
  </si>
  <si>
    <t xml:space="preserve">-4 d 8h </t>
  </si>
  <si>
    <t>SKYIT-203605</t>
  </si>
  <si>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</si>
  <si>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 xml:space="preserve">-59 min </t>
  </si>
  <si>
    <t>SKYIT-203327</t>
  </si>
  <si>
    <t>21.0279.FI-Projeto X com logs incompletas</t>
  </si>
  <si>
    <t>Após migração de 20K do projeto X , O log com informações de saida esta com campos em branco e sem as marcações das execuções realizadas com sucesso x motivos.</t>
  </si>
  <si>
    <t>Andrea Sampaio Dias</t>
  </si>
  <si>
    <t xml:space="preserve">-5h 24m </t>
  </si>
  <si>
    <t>SKYIT-203175</t>
  </si>
  <si>
    <t>[Projeto 19.0217.MK-DATACARE ASSESSO] [EVENTOS] LP_DTC_DATACARE_010 COM ERRO</t>
  </si>
  <si>
    <t>SKYIT-202583</t>
  </si>
  <si>
    <t>[PRD] Falha na coleta do indicador Icare Sac AppD</t>
  </si>
  <si>
    <t>Estamos com falha na coleta do indicador *Icare Sac AppD* 
!image-2021-07-03-03-15-02-113.png! 
Sky.ICare.CustomerManagement.UI.Controllers.CadastreController : Ocorreu um erro ao alterar o endereço do cliente. ExceptionMessage: Value cannot be null. Parameter name: key</t>
  </si>
  <si>
    <t>SKYIT-202324</t>
  </si>
  <si>
    <t>[ICARE CLIENTES] - ERRO NA ALTERAÇÃO DE ENDEREÇO</t>
  </si>
  <si>
    <t>Prezados, boa tarde. Tudo bem? 
Icare cliente está apresentando erro para alteração de endereço.( Tela de cadastro &gt; Aba dados cadastrais) 
Ao clicarmos para solicitar a reinstalação o mesmo apresenta uma tarja vermelha (Ocorreu um erro ao processar informação. Entre em contato com o suporte técnico). 
Poderiam verificar por gentileza? 
Grata</t>
  </si>
  <si>
    <t>Gabriella Alves Pereira [X]</t>
  </si>
  <si>
    <t xml:space="preserve">-3h 47m </t>
  </si>
  <si>
    <t>SKYIT-202272</t>
  </si>
  <si>
    <t>[Projeto X] Múltiplas habilitações produto Pós Migração 21.0279.FI</t>
  </si>
  <si>
    <t>*Associar ao projeto 21.0279.FI-Projeto X.* 
 ** Cenário: Habilitação em multiplicidade do produto postecipado durante a migração, em quantidade superior ao produto Antecipado. 
Contas: 9 
*Detalhes em anexo !*</t>
  </si>
  <si>
    <t xml:space="preserve">-2h 15m </t>
  </si>
  <si>
    <t>SKYIT-201610</t>
  </si>
  <si>
    <t>[Projeto X] - Produto Antecipado não cancelado na migração</t>
  </si>
  <si>
    <t>Associar ao projeto 21.0279.FI-Projeto X. 
 Cenário:             Produto Antecipado não cancelado na migração 
Contas: 1517441890 
Identificado na validação amostral. 
 </t>
  </si>
  <si>
    <t>SKYIT-201375</t>
  </si>
  <si>
    <t>[ICARE CLIENTES] Investigar o que houve no ICARE da AeC e da Almaviva</t>
  </si>
  <si>
    <t>Bom dia! 
Por favor verificar o que pode ter ocorrido no ICARE da AeC. 
Solicitamos um tracert e ping na URL do ICARE, e o retorno do tracert veio com os dois primeiros saltos com erro, porém nos saltos seguintes houve sucesso. 
Esses dois primeiros saltos é do nosso lado ou da EPS? Há alguma sugestão ou orientação para correção dos casos que a EPS vem reportando de forma casual? 
Segue prints anexados para analisarem. 
att,</t>
  </si>
  <si>
    <t>SKYIT-201199</t>
  </si>
  <si>
    <t>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</si>
  <si>
    <t>SKYIT-201198</t>
  </si>
  <si>
    <t>[EVENTOS_MIGRACAO] LP_PRJX_EXTRAIR COM ERRO</t>
  </si>
  <si>
    <t>JOB LP_PRJX_EXTRAIR APRESENTOU ERRO. 
DESCRICAO DO JOB: MONITORA A EXECUCAO DO LOADPLAN LP_PRJX_EXTRAIR, RESPONSAVEL PELA EXECUCAO DA EXTRACAO DO PUBLICO A SER PROCESSADO NO CICLO DE MIGRACAO COM O TIPO DE FATURAMENTO COBRANCA ANTECIPADAS PARA COBRANCA POSTECIPADAS, PARA ANALISE DA EQUIPE DE FINANCAS.</t>
  </si>
  <si>
    <t>SKYIT-200015</t>
  </si>
  <si>
    <t>[PROJETO X] Clientes elegíveis não contidos na extração de TI</t>
  </si>
  <si>
    <t xml:space="preserve">Boa tarde! 
Por gentileza seguir com abertura de incidente na fila de Garantia de Projeto. 
Associar ao projeto 21.0279.FI-Projeto X. 
Cenário: Cliente elegível a migração, não contido na extração de TI 
Contas: 89.389 
</t>
  </si>
  <si>
    <t>SKYIT-199665</t>
  </si>
  <si>
    <t>[PRD] LP_DTC_DATACRE_010 COM ERRO</t>
  </si>
  <si>
    <t>MONITORA A EXECUCAO DO LOADPLAN LP_DTC_DATACRE_010,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t>
  </si>
  <si>
    <t>Caio Cesar Da Silva Moura [X]</t>
  </si>
  <si>
    <t>SKYIT-199634</t>
  </si>
  <si>
    <t>[ICARE CLIENTES] Tela Inativa - 19.0054.CL-Data Quality</t>
  </si>
  <si>
    <t>A tela de recarga está com problema, quando seleciona um pacote básico não está carregando a lista de a la carte. 
1506552593 
vincular ao projeto 19.0054.CL-Data Quality.</t>
  </si>
  <si>
    <t>Joyce Da Silva Andrade [X]</t>
  </si>
  <si>
    <t>SKYIT-199544</t>
  </si>
  <si>
    <t>[PROJETO X] Compra pela vacina de produto desconto já migrado</t>
  </si>
  <si>
    <t xml:space="preserve">Por gentileza seguir com abertura de incidente na fila de Garantia de Projeto. 
Associar ao projeto 21.0279.FI-Projeto X. 
Cenário: Vacino realizou a compra de um produto Desconto que já havia sido habilitado na migração, duplicando com isso o produto no parque BRM. 
Produto: DESCONTO FOX PREMIUM FAT 100% 
Conta 1515186966 
</t>
  </si>
  <si>
    <t xml:space="preserve">-37 min </t>
  </si>
  <si>
    <t>SKYIT-199331</t>
  </si>
  <si>
    <t>[ICARE CLIENTES] Cliente com produto Big Brother, fora do DE PARA, extraído e migrado no projeto 21.0279.FI-Projeto X</t>
  </si>
  <si>
    <t xml:space="preserve">"Cliente com produto que não estava na relação do DE PARA, foi extraído e migrado no fluxo do projeto 21.0279.FI-Projeto X 
Produto: 1-169TI Big Brother Brasil 
" 
1517850451 
</t>
  </si>
  <si>
    <t xml:space="preserve">-3 d 11h </t>
  </si>
  <si>
    <t>SKYIT-199079</t>
  </si>
  <si>
    <t>[PROJETO X] Não criação produto Postecipado na Migração do 21.0279.FI-Projeto X</t>
  </si>
  <si>
    <t xml:space="preserve">Por gentileza seguir com abertura de incidente na fila de Garantia de Projeto. 
Associar ao projeto 21.0279.FI-Projeto X. 
Cenário: Não foi criado o produto postecipado para os clientes abaixo: 
CONTA ID_PROD_ANTECIPADO NOME_PROD_ANTECIPADO 
57606869 1-15EQR0 Assistência Premium Mensal II 
1517850451 1-169TI Big Brother Brasil 
19437680 1-IBHDJ CLUBE SKY ON LINE COMBOS 
24512933 1-IBHDJ CLUBE SKY ON LINE COMBOS 
7965885 1-2X2MH7 DESCONTO FUTEBOL NO COMBO 
35540272 1-2X2MH7 DESCONTO FUTEBOL NO COMBO 
48192710 1-2X2MH7 DESCONTO FUTEBOL NO COMBO 
49185887 1-2X2MH7 DESCONTO FUTEBOL NO COMBO 
51133569 1-2X2MH7 DESCONTO FUTEBOL NO COMBO 
74192162 1-2X2MH7 DESCONTO FUTEBOL NO COMBO 
1511525806 1-2X2MH7 DESCONTO FUTEBOL NO COMBO 
1511528390 1-2X2MH7 DESCONTO FUTEBOL NO COMBO 
1511528569 1-2X2MH7 DESCONTO FUTEBOL NO COMBO 
1511531478 1-2X2MH7 DESCONTO FUTEBOL NO COMBO 
1511531678 1-2X2MH7 DESCONTO FUTEBOL NO COMBO 
1511702637 1-2X2MH7 DESCONTO FUTEBOL NO COMBO 
1511822620 1-2X2MH7 DESCONTO FUTEBOL NO COMBO 
1511824910 1-2X2MH7 DESCONTO FUTEBOL NO COMBO 
1511908786 1-2X2MH7 DESCONTO FUTEBOL NO COMBO 
1511911098 1-2X2MH7 DESCONTO FUTEBOL NO COMBO 
1511912429 1-2X2MH7 DESCONTO FUTEBOL NO COMBO 
1511913125 1-2X2MH7 DESCONTO FUTEBOL NO COMBO 
1511913457 1-2X2MH7 DESCONTO FUTEBOL NO COMBO 
1511914420 1-2X2MH7 DESCONTO FUTEBOL NO COMBO 
1511917315 1-2X2MH7 DESCONTO FUTEBOL NO COMBO 
1511920025 1-2X2MH7 DESCONTO FUTEBOL NO COMBO 
1511925533 1-2X2MH7 DESCONTO FUTEBOL NO COMBO 
70880491 1-2V17YB Premiere SD A + SP - A FAT 
45731441 1-1N4J8 SERVIÇO DE GRAVAÇÃO EXTERNA 
72265721 1-1N4J8 SERVIÇO DE GRAVAÇÃO EXTERNA 
</t>
  </si>
  <si>
    <t>SKYIT-198906</t>
  </si>
  <si>
    <t>[ Projeto X - Migração ] Regra Next x Projeto: 21.0279.FI-Projeto X</t>
  </si>
  <si>
    <t>Caros, usuário solicita:  
*Associar ao projeto 21.0279.FI-Projeto X.* 
*Cenário: Não foi considerado o Next do cliente no ato da migração, com isso migra-se clientes não elegíveis ao processo.* 
** 
|Migração do Parque dos clientes Antecipados para Postecipado no Projeto X não considerou o Next do cliente e com isso migramos clientes não elegíveis ao processo| 
|Esse erro implica em calculo de pro-rata no processo, mudança de clientes que não foram comunicados, impossibilidade de aplicar correções que se fizerem necessárias.| 
*Detalhes em anexo !*</t>
  </si>
  <si>
    <t>SKYIT-198856</t>
  </si>
  <si>
    <t>Correção SKYIT-183416  incluiu recarga Livre em assinatura PRÉ</t>
  </si>
  <si>
    <t>*Batfone* bom dia . 
Tivemos uma correção do SKYIT-183416 [RECARGA] VALOR DE RECARGA NO 'NÃO FATURADO  finalizado no dia 04/06/2021.  
identificamos uma assinatura com a correção do *Usuário SKYIT-183416*  com numero de chamado conforme print . 
Cliente Pré-pago teve a correção e foi inclusa a recarga para assinatura SKY LIVRE, ocasionando que na estrutura do pedido a GLOBO não subisse ocasionando cód. 4 na Globo e rechamada nos canais de atendimento e insatisfação do cliente . 
Precisa verificar com a área responsável se após a correção outros clientes foram afetados e tratar a causa raiz e backlog desse cenário . 
Conta : 1520883114 
 </t>
  </si>
  <si>
    <t>DEVALM-33979</t>
  </si>
  <si>
    <t>SKYIT-198844</t>
  </si>
  <si>
    <t>[CALLID] - Dados não enviados para o callid evento dowgrade</t>
  </si>
  <si>
    <t>Usuário solicita abrir um ticket de alta prioridade de acordo com o anexo e encaminhar para a fila do responsável. Carga de dados referente ao evento de Dowgrade do dia 21/06/21 não foi disponibilizada para o callid.</t>
  </si>
  <si>
    <t>DEVALM-28230</t>
  </si>
  <si>
    <t>Callidus</t>
  </si>
  <si>
    <t>SKYIT-198554</t>
  </si>
  <si>
    <t>[Projeto 21.0003.MK] Regionalização SBT e Record</t>
  </si>
  <si>
    <t>conforme solicitante: incidente de garantia de projetos e direcionar aos responsáveis Danilo Takashi Hiratsuka e Diogo Cassio de Azevedo. 
*Projeto 21.0003.MK – Regionalização SBT e Record* 
*IMPACTO: Código 195522437 sem SBT NACIONAL E RECORD NACIONAL no Parque* 
Clientes com CEP que não esteja associada a uma afiliada (regional ou nacional), por padrão será atribuído o produto SBT/Record Nacional. 
Evidências em anexo.</t>
  </si>
  <si>
    <t>Wesley Soares</t>
  </si>
  <si>
    <t xml:space="preserve">-3 d 10h </t>
  </si>
  <si>
    <t>SKYIT-198305</t>
  </si>
  <si>
    <t>[PRD][COMISSIONAMENTO] CALLID_EXEC_DIARIA_SF_SEGMENTADO COM LENTIDÃO</t>
  </si>
  <si>
    <t>Usuário solicita registrar ticket para a lentidão no job CALLID_EXEC_DIARIA_SF_SEGMENTADO e acionar plantonista</t>
  </si>
  <si>
    <t>SKYIT-198006</t>
  </si>
  <si>
    <t>Carga de dados referente ao evento de retiradas do dia 16/06/21</t>
  </si>
  <si>
    <t>Por gentileza ana,lizar o que ocorreu no processamento de carga diaria do callidus no dia 17/06/21, porque os dados transasionais referente ao evendo de Retiradas não foram enviados para o sistema callidus(Dados compdate 16/06/2021)</t>
  </si>
  <si>
    <t xml:space="preserve">-4h 18m </t>
  </si>
  <si>
    <t>SKYIT-197925</t>
  </si>
  <si>
    <t>Projeto X - Migração - Teste Migrador EM produção (Tela Combos e Duetos &gt; Indicações de Pacotes)</t>
  </si>
  <si>
    <t xml:space="preserve">Na tela de Combos e Dueto em indicações de pacotes, sugerem pacotes antecipados e o correto seria pacotes postecipados, podem verificar? 
- Nome do Projeto: 21.0279.FI-Projeto X 
- Nome do Líder técnico do projeto: Renato Pereira/ Carlos Lima/ Adriano/Anselmo e Juliano 
- Em qual ambiente está apresentando erro: Ambiente em Produção: 
</t>
  </si>
  <si>
    <t xml:space="preserve">-9h 52m </t>
  </si>
  <si>
    <t>SKYIT-197791</t>
  </si>
  <si>
    <t>Usuário solicita abrir ticket devido a lentidão no processo CALLID_EXEC_DIARIA_SF_SEGMENTAD.</t>
  </si>
  <si>
    <t>SKYIT-197762</t>
  </si>
  <si>
    <t>Projeto X - Migração - Teste Migrador EM produção - Evento 866 - Avaliar Erro - caracteres Especiais</t>
  </si>
  <si>
    <t>Por favor, abrir chamado – Projeto X – Processo de Migração - Registro de Contato /Evento 866 no histórico de Eventos: apresentou caracteres Especiais– Direcionar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Contas Migradas que apresentam erro no Registro de Contato- 1517692745, 1519820858, 1521991796 
Exemplo: Código 1517692745 – Histórico de Eventos /Registro de Contato 866 – apresentou erro de Caracteres</t>
  </si>
  <si>
    <t xml:space="preserve">-10h 59m </t>
  </si>
  <si>
    <t>SKYIT-197761</t>
  </si>
  <si>
    <t>Projeto X - Migração - Teste Migrador EM produção - Avaliar Tela SKY Banda Larga</t>
  </si>
  <si>
    <t xml:space="preserve">Por favor, abrir chamado – Projeto X – Processo de Migração - Código 1521991796 – Aba SKY Banda Larga – Exibindo opção de Produto Antecipado BL ao Invés de Postecipado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Código 1521991796 – Após Migração – ABA SKY Banda Larga – Não alterou opção de Produto para UP Grade – Postecipado – Continua Antecipado – Conta Migrada do Teste. 
</t>
  </si>
  <si>
    <t xml:space="preserve">-10h 36m </t>
  </si>
  <si>
    <t>SKYIT-197760</t>
  </si>
  <si>
    <t>Data de reajuste incorreta após migração - Garantia de projeto 21.0279.FI-Projeto X</t>
  </si>
  <si>
    <t xml:space="preserve">Contas após migração de Antecipada para postecipada do 21.0279.FI-Projeto X estão apresentando a data de reajuste incorreta na tela principal do iCare. 
Customers: 1521991796, 1519820858 e 1517692745 
</t>
  </si>
  <si>
    <t>Klinsmann De Sousa Nascimento [X]</t>
  </si>
  <si>
    <t xml:space="preserve">-11h </t>
  </si>
  <si>
    <t>SKYIT-197758</t>
  </si>
  <si>
    <t>Validação Projeto X - 21.0279 - Projeto x - Tela de a la cartes</t>
  </si>
  <si>
    <t xml:space="preserve">Migração de Projeto x de Antecipado Para Postecipado tela de a la cartes continuou como Antecipado. 
CUSTOMER_1517692745 / Código: 1519820858 
</t>
  </si>
  <si>
    <t>Andrea Aparecida Grotte [X]</t>
  </si>
  <si>
    <t xml:space="preserve">-10h 40m </t>
  </si>
  <si>
    <t>SKYIT-197757</t>
  </si>
  <si>
    <t>Validação Projeto X - 21.0279 - Projeto x - Tela de Ofertas</t>
  </si>
  <si>
    <t xml:space="preserve">Migração de Projeto x de Antecipado Para Postecipado tela de ofertas continuou com itens disponíveis a ofertas como Antecipado. 
CUSTOMER_1517692745 / Código: 1519820858 / 
</t>
  </si>
  <si>
    <t xml:space="preserve">-11h 1m </t>
  </si>
  <si>
    <t>SKYIT-197756</t>
  </si>
  <si>
    <t>Projeto X - Migração - Teste Migrador EM produção</t>
  </si>
  <si>
    <t xml:space="preserve">Por favor, abrir chamado – Projeto X – Processo de Migração - Quebrou parque de Equipamento da Conta 1517692745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t>
  </si>
  <si>
    <t>SKYIT-197755</t>
  </si>
  <si>
    <t>[ICARE CLIENTES] " Migração de Projeto x de Antecipado Para Postecipado quebrou parque de cliente."</t>
  </si>
  <si>
    <t>" 
Migração de Projeto x de Antecipado Para Postecipado quebrou parque de cliente." 
1517692745</t>
  </si>
  <si>
    <t xml:space="preserve">-10h 43m </t>
  </si>
  <si>
    <t>SKYIT-197073</t>
  </si>
  <si>
    <t>[ICARE PARCEIRO] Usuário ID com o campo status VAZIO sendo que o campo é obrigatório o preenchimento</t>
  </si>
  <si>
    <t xml:space="preserve">Incidente SKYIT-179140 sem resolução. 
Em anexo segue evidencia de 60 IDs, onde consta com o status vazio no Icare Parceiro, necessário verificar a causa raiz, pois o campo é obrigatório e deve ser preenchido pelo usuário. 
Para tratar o backlog, solicito que associe o status V (Validação SKY) 
</t>
  </si>
  <si>
    <t>DEVALM-23076</t>
  </si>
  <si>
    <t>SKYIT-196844</t>
  </si>
  <si>
    <t>Descrição da solução aplicada 
Foi aplicado tratamento no pacote CPO_CARGA_CADASTRAL_CONTA para retirar posssiveis duplicidades vindas da base do Siebel 
Causa Identificada 
O Job LP_CPO_CARGA_CADASTRAL apresentou erro, parou de rodar no meio do processo. pois a base do Siebel tem dados duplicados de clientes e o sistema não estava prevendo isso 
Impacto Gerado para o Negócio 
Se o job não rodar não são atualizados os clientes que fazem parte do cadastro positivo 
Tipo de Fechamento 
Restart/Reexecuçao 
Relacionamento 
o problema foi resolvido com a RM-14339 
 </t>
  </si>
  <si>
    <t>SKYIT-192678</t>
  </si>
  <si>
    <t>[COMISSIONAMENTO] CALLID_EXEC_DIARIA_SF_SEGMENTADO COM ERRO</t>
  </si>
  <si>
    <t>DEVALM-32193</t>
  </si>
  <si>
    <t>SKYIT-187251</t>
  </si>
  <si>
    <t>CANAIS REGIONALIZADOS NÃO APARECEM NA TELA DE PARQUE DO CLIENTE DO ICARECLIENTES</t>
  </si>
  <si>
    <t>Prezados, boa tarde! 
Favor verificar por que os SKY TV CANAIS REGIONALIZADOS aparecem no Siebel e BKOC na tela de Asset, porém não aparecem na tela de "Parque" do ICare Clientes. 
Att,</t>
  </si>
  <si>
    <t>Maelson Araujo Da Costa [X]</t>
  </si>
  <si>
    <t>SKYIT-186420</t>
  </si>
  <si>
    <t>SBT RIO DE JANEIRO EM DUPLICIDADE NO PARQUE DO CLIENTE</t>
  </si>
  <si>
    <t>Caros, bom dia! 
O canal SBT RIO DE JANEIRO consta em duplicidade na grade do assinante no Sistema Icare Clientes. 
No Siebel consta apenas um canal. 
Poderiam realizar a remoção por gentileza? 
Conta: 34666311</t>
  </si>
  <si>
    <t>SKYIT-183444</t>
  </si>
  <si>
    <t>Erro de Carga na Lista Restritiva</t>
  </si>
  <si>
    <t>não está sendo possível efetuar uma carga com muitos registros na Lista Restritiva que fica  no ICare Parceiro. Este projeto é de cadastro de usuários. 
 </t>
  </si>
  <si>
    <t>Sueli Viana Araujo</t>
  </si>
  <si>
    <t>SKYIT-179140</t>
  </si>
  <si>
    <t>[PRD] [ICARE PARCEIRO] Usuário ID com o campo status VAZIO sendo que o campo é obrigatório o preenchimento</t>
  </si>
  <si>
    <t>Em anexo segue evidencia de 56 IDs, onde consta com o status vazio no Icare Parceiro, necessário verificar a causa raiz, pois o campo é obrigatório e deve ser preenchido.</t>
  </si>
  <si>
    <t>SKYIT-170525</t>
  </si>
  <si>
    <t>[GARANTIA DE PROJETOS] Virada Elsys - 20.0236.1.CO-Parceria ELSYS - Integração API - Vendas</t>
  </si>
  <si>
    <t xml:space="preserve">Garantia do projeto 20.0236.1.CO-Parceria ELSYS - Integração API – Vendas: 
Retornos indevidos da API 
- Nome do Projeto: 20.0236.1.CO-Parceria ELSYS - Integração API - Vendas 
- Nome do Líder técnico do projeto: Danilo Nunes/ João Barros 
- Em qual ambiente está apresentando erro: HML/Produção 
- URL: https://ujuglvzrd9.execute-api.sa-east-1.amazonaws.com/prd 
</t>
  </si>
  <si>
    <t>DEVALM-23618</t>
  </si>
  <si>
    <t>SKYIT-168713</t>
  </si>
  <si>
    <t>Propostas sem Geração de OS - Elsys</t>
  </si>
  <si>
    <t>Colaboradora reporta que estão com 18 propostas sem geração de OS no PDV V906920. </t>
  </si>
  <si>
    <t>Karen Banar Rodrigues [X]</t>
  </si>
  <si>
    <t>SKYIT-167049</t>
  </si>
  <si>
    <t>Mensagem de retorno divergente API</t>
  </si>
  <si>
    <t>Incidente de garantia para o projeto 20.0236.1.CO-Parceria ELSYS - Integração API - Vendas  
Motivo: correção de mensagens de Genero e endereço no retorno da API de vendas.</t>
  </si>
  <si>
    <t>Mayra Gabriela Alves De Lima [X]</t>
  </si>
  <si>
    <t>SKYIT-165368</t>
  </si>
  <si>
    <t>Cadastro de usuarios_PJ 20.0089.CO-Cadastro Usuários Icare Parceiro - Fase 2 - Plano de Implantação</t>
  </si>
  <si>
    <t>Datas da ultima ativação, primeiro cadastro, primeira ativação do PJ esta como 01/01/0001 UAT0045 
UAT0046 alteração de dados</t>
  </si>
  <si>
    <t>Vinicius Antao De Almeida [X]</t>
  </si>
  <si>
    <t>SKYIT-163083</t>
  </si>
  <si>
    <t>Erro na passagem de parâmetro entre o Control-M e o ODI</t>
  </si>
  <si>
    <t>Ao implantar o requisito 5 do projeto 20.0268.2FI- Implantação de Melhorias de Comissões foi identificado o seguinte incidente: 
Ao passar a variável vazia conforme o documento de IMSC validado:  SKY_CALLIDUS_EVENTO_P2.v_PARAMETRO_REPROC_PASSO_2 =  "" (vazio) por padrão 
apresentou um resultado inesperado, ao passar a variável nula do Control-M para o ODI, o Control - M passou um _ (underline) , como consequência o programa não estava preparado para receber e retornou erro.  
Alinhados com o PCP, uma alternativa de solução é: passar um parâmetro fixo (exemplo: 0) do Control-M para o ODI e no ODI transformar esse parâmetro fixo em nulo e continuar o processo, dessa forma impactando o mínimo possível do desenvolvimento já funcional. 
Obrigada! 
 </t>
  </si>
  <si>
    <t>Daglye Ariane Weber Magalhaes De Barros [X]</t>
  </si>
  <si>
    <t>DEVALM-27799</t>
  </si>
  <si>
    <t xml:space="preserve">-9h 18m </t>
  </si>
  <si>
    <t>SKYIT-162026</t>
  </si>
  <si>
    <t>[Icare] - Tela de A la cartes não esta exibindo o “?” para consulta de quais produtos contemplam o Assinaturas Digitais e Valor Incorreto</t>
  </si>
  <si>
    <t xml:space="preserve">[Icare] - Tela de A la cartes não esta exibindo o “?” para consulta de quais produtos contemplam o Assinaturas Digitais e Valor Incorreto 
Colaboradora infroma que não aparece o “?” para consulta de quais produtos contemplam o Assinaturas Digitais; 
• O valor dos produtos de Assinaturas Digitais – P estão constando o preço incorreto: 
o produto de “Assinaturas Digitais I – P”, esta constando com o Valor “13,00”( Indevido), onde deveria ser “3,00” ( correto) 
o produto de “Assinaturas Digitais II – P”, esta constando com o Valor “15,00”( Indevido), onde deveria ser “4,00” ( correto) 
o produto de “Assinaturas Digitais III – P”, esta constando com o Valor “20,00” ( Indevido) , onde deveria ser “4,00” ( correto) 
</t>
  </si>
  <si>
    <t>DEVALM-23387</t>
  </si>
  <si>
    <t xml:space="preserve">-3mês(es) </t>
  </si>
  <si>
    <t>SKYIT-161930</t>
  </si>
  <si>
    <t>[ICARE CLIENTES] Botão NPS não atualiza os resultados operacionais.</t>
  </si>
  <si>
    <t>Colaborador reporta que BOTÃO NPS NÃO ATUALIZA OS RESULTADOS OPERACIONAIS, NEM NA VISÃO DO OPERADOR, NEM NA VISÃO DO SUPERVISOR. A EXEMPLO A COLABORADORA DE LOGIN AEC 17623 - BRUNA CECILIA SOARES, QUE CONFORME MAILING AS LIGAÇÕES DO DIA 01/03/2021 FORAM TRANSFERIDAS PARA PESQUISA DE SATISFAÇÃO E O CLIENTE ATRIBUI A NOTA. PORÉM NÃO OCORREU ATUALIZAÇÃO NA FERRAMENTA BOTÃO NPS PARA A COLABORADORA, NEM PARA A SUPERVISORA, CONFORME PRINTS ABAIXO. RESALTO QUE NÃO OCORRE NENHUMA ATUALIZAÇÃO DIA DOS COLABORADORES. </t>
  </si>
  <si>
    <t>Monica Toledo Da Costa</t>
  </si>
  <si>
    <t>DEVALM-20071</t>
  </si>
  <si>
    <t xml:space="preserve">-2 d 9h </t>
  </si>
  <si>
    <t>SKYIT-161119</t>
  </si>
  <si>
    <t>Propostas geradas via SIGE pela nova API de vendas sem dados de endereço, com erro na geração de OS.</t>
  </si>
  <si>
    <t>Usuaria solicita analise : 
*20.0236.1.TI-Parceria ELSYS – Integração API – Vendas* 
Propostas geradas via SIGE pela nova API de vendas para CEPs comunitários impedem o preenchimento do endereço do cliente e consequente geração de OS.</t>
  </si>
  <si>
    <t>SKYIT-160122</t>
  </si>
  <si>
    <t>Salesforce - App - Cola de Vendas</t>
  </si>
  <si>
    <t xml:space="preserve">Ao tentar utilizar a cola de vendas ao app Sirius Vendas, apresenta mensagem de erro e informações não ficam disponíveis. 
Dados validados como ID, PDV e versão instalada. Utilizado em mais usuários e o erro é o mesmo. 
ID 718787 -PDV V902686 versão 1.97.134(1297) 
</t>
  </si>
  <si>
    <t>DEVALM-25228</t>
  </si>
  <si>
    <t>SKYIT-159178</t>
  </si>
  <si>
    <t>[ICARECLIENTES] TERMOMETRO DESATUALIZADO - AlmavivA</t>
  </si>
  <si>
    <t xml:space="preserve">Termômetro não atualizado com hierarquias e as metas de março, conforme falamos; 
 Padrão e pré 
 Ilha de Contas 
 Platinum 
 Sac Exclusivo/Ilha Master 
 Metas de Março 
</t>
  </si>
  <si>
    <t>Maynara Martinelli [X]</t>
  </si>
  <si>
    <t>DEVALM-31317</t>
  </si>
  <si>
    <t xml:space="preserve">-4 d 6h </t>
  </si>
  <si>
    <t>SKYIT-158383</t>
  </si>
  <si>
    <t>[ICARE NOHS] Credito acima da TLC sem solicitação de aprovação. (Projeto ligado)</t>
  </si>
  <si>
    <t>Colaborador reporta que foi identificado alguns usuários com chave TLC ligada, estão conseguindo gerar credito acima da TLC sem subir o pop-up de aprovação, conforme o projeto estabeleceu, não pediram aprovação do supervisor no Icare, conforme o fluxo desenhado pelo projeto .18.0286.CL-Trava de TLC por fatura, ocasionando risco de fraude, créditos concedidos indevidamente e problemas em Auditoria. 
Detalhes em anexo.</t>
  </si>
  <si>
    <t>Veridiani Adriele Alves [X]</t>
  </si>
  <si>
    <t>Manutenção de Hardware</t>
  </si>
  <si>
    <t>DEVALM-15096</t>
  </si>
  <si>
    <t>SKYIT-157576</t>
  </si>
  <si>
    <t>19.0413.3.CL-Projeto Ferramenta Termômetro (Garantia)</t>
  </si>
  <si>
    <t xml:space="preserve">falha no farol onde não considera a meta da célula para dizer se está verde, amarelo ou vermelho. 
</t>
  </si>
  <si>
    <t>Graziela Braga De Souza [X]</t>
  </si>
  <si>
    <t>SKYIT-148076</t>
  </si>
  <si>
    <t>TLC - Supervisores no mesmo grupo no qual um consegue aprovar a TLC e outro não.</t>
  </si>
  <si>
    <t>Precisamos identificar o motivo de 2 supervisores com mesmo grupo de acesso e organização, um consegue aprovar o crédito e outro não. O pessoal não está conseguindo aprovar o crédito. Evidências no e-mail anexo.</t>
  </si>
  <si>
    <t>Oberdan Neves De Oliveira [X]</t>
  </si>
  <si>
    <t>SKYIT-147291</t>
  </si>
  <si>
    <t>Projeto 19.0413.CL Termômetro (garantia) Cálculo de EPS considera notas sem hierarquia</t>
  </si>
  <si>
    <t>No cálculo do NPS, da EPS, está considerando o total de notas mesmo qdo o operador não possui hierarquia cadastrada no IDM. 
Favor direcionar para garantia de projetos</t>
  </si>
  <si>
    <t>APP Minha SKY</t>
  </si>
  <si>
    <t>SKYIT-146887</t>
  </si>
  <si>
    <t>Problemas de sincronismo com a tabela de produtos do Salesforce</t>
  </si>
  <si>
    <t>Olá, boa tarde. 
Identificamos um problema de sincronismo na tabela de produtos do Salesforce pós implantação do projeto de parametrização de Produto, que ocorreu entre os dias 18 e 19/01/2021. O problema ocorre quando é feita a atualização do App dos vendedores. Onde não está sendo acionado os serviços de OCR, Facematch e Liveness. 
Para os vendedores que desinstalam e reinstalaram não existe o problema, porém para aqueles vendedores que apenas atualizam o app, terá o problema de sincronização de produtos.Esse problema no não acionamento dos serviços tem impacto na gestão de Prevenção de novas solicitações de assinantes. 
Obrigada!</t>
  </si>
  <si>
    <t>Kelly Cristina Nascimento [X]</t>
  </si>
  <si>
    <t>DEVALM-25420</t>
  </si>
  <si>
    <t xml:space="preserve">-5h 53m </t>
  </si>
  <si>
    <t>SKYIT-145653</t>
  </si>
  <si>
    <t>projeto: 19.0413.1.CL- Ferramenta Termômetro (NPS)</t>
  </si>
  <si>
    <t>Supervisores sem login Avaya, não visualizam notas</t>
  </si>
  <si>
    <t>Termômetro (NPS)</t>
  </si>
  <si>
    <t>SKYIT-143778</t>
  </si>
  <si>
    <t>[EVENTOS] LP_DNACR_CONTROLE_RET_010 COM ERRO</t>
  </si>
  <si>
    <t>JOB LP_DNACR_CONTROLE_RET_010 APRESENTOU ERRO. 
DESCRICAO DO JOB: MONITORA A EXECUCAO DO LOADPLAN LP_DNACR_CONTROLE_RETENCAO_010, RESPONSAVEL POR CONSUMIR AS NBAS DAS COTACOES QUE ESTAO AGUARDANDO SAIDA DE REGUA, OU QUE ESTAO AGUARDANDO PAGAMENTO DA PROMESSA, ATUALIZANDO A COTACAO PARA CANCELADAS (CASO NAO HOUVER PAGAMENTO NO TEMPO DE EXPIRACAO DA PROMESSA) OU PARA SEGUIR O FLUXO DA COTACAO, CASO AS PROMESSAS SEJAM PAGAS OU QUE NAO TENHAM ACOES DA REGUA DE COBRANCA.</t>
  </si>
  <si>
    <t>DEVALM-27911</t>
  </si>
  <si>
    <t>SKYIT-143070</t>
  </si>
  <si>
    <t>Problemas com informações NPS/ BOTAO NPS ICARE</t>
  </si>
  <si>
    <t xml:space="preserve">Hierarquia tanto de supervisores quanto agentes estão incorretas. 
Ex. Supervisor com agentes abaixo dele que não são dele e sao de ilhas diferentes e alguns ja estão desligados. Validado o IDM e esta correto 
NPS supervisor (BRUNA LIMA CALHEIROS). Informações desatualizadas. ALM13239 
Tela NPS operadora (ELLAINE TAMILS DO CARMO SILVA ALM17327 SAC EXCLUSIVO 
</t>
  </si>
  <si>
    <t>Juliana Salvati [X]</t>
  </si>
  <si>
    <t xml:space="preserve">-31 min </t>
  </si>
  <si>
    <t>SKYIT-141021</t>
  </si>
  <si>
    <t>Nenhuma visão do termometro esta funcionando, tanto no icare como na mutant. 
 Essa visão é muito importante para acompanhamento do indicador de NPS. Poderiam verificar o que ocorre ? 
 *Nome : Maria Karolina Da silva Tenório* 
*Usuário: Alm10888*  
projeto: 19.0413.1.CL-Projeto Ferramenta Termômetro (NPS)</t>
  </si>
  <si>
    <t>Tatiana Goes De Lima [X]</t>
  </si>
  <si>
    <t>SKYIT-139855</t>
  </si>
  <si>
    <t>[SALESFORCE] Relátorio OCR + PID V2_20_07_20 não traz todas as propostas</t>
  </si>
  <si>
    <t xml:space="preserve">Colaborador reporta que o Relatório de OCR + PID V2_20_07_20 (Salesforce) para extração das propostas no período de 14/05 até a data 26/08 (anexo), ao tentar realizar a extração novamente muitas propostas não estão aparecendo. informa que atraves desse relatório será realizado um estudo e está com dificuldade devido não confiar na extração. 
</t>
  </si>
  <si>
    <t>Greice Meneses Mazzo</t>
  </si>
  <si>
    <t>SKYIT-138605</t>
  </si>
  <si>
    <t>[COMISSIONAMENTO] LP_CCI_CADASTRAR_CONSULTOR COM ERRO</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</si>
  <si>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 
EQUIPE RESPONSAVEL: GARANTIA DE PROJETOS ATE 13/01/2021, PROJETO 20.0254.CO-CONSULTORES INDEPENDENTES, RESPONSAVEL DANIEL DANIELE. APOS ESTE PRAZO, DIRECIONAR PARA SKY SUSTENTACAO ODI TEAM ([SKYoditeam@sky.com.br|mailto:SKYoditeam@sky.com.br]).</t>
  </si>
  <si>
    <t>Jackson Rebelo Dos Reis [X]</t>
  </si>
  <si>
    <t>Fabio Margutti [X]</t>
  </si>
  <si>
    <t xml:space="preserve">-1 d 11h </t>
  </si>
  <si>
    <t>SKYIT-137758</t>
  </si>
  <si>
    <t>Aumento de erros no iCare Clientes relacionados à promessa</t>
  </si>
  <si>
    <t>Conforme discutido em call pós-implantação da RM-6737 (deploy de 14 para 15/12), foi identificado aumento nos erros do iCare Clientes, relacionados à PaymentTerm (create e update). 
Favor seguir com a análise e correção para os mesmos.</t>
  </si>
  <si>
    <t>Thiago Pinto Da Silva Boccio [X]</t>
  </si>
  <si>
    <t>SKYIT-136802</t>
  </si>
  <si>
    <t>Data Carga diária do evento de indicação diferente evento habilitação</t>
  </si>
  <si>
    <t>O arquivo de envio para o callidus, do processo de Carga diária do evento de indicação  está com a data do evento de habilitação diferente do indicação conforme evidencia em anexo. A data dos eventos deve ser a mesma</t>
  </si>
  <si>
    <t>DEVALM-26703</t>
  </si>
  <si>
    <t>SKYIT-136675</t>
  </si>
  <si>
    <t>[PRD] [Icare Clientes] Falha no login do Icare clientes - Solicitação de Interrupção de job - Malha Control-M LP_DNACR_CONTROLE_RETENCAO_010</t>
  </si>
  <si>
    <t>Colaborador informa:  
Precisamos da abertura de um incidente para tratar a causa raiz do problema reportado na thread abaixo. 
O *SKYIT-130134* já foi fechado e precisamos de um novo para vincular à RM de correção. Poderiam abrir? 
Acredito que todas as informações já estão na thread ou no IR mencionado, caso necessitem de mais informações para a abertura, favor solicitar.</t>
  </si>
  <si>
    <t>Vivian Aparecida Goncalves [X]</t>
  </si>
  <si>
    <t>SKYIT-136427</t>
  </si>
  <si>
    <t>JOB LP_CCI_CADASTRAR_CONSULTOR APRESENTOU ERRO.</t>
  </si>
  <si>
    <t>SKYIT-135986</t>
  </si>
  <si>
    <t>[DATA CENTER] LP_TLC_TRAVA_REVERSAO</t>
  </si>
  <si>
    <t>Erro apresentado na rotina LP_TLC_TRAVA_REVERSAO</t>
  </si>
  <si>
    <t>SKYIT-135181</t>
  </si>
  <si>
    <t>SISTEMA: ODI. 
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</si>
  <si>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SKYIT-134822</t>
  </si>
  <si>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</si>
  <si>
    <t xml:space="preserve">-1h 9m </t>
  </si>
  <si>
    <t>SKYIT-132824</t>
  </si>
  <si>
    <t>[SALES FORCE] [PRD] URA PCI valida os dados do cartão, porém proposta não avança de fase</t>
  </si>
  <si>
    <t xml:space="preserve">Proposta 5084021419 foi paga com cartão de crédito via URA PCI, porém proposta não avança de status e fica no status Aguardando Cartão de Crédito. 
Como não temos acesso para validar o retorno da URA PCI, pedimos apoio na análise desse caso. 
</t>
  </si>
  <si>
    <t>SKYIT-132595</t>
  </si>
  <si>
    <t>[19.0325.MK-Gestão de Campanhas Pré 2.0]</t>
  </si>
  <si>
    <t>ao tentar antecipar a data de final de vigência o sistema dá a mensagem 
"regra já existente para o produto, favor revisar a configuração" 
Sendo que trata-se somente de uma alteração na data dessa mesma regra.</t>
  </si>
  <si>
    <t>Antonio Carlos Ghirelli [X]</t>
  </si>
  <si>
    <t>SKYIT-132588</t>
  </si>
  <si>
    <t>[19.0325.MK-Gestão de Campanhas Pré</t>
  </si>
  <si>
    <t>Tela de administração de produtos está apresentando erro “Value too long for field ‘corpo email’ (maximun size 2000)” quando ocorre a alteração simultânea de mais de um produto.</t>
  </si>
  <si>
    <t>DEVALM-20713</t>
  </si>
  <si>
    <t>SKYIT-131401</t>
  </si>
  <si>
    <t>NBAs não aparecem para cliente e nem são rejeitadas</t>
  </si>
  <si>
    <t>Colaborador reporta que as ofertas que não aparecem na tela e não mostram como “rejeitados pelo sibel”. 
Foi realizado um teste utilizando um cliente que apresentava esse cenário, na primeira consulta nada apareceu rejeitado. 
Após chegar na última oferta na tela (rejeitando manualmente), restaram 3 que não apareceram... Consultando novamente a session e ai sim elas estavam “rejeitadas pelo sibel” também.”</t>
  </si>
  <si>
    <t>Fernanda Ferreira Patrocínio [X]</t>
  </si>
  <si>
    <t>SKYIT-131126</t>
  </si>
  <si>
    <t>Consultor Independente - Regionalização de PDVs</t>
  </si>
  <si>
    <t>Pessoal, 
favor verificar por que os Consultores criados no SAP/iCare não foram regionalizados e categorizados conforme consta na EF e nos cenários homologados. 
PDVs: 
A000001 
A000002 
A000004 
A000005 
A000008 
A000009 
A000010 
A000011 
A000012 
A000013 
A000015 
A000016 
Categoria/Tipo de Parceiro: Consultor 
Regional: SKY - Novos Canais 
Micro-região: Novos Canais – Consultor 
Estas informações não estão sendo refletidas na tabela empresas e nem em BI</t>
  </si>
  <si>
    <t>SKY - Consultor Idependente</t>
  </si>
  <si>
    <t>Andreia Cardoso Teixeira [X]</t>
  </si>
  <si>
    <t xml:space="preserve">-43 min </t>
  </si>
  <si>
    <t>SKYIT-130994</t>
  </si>
  <si>
    <t>[AMBIENTES] projeto: 19.0413.1.CL-Projeto Ferramenta Termômetro (NPS)</t>
  </si>
  <si>
    <t>Por gentileza abrir um chamado para a falha abaixo, referente ao projeto: *19.0413.1.CL-Projeto Ferramenta Termômetro (NPS)* 
Em produção nesta madrugada 24/11. 
*Resumo: 1-*A visão operador apresenta erro, mesmo tendo notas a apresentar. Segue exemplo (prints abaixo) da operadora que aparece no perfil do supervisor com notas, porém quando consultada na visão operador, apresenta erro. *2-* Além disso a tela, não mostra a data e hora da última atualização. *3-* Não é possível avaliar o cálculo, mas também deve ser verificado, todo o cálculo exibido na tela</t>
  </si>
  <si>
    <t xml:space="preserve">7h 45m </t>
  </si>
  <si>
    <t>Servidor</t>
  </si>
  <si>
    <t>SKYIT-130927</t>
  </si>
  <si>
    <t>Carga diária do evento de indicação não esta sendo gerada (LP_CCI_EXEC_DIARIA_CONSULTOR_010 (12c))</t>
  </si>
  <si>
    <t>O arquivo de envio para o callidus, do processo de Carga diária do evento de indicação não esta sendo gerado (LP_CCI_EXEC_DIARIA_CONSULTOR_010 (12c))</t>
  </si>
  <si>
    <t>SKYIT-129779</t>
  </si>
  <si>
    <t>[EVENTOS] LP_FREE_FREETRIAL_010 COM ERRO</t>
  </si>
  <si>
    <t>PROBLEMA: JOB LP_FREE_FREETRIAL_010 APRESENTOU ERRO. 
DESCRICAO DO JOB: MONITORA A EXECUCAO DO LOADPLAN LP_FREE_FREETRIAL _010, RESPONSAVEL POR CONTROLAR O FLUXO DE MONITORIA PARA CANCELAMENTO DAS OFERTAS DO TIPO FREETRIAL, PARA OS CLIENTES QUE ESTIVEREM EM PERIODO DE DEGUSTACAO.</t>
  </si>
  <si>
    <t xml:space="preserve">-4h 26m </t>
  </si>
  <si>
    <t>SKYIT-129547</t>
  </si>
  <si>
    <t>PDVs estão sumindo da regionalização.</t>
  </si>
  <si>
    <t>Desde 13/11, temos PDVs que estão sumindo da regionalização, sendo desagregados dos respectivos Distribuidores, sem ser por tela do módulo de regionalização.</t>
  </si>
  <si>
    <t>Jose Roberto Fumeiro Junior</t>
  </si>
  <si>
    <t>SKYIT-129311</t>
  </si>
  <si>
    <t>JOB LP_FREE_FREETRIAL_010 APRESENTOU ERRO.</t>
  </si>
  <si>
    <t>SKYIT-128465</t>
  </si>
  <si>
    <t>| [Baixas invoices] - Diferença entre Processamento Arquivos Retorno (Conta Consumo) (Ref. 16/11/2020)</t>
  </si>
  <si>
    <t>Baixas invoices - Diferença entre Processamento Arquivos Retorno (Conta Consumo) (Ref. 16/11/2020)</t>
  </si>
  <si>
    <t>Luciano Pereira da Silva [X]</t>
  </si>
  <si>
    <t>SKYIT-127856</t>
  </si>
  <si>
    <t>| [Baixas invoices] - Diferença entre Processamento Arquivos Retorno (Ref. 13/11/2020)</t>
  </si>
  <si>
    <t>Baixas invoices - Diferença entre Processamento Arquivos Retorno contas consumo (Ref. 13/11/2020)</t>
  </si>
  <si>
    <t xml:space="preserve">-3h 41m </t>
  </si>
  <si>
    <t>SKYIT-127525</t>
  </si>
  <si>
    <t>Erro na finalização de OS de Retirada[ACT CORE]</t>
  </si>
  <si>
    <t>Finalização Automática de OS RT, sendo feita em empresa Diferente da executora da AC. 
Uma AC na empresa PHSS V906454, porém a Ordem de RT foi finalizada e teve o aparelho incluído no Lote automático da empresa anhanguera antenas V411023, agora não temos o aparelho para proceder com a reversa e o mesmo esta no RET da anhanguera indevidamente</t>
  </si>
  <si>
    <t>Ura Habilitação</t>
  </si>
  <si>
    <t>SKYIT-127447</t>
  </si>
  <si>
    <t>| [Baixas invoices] - Diferença entre Processamento Arquivos Retorno (Conta Consumo) (Ref. 12/11/2020)</t>
  </si>
  <si>
    <t>Baixas invoices - Diferença entre Processamento Arquivos Retorno (Conta Consumo) (Ref. 12/11/2020)</t>
  </si>
  <si>
    <t xml:space="preserve">-11h 43m </t>
  </si>
  <si>
    <t>SKYIT-125285</t>
  </si>
  <si>
    <t>[ICARE CLIENTES] ERRO NA MIGRAÇÃO DOS CANAIS DIGITAIS</t>
  </si>
  <si>
    <t xml:space="preserve">Estamos com caso na operação . 
No momento da migração seleciona campo assinaturas digitais III. Para migração automática dos aplicativos . 
• Após a migração e selecionando assinaturas digitais III, não esta disponível para o cliente , dessa forma cliente não recebe os canais digitais conforme o pacote disponibiliza . 
• Não aparece na dela de pedido e tela principal para constar os canais . 
• Segue o formado que era para esta disponível para o cliente .na tela de pedido A LA CARTE dos canais digitais ativo. 
Segue mais evidencia . caso se precisar de mais evidencia estou a disposição . 
23579115 
55302323 
185854053 
13018362 
1501766079 
61287869 
22586906 
150617940 
</t>
  </si>
  <si>
    <t>Jonathan Brito Soares Teles [X]</t>
  </si>
  <si>
    <t xml:space="preserve">-4 d 24h </t>
  </si>
  <si>
    <t>SKYIT-125202</t>
  </si>
  <si>
    <t>[ICARE CLIENTES] “Parcelamento – Reversão indevida”</t>
  </si>
  <si>
    <t xml:space="preserve">“Parcelamento – Reversão indevida” e alocar ao projeto 20.0303.CL-Criar status cancelado para parcelas de parcelamentos - Produção 06/10/20. 
Resumo da falha: 
1º O processo de reversão de parcelamento está cancelando indevidamente acordos que são devidos. 
Esse processo deve reverter/cancelar parcelamentos que são pagos no mesmo dia do total da conta. Mas o processo está revertendo também parcelamentos que tiveram um valor parcial da dívida pago no mesmo dia, colocando o cliente em régua novamente após a reversão. 
2º A reversão do complementar da dívida está sendo realizada após o bill now, fazendo com que a fatura emitida para o cliente não possua a cobrança em seu valor correto. 
Contas exemplo: 
1522268997 
1520653054 
184456052 
194121697 
153332685 
15310436 
1522770990 
1510011989 
1508233113 
</t>
  </si>
  <si>
    <t>DEVALM-25768</t>
  </si>
  <si>
    <t>SKYIT-124374</t>
  </si>
  <si>
    <t>| [Baixas invoices] - Diferença entre Processamento Arquivos Retorno</t>
  </si>
  <si>
    <t>Baixas invoices - Diferença entre Processamento Arquivos Retorno (Conta Consumo) (Ref. 04/11/2020)</t>
  </si>
  <si>
    <t>SKYIT-123689</t>
  </si>
  <si>
    <t>[ RTDM] - Botão Cancelar Cotação</t>
  </si>
  <si>
    <t>|Projeto "20.0097.MK – DNA 3.0 para Cobrança - iCare – Sprint 14" - Produção 08/10 
O botão de cancelar cotação localizado na tela de consulta cotação pendentes esta com o nome de "Cancelar Pedido". De acordo com a EF, o nome do botão deve ser apenas "Cancelar". |</t>
  </si>
  <si>
    <t>SKYIT-122101</t>
  </si>
  <si>
    <t>[AMBIENTES] 20.0394.1.MK-Duetos/Combos com Conmebol TV (Fase 1)</t>
  </si>
  <si>
    <t>Erro Icare em LPP2 após selecionar oferta e finalizar negociação a próxima tela consta erro , podem verificar? 
- Nome do Projeto: *20.0394.1.MK-Duetos/Combos com Conmebol TV (Fase 1)* 
- Nome do Líder técnico do projeto:  *Jenyffer Lais* 
- Em qual ambiente está apresentando erro: Ambiente LPP2 
- URL da aplicação que está apresentando erro: [http://icareclientes2.lpp01t.sky.com.br/ICareCustomerInteractionUI/Attendance/PopupIndex?subscriberId=-1#|https://nam02.safelinks.protection.outlook.com/?url=http%3A%2F%2Ficareclientes2.lpp01t.sky.com.br%2FICareCustomerInteractionUI%2FAttendance%2FPopupIndex%3FsubscriberId%3D-1%23&amp;data=04%7C01%7C%7C5b82d9a843ee46cdcd4208d87b87bad9%7C4abdf8c891c34c1b9c716266b586ec6b%7C0%7C0%7C637395170173726389%7CUnknown%7CTWFpbGZsb3d8eyJWIjoiMC4wLjAwMDAiLCJQIjoiV2luMzIiLCJBTiI6Ik1haWwiLCJXVCI6Mn0%3D%7C1000&amp;sdata=hajZPvu78NnF3fJJLQl549jjFmxiRLvANJuiJ%2Fua1V8%3D&amp;reserved=0] 
Grupo de acesso : ATEND_PILOTO_RTDM</t>
  </si>
  <si>
    <t>Sheila Cristina Eugenio Dos Santos</t>
  </si>
  <si>
    <t>SKYIT-122035</t>
  </si>
  <si>
    <t>[ICare Clientes} Ofertas Aceitas no Ofertas inteligentes no Icare não estão sendo atualizadas no rtdm</t>
  </si>
  <si>
    <t>Ofertas Aceitas no Ofertas inteligentes no Icare não estão sendo atualizadas no rtdm</t>
  </si>
  <si>
    <t>Leda Cristina Da Silva</t>
  </si>
  <si>
    <t>SKYIT-121398</t>
  </si>
  <si>
    <t>[RTDM] Tela de ofertas inteligentes - produtos a la carta aparecem sem valor na tela de resumo</t>
  </si>
  <si>
    <t>Colaborador reporta que na tela de ofertas inteligentes, ao realizar a compra de um a la carte, o valor do mesmo aparece zerado na tela de resumo. O faturável do produto é criado normalmente.</t>
  </si>
  <si>
    <t>SKYIT-120491</t>
  </si>
  <si>
    <t>DEVALM-6530</t>
  </si>
  <si>
    <t>SKYIT-119186</t>
  </si>
  <si>
    <t>A rotina LP_CCI_CADASTRAR_CONSULTOR retornou com erro. Detalhes em anexo.</t>
  </si>
  <si>
    <t>DEVALM-23823</t>
  </si>
  <si>
    <t>SKYIT-118960</t>
  </si>
  <si>
    <t>[RTDM] Erro na inclusão ao incluir oferta de desconto do Combate - 6M de R$15,00 com fidelidade</t>
  </si>
  <si>
    <t>[RTDM] Erro na inclusão ao incluir oferta de desconto do Combate - 6M de R$15,00 com fidelidade 
Segue alguns códigos de exemplo: 103906990 / 1514866790 / 102586825 / 1516137812</t>
  </si>
  <si>
    <t>Axyma Rayssa Gaia Leal [X]</t>
  </si>
  <si>
    <t>SKYIT-118414</t>
  </si>
  <si>
    <t>RTDM - Baixa disponibilidade no serviço SubmitDecision</t>
  </si>
  <si>
    <t>Colaborador reporta erros que estão ocorrendo diariamente nos serviços do RTDM, conforme analise via Splunk, assim impactando a disponibilidade da ferramenta e funcionalidades para a operação. 
Anexo segue evidência do Splunk, em vermelho mostra a baixa disponibilidade do serviço PercentDetail e demais serviços.</t>
  </si>
  <si>
    <t>Luis Gustavo De Paula Correa [X]</t>
  </si>
  <si>
    <t>DEVALM-22950</t>
  </si>
  <si>
    <t>SKYIT-117681</t>
  </si>
  <si>
    <t>Queda nos indicadores de TI devido a tela de Ofertas Inteligentes</t>
  </si>
  <si>
    <t>Conforme relato da área de infraestrutura, os indicadores de TI sofreram uma baixa expressiva, após a subida das melhorias de performance na tela de ofertas inteligentes. Em especial, a chamada "PercentDetail" que está gerando 50% de erros, ou seja, a cada 10 chamadas, 5 geram erro. 
Solicitamos a revisão do fluxo desenvolvido, e tratamento para que os índices da aplicação voltem à normalidade. 
No anexo um log de PRD evidenciando a quantidade de erros no PercentDetail em um dos servidores.</t>
  </si>
  <si>
    <t>SKYIT-115925</t>
  </si>
  <si>
    <t>[ICARE CLIENTES] Ofertas Inteligentes DNA 3.0 - "Value cannot be null, parameter name: source"</t>
  </si>
  <si>
    <t>A pedido de TI, conforme os erros encontrados, peço abrir incidente para as evidências enviadas, erro apresentado: "Value cannot be null, parameter name: source" 
CLIENTES 
1521386257 
1522888157 
132412819 
1523575809 
1520657178 
1518845924 
1523563295 
1500564606</t>
  </si>
  <si>
    <t>Marcos Antônio Fernandes De Melo Junior [X]</t>
  </si>
  <si>
    <t>SKYIT-115868</t>
  </si>
  <si>
    <t>Troca Upgrade - Aparelho entrando reversa</t>
  </si>
  <si>
    <t xml:space="preserve">Aparelhos de troca por upgrade os aparelhos estão entrando automaticamente no lote de reversa, 
sendo assim estou impossibilitado de fazer reuso dos mesmos, pois a OS de troca UPGRADE está sendo gerada mais não consigo fazer o reuso do equipamento pois o mesmo está no lote da reversa. O aparelho tem que entrar somente 
no depósito 4 no sap e eu finalizar a OS e fazer o reuso, no caso das AT's tudo bem, pois se trata de um aparelho quebrado. 
Sendo assim estou deixando de receber o valos dos reusos de vários equipamentos que estão bons, por se tratar de upgrade ou downgrade. 
Segue um exemplo o qual a OS ainda está em minha caixa Foi trocado 4 equipamentos na casa do assinante costumer 102360148 e os 4 equipamentos estão na minha reversa, fora outros casos que já aconteceu. Segue print's mostrando que não consigo realizar o reuso dos mesmos. 
Estou tendo que finalizar como impossível. 
Conforme escrito no requisito anexo/abaixo, somente as OSs de TROCA provenientes de AT corretiva, deverão ir para o lote automaticamente. 
Complementando informação: 
• Qual a falha? 
Sistema iCare parceiro ñ está permitindo o reuso da OS de troca UPGRADE (anexo erro no reuso). O equipamento está indo direto para o lote (anexo lote quebrado) 
• O que é esperado? 
Somente as OSs de TROCA provenientes de AT corretiva, deverão não permitir o reuso e ir para o lote automaticamente 
• Print’s do erro: anexo 
• Dados do erro (OS, IRD ou SC) 
OS 1931928 
IRD CE0AA135297175291 / HD SLIM 
</t>
  </si>
  <si>
    <t>Salomão Ferreira [X]</t>
  </si>
  <si>
    <t>DEVALM-26052</t>
  </si>
  <si>
    <t>SKYIT-114690</t>
  </si>
  <si>
    <t>[ICARE CLIENTES] Erro ao incluir desconto 20$</t>
  </si>
  <si>
    <t>|Caros, boa noite! Os agentes ao tentarem conceder o desconto de 20% na mascara RTDM apresenta o erro: "Object reference not set to an instance of an object". Evidencias em anexo. 
|Customers: 143260690 / 152318760 / 88700238 / 10874460 / 1512354471 / 45718650 / 26632372 / 38425823 / 1518875891.| 
|</t>
  </si>
  <si>
    <t>Italo Saturnino Da Silva De Castro [X]</t>
  </si>
  <si>
    <t>SKYIT-114688</t>
  </si>
  <si>
    <t>[ICARE CLIENTES] Razão Filha habilitada indevidamente</t>
  </si>
  <si>
    <t>|Registro razão filha habilitada indevidamente 
|1504715452| 
|</t>
  </si>
  <si>
    <t>Joselane Santos Sousa [X]</t>
  </si>
  <si>
    <t>SKYIT-114018</t>
  </si>
  <si>
    <t>[IC] - Criação de Identificador Único de Proposta :: Propostas em produção sem o campo de Instância e Flag Grupo controle</t>
  </si>
  <si>
    <t>Criação de Identificador Único de Proposta :: Propostas em produção sem o campo de Instância e Flag Grupo controle</t>
  </si>
  <si>
    <t>Gabriel Charamello Inacio [X]</t>
  </si>
  <si>
    <t>Thiago Pereira Silva Lima [X]</t>
  </si>
  <si>
    <t>CHARGE BACK</t>
  </si>
  <si>
    <t>SKYIT-111360</t>
  </si>
  <si>
    <t>| [Baixas invoices] - Diferença entre Processamento Arquivos Retorno (Conta Consumo) (Ref. 28/05/2020)</t>
  </si>
  <si>
    <t>Baixas invoices - Diferença entre Processamento Arquivos Retorno (Conta Consumo) (Ref. 26/09/2020)</t>
  </si>
  <si>
    <t xml:space="preserve">-8h 20m </t>
  </si>
  <si>
    <t>SKYIT-111276</t>
  </si>
  <si>
    <t>[EVENTOS] LP_CDO_CARGA_DMS_OTT_010 COM ERRO</t>
  </si>
  <si>
    <t>PROBLEMA: JOB LP_CDO_CARGA_DMS_OTT_010 APRESENTOU ERRO. 
DESCRICAO DO JOB: MONITORA A EXECUCAO DO LOADPLAN LP_CDO_CARGA_DMS_OTT_010, RESPONSAVEL POR CONSUMIR OS ARQUIVOS DE SERVICOS DA ENGENHARIA DE TRANSMISSAO E LER OS ARQUIVOS XMLS BAIXADOS, CARREGAR OS DADOS NAS TABELAS STAGE E REALIZAR AS OPERACOES DE INSERT, DELETE E UPDATE DOS CONTEUDOS TVOD NA TABELA FINAL CX_SKY_OTT, QUE ARMAZENA O CATALOGO OTT NO SIEBEL. 
EQUIPE RESPONSAVEL: GARANTIA DE PROJETOS ATE 15/12/2020 - PROJETO 9.0072.MK FLUXO DE VENDAS SKY PLAY. APOS ESTE PRAZO, DIRECIONAR PARA SKY ODI TEAM (SKY ODI Team [SKYoditeam@sky.com.br|mailto:SKYoditeam@sky.com.br]). 
 </t>
  </si>
  <si>
    <t xml:space="preserve">-8h 28m </t>
  </si>
  <si>
    <t>SKYIT-111138</t>
  </si>
  <si>
    <t>[RTDM] Mensagem de erro tela de ofertas Inteligentes na Flexbpo</t>
  </si>
  <si>
    <t>EPS reporta erro na tela de Ofertas Inteligentes conforme anexo.</t>
  </si>
  <si>
    <t>Tulio Goncalves Sodre [X]</t>
  </si>
  <si>
    <t xml:space="preserve">-2h </t>
  </si>
  <si>
    <t>SKYIT-110827</t>
  </si>
  <si>
    <t>Erro na finalização de OS de Retirada</t>
  </si>
  <si>
    <t>SKYIT-109444</t>
  </si>
  <si>
    <t>[NOC - PRD] - Alarme nos indicadores do RTDM - Fluxo de Ofertas Inteligentes</t>
  </si>
  <si>
    <t>[NOC - PRD] - Alarme nos indicadores do RTDM - Fluxo de Ofertas Inteligentes 
!image-2020-09-22-08-44-00-192.png!</t>
  </si>
  <si>
    <t xml:space="preserve">2h 11m </t>
  </si>
  <si>
    <t>SKYIT-109301</t>
  </si>
  <si>
    <t>[ICARE CLIENTES] Não cobrança de pro-rata no downgrade</t>
  </si>
  <si>
    <t>Cliente fez parte do processo de Segregação de Taxa (Flag Upgrade) e logo após fez downgrade. Porém no processo do Downgrade, não houve a cobrança de pro-rata do produto novo</t>
  </si>
  <si>
    <t>SKYIT-108606</t>
  </si>
  <si>
    <t>[PRD][MONITORAÇÃO] - OFERTAS INTELIGENTES - RTDM Página Inicial de Ofertas Inteligentes / Apresentação das Perguntas / Apresentação das Respostas / Apresentação das ofertas NBA</t>
  </si>
  <si>
    <t>[MONITORAÇÃO] - OFERTAS INTELIGENTES - RTDM Página Inicial de Ofertas Inteligentes / Apresentação das Perguntas / Apresentação das Respostas / Apresentação das ofertas NBA 
Erika acionada.</t>
  </si>
  <si>
    <t>SKYIT-108448</t>
  </si>
  <si>
    <t>Erros e Disponibilidade Baixa do RTDM</t>
  </si>
  <si>
    <t>Jose Carlos Silva</t>
  </si>
  <si>
    <t>DEVALM-18416</t>
  </si>
  <si>
    <t>SKYIT-106025</t>
  </si>
  <si>
    <t>[PRD][ICARE CLIENTES] FALHA NA TELA COMBOS E DUETOS - POP UP PARA CANCELAR COTAÇÃO NÃO APARECE</t>
  </si>
  <si>
    <t>Ao entrar na aba de Combos e Duetos para cancelamento de agendamento de migração, na hora de clicar para cancelar, sistema não aparece o pop up disponibilizando a opção de cancelar, não aparece nenhuma mensagem de erro. 
Customers: 1518884554 / 1520652708 / 1520683863 / 1520720539 / 1518406611 Logins: SVC04139 / SVC05896 / SVC05469 / SVC06951</t>
  </si>
  <si>
    <t>SKYIT-105282</t>
  </si>
  <si>
    <t>[Siebel ] Filas de pedidos impactados após a implantação das RMs 3768 e 4742</t>
  </si>
  <si>
    <t>Wlisses &gt; Hje no decorrer do dia, verificamos que uma das filas que tramita a PRE QUOTE estava ficando parada em vários momentos do dia, fazendo haver um efeito cascata, em não tramitar alguns pedidos, fazer a fila do PEC, CARTÃO ficar parada. Este cenário havia sido detectado por nós algumas semanas atras e parece que foi corrigido na release do dia 19. 
após o build de ontem, o problema retornou....é como se não houvesse havido um merge.  
conferencia ema andamento.  
{color:#FF0000}*Segue as queixas das operações e impactos.*{color}  
Operação informa que "Não estão conseguindo visualizar os detalhes dos “agendamentos” na tela de Combos e Duetos no iCare. Sendo assim, não conseguimos cancelar *“Erros de cotação e orquestração”* antigos e recentes. Realizado um teste e mesmo com o botão visível, não abre as informações sobre o agendamento (conforme consta na mensagem em alerta na mesma pagina). 
Impacto: EM TELA DE COMBOS E DUETOS AO REALIZAR ALTERAÇÃO DE PACOTE O SISTEMA NÃO EXECUTA | QUANDO CLICAMOS EM DETALHES NÃO ABRE A MÁSCARA QUE DISPONIBILIZA A OPÇÃO DE CANCELAR A TROCA | DESTA FORMA TAMBÉM NÃO GERA O PEDIDO DE READEQUAÇÃO (novos casos) 
 </t>
  </si>
  <si>
    <t>SKYIT-104672</t>
  </si>
  <si>
    <t>Mídias CHAT e WHISBI não publicada no Sales Force após reativação no SIEBEL</t>
  </si>
  <si>
    <t>As midias abaixo, foram reativadas no Siebel (Removido o End Date), porém mesmo após o sincronismo de ODI não houve reativação e exibição no Sales Force. 
- CHAT 
- WHISBI</t>
  </si>
  <si>
    <t>SKYIT-104211</t>
  </si>
  <si>
    <t>[ICARE] Sem ofertas O inteligentes para o Grupo de cobrança</t>
  </si>
  <si>
    <t>Colaborador reporta que o Grupo ATEND_RTDM_COBRANCA, as ofertas de desconto percentual para clientes de passo 2,3 e 4 de cobrança estão sendo recusadas pelo ICARE. 
Detalhes em anexo.</t>
  </si>
  <si>
    <t>SKYIT-104055</t>
  </si>
  <si>
    <t>[ICARE] Ofertas inteligentes sem ofertas para o Grupo de cobrança</t>
  </si>
  <si>
    <t xml:space="preserve">[ICARE] Ofertas inteligentes sem ofertas para o Grupo de cobrança 
Colaboradora informa que a funcionalidade utilizada pelos atendentes de cobrança, não está apresentando as ofertas de cobrança como desconto percentual ou parcelamento de dívida a que esses cliente são elegíveis 
</t>
  </si>
  <si>
    <t>SKYIT-101097</t>
  </si>
  <si>
    <t>[JOB ODI] Problema no JOB ODI à SVA_LE_SIEBEL</t>
  </si>
  <si>
    <t>garantia de projeto do SVA (*19.0318.4.MK-Mais Valor - SVA - Novas Vendas (SalesForce)*)  para alterar a query do JOB do ODI à SVA_LE_SIEBEL 
Esta alteração precisa ser feita *URGENTE*. 
Enquanto isso será requisitado para que o JOB fique em “stand by” no CONTROL M ate que a alteração seja feita. 
O processo está fazendo insert sem limite de paralelismo. Há necessidade de colocar um paralelismo de 16. 
A tabela ODI_ARCH_USER.ODI_ARCH_USER.SVA_CTRL_ATI_DES estava sofrendo insert e havia um UPDATE que utilizava esta mesma tabela fazendo um select FULL. 
Ou seja, além do paralelismo é necessário criar um INDICE nesta tabela na coluna ROW_ID_ASSET. 
As evidencias ANEXAS </t>
  </si>
  <si>
    <t>Wlisses Oliveira [X]</t>
  </si>
  <si>
    <t>SKYIT-100503</t>
  </si>
  <si>
    <t>[SALESFORCE] Chaves PID/Vendedor - QUIZ/OCR WEB</t>
  </si>
  <si>
    <t>Tivemos uma indisponibilidade na API do Digital no dia 21/08, conforme e-mail anexo. 
Após o retorno da API, realizamos alguns testes para voltar a fleg de forma mais segura, porém identificamos um problema conforme abaixo: 
Para a vendedora abaixo (teste nok) conforme print, incluímos e fleg e a vendora ao realizar o teste o quiz não apareceu. 
Flegamos:  1º LISTA DE PDV QUIZ. 
Depois do teste não ter apresentado o quiz. 
Flegamos: 2º LISTA DE ID DE VENDEDOR QUIS 
Está diferente do último print com teste ok onde aparece a FLEG para OCR PDV, que flegamos e o teste foi positivo. 
Podem avaliar? Pois no desenvolvimento foi solicitado que as chaves poderiam ser por PDV ou apenas Vendedor.</t>
  </si>
  <si>
    <t>SKYIT-100113</t>
  </si>
  <si>
    <t>Salesforce - Flag: Bloqueio Alteração de MOP e Motivo Cancelamento</t>
  </si>
  <si>
    <t xml:space="preserve">Flag de “Pgto negado”. Foi solicitado para que esse flag não seja alterada para melhor filtro no funil de vendas, pois assim não precisaríamos pedir uma mudança grande no funil de vendas. 
Inclusive no deck informar que o funil não será preciso alterar justamente porque estamos olhando para essa flag. 
1.1 RF002 – Alterar o Processo de cancelamento propostas para cancelar propostas com status Pagamento Negado a mais de 15 dias 
Alterar o processo que faz o cancelamento de propostas para cancelar as propostas que estiverem na Fase Pagamento com o Status de “Pagamento Negado” a mais de 15 dias, onde ao realizar o cancelamento deve ser gravada o motivo de cancelamento descrito no requisito RF001 e mantendo a flag existente de pagamento negado. 
</t>
  </si>
  <si>
    <t>SKYIT-99992</t>
  </si>
  <si>
    <t>[SALESFORCE] “Falha na criação de contas de propostas com Mídias cadastradas na nova tela do SIEBEL”.</t>
  </si>
  <si>
    <t>Favor registrar IR para tratamento da causa raiz do problema relatado abaixo “Falha na criação de contas de propostas com Mídias cadastradas na nova tela do SIEBEL”. 
Trata-se de um Incidente de garantia do projeto “19.0289.1.CO-Tela para cadastro de Mídias”. 
Fila: Garantia de Projetos – ACCENTURE 
Responsável: Victor Rodrigues. 
 </t>
  </si>
  <si>
    <t>SKYIT-97547</t>
  </si>
  <si>
    <t>Midia CHAT criada no SIEBEL e não publicada no Sales Force</t>
  </si>
  <si>
    <t>Midia CHAT foi inclusa nos PDV's ID90330 e AFC0001 via SIEBEL no dia 17/08 porém não refletiu no Sales Force.</t>
  </si>
  <si>
    <t>SKYIT-96964</t>
  </si>
  <si>
    <t>Arquivo para parceiro SVA com informações divergentes</t>
  </si>
  <si>
    <t>Quando uma conta com SVA vai para Suspensão temporária, o SVA deveria ser enviado por arquivo para o Parceiro que o SVA será cancelado, porém não é isso que ocorre, é enviado que o SVA está sendo ativado, caso o último status da conta seja algum status que informava que o SVA estava cancelado. 
Isso também ocorre para o status da conta "Em cancelamento", mas ao inves de colocar para deixar ativo o SVA está cancelando o SVA.</t>
  </si>
  <si>
    <t>Amanda De Pinho Nogueira [X]</t>
  </si>
  <si>
    <t>SKYIT-94829</t>
  </si>
  <si>
    <t>| [Baixas invoices] -Baixas invoices - Diferença entre Processamento Arquivos Retorno</t>
  </si>
  <si>
    <t>diferença dos valores entre as “*Processamento Arquivos Retorno (Conta Consumo)*”. 
Arquivo segue em anexo.</t>
  </si>
  <si>
    <t>Lucas de Souza Arruda [X]</t>
  </si>
  <si>
    <t>SKYIT-90189</t>
  </si>
  <si>
    <t>Criação da Mídia Lead – Consultor no Siebel não refletiu no Sales force</t>
  </si>
  <si>
    <t>Foi realizada a criação das mídias "Lead - Consultor" e "E-commerce Carrinho Abandonado",  via SIEBEL, porém após o sincronismo que ocorre na madrugada as mídias não foram publicadas no Sales Force.</t>
  </si>
  <si>
    <t>SKYIT-85827</t>
  </si>
  <si>
    <t>Segregação de Cobrança das Taxas de Assistência Premium</t>
  </si>
  <si>
    <t xml:space="preserve">Segregação de Cobrança das Taxas de Assistência Premium 
ajuste no processo ODI Segregação de Cobrança para ajuste de performance do passo de execução do IFB. 
</t>
  </si>
  <si>
    <t>SKYIT-85158</t>
  </si>
  <si>
    <t>[EVENTOS_REAJUSTE] LP_SEGRECACAO_DE_COBRANCA COM ERRO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t>
  </si>
  <si>
    <t>SKYIT-85099</t>
  </si>
  <si>
    <t>Erro de carregar arquivo na marcação em lote</t>
  </si>
  <si>
    <t>Caros, 
Colaboradora informa que o processo de marcação em lote não está carregando o arquivo. 
Arquivo em anexo.</t>
  </si>
  <si>
    <t>Service Desk</t>
  </si>
  <si>
    <t>SKYIT-84307</t>
  </si>
  <si>
    <t>SKYIT-84148</t>
  </si>
  <si>
    <t>Segregação de Cobrança das Taxas de Assistência Premium 
Ajuste no processo ODI Segregação de Cobrança para inclusões de índices nas tabelas usadas durante o processamento para melhoria de performance no processo.</t>
  </si>
  <si>
    <t>SKYIT-80423</t>
  </si>
  <si>
    <t>[19.0233] [EVENTOS_REAJUSTE] LP_SEGRECACAO_DE_COBRANCA COM ERRO</t>
  </si>
  <si>
    <t>Jefferson Adriani Nascimento [X]</t>
  </si>
  <si>
    <t>SKYIT-79838</t>
  </si>
  <si>
    <t>SKYIT-78547</t>
  </si>
  <si>
    <t>CA IR918138 | [Baixas invoices] - Diferença entre Processamento Arquivos Retorno (Conta Consumo) (Ref. 28/05/2020)</t>
  </si>
  <si>
    <t>Baixas invoices - Diferença entre Processamento Arquivos Retorno (Conta Consumo) (Ref. 28/05/2020)</t>
  </si>
  <si>
    <t>SKYIT-78541</t>
  </si>
  <si>
    <t>CA IR921468 | [SalesForce] A Criação de Mídias não é exibida para o PDV V906390</t>
  </si>
  <si>
    <t>As Mídias LEAD - RV Tecnologia, B2B - NEW VALUE e B2B - CELCOIN foram criadas e inclusas no PDV V906390 via Siebel no dia 25/06/2020 e até o momento não está públicada no Sales Force. O esperado que no sincronismo do Siebel com o Sales Force na madrugada fosse publicada a Mídia no dia 26/06 no Sales Force Canal de Vendas não consegue realizar a venda na mídia especifica. Incidente relacionado a [RM28892] - Implantação da RM (SIEBEL) PDV V906390 | Midias LEAD - RV Tecnologia, B2B - NEW VALUE e B2B - CELCOIN</t>
  </si>
  <si>
    <t>Luiz Carlos Xavier Dos Santos Junior</t>
  </si>
  <si>
    <t>SKYIT-78466</t>
  </si>
  <si>
    <t>CA IR919565 | [SALESFORCE] Validação PID/OCR Active SMS"" desativada.</t>
  </si>
  <si>
    <t>Ao decorrer da proposta no Salesforce, após o preenchimento dos dados cadastrais, o cliente terá que responder o QUIZ com 3 perguntas aleatórias (figura1). Caso o cliente erre as questões, será exibido um pop-up de Opção envio de Link (figura2). Neste pop-up se o cliente escolher a opção e-mail, a proposta será concluída, e, ao término ele receberá um email com um link para validar seus documentos (figura3). O cliente seleciona os arquivos com seus documentos e faz o upload (figura4). 
Se o PDV do vendedor que fez a proposta estiver com a flag Active SMS desativada. Ou seja, se não tiver solicitando token nas propostas deste vendedor (figura5). E ele fizer a validação por email acima descrita, a proposta não tramitará. Ela fica parada no status Pendente Confirmação do Cliente. Como se o cliente ainda não tivesse enviado os documentos.</t>
  </si>
  <si>
    <t>SKYIT-78462</t>
  </si>
  <si>
    <t>CA IR921644 | [EVENTOS_REAJUSTE] LP_SEGRECACAO_DE_COBRANCA COM ERRO</t>
  </si>
  <si>
    <t>Tipo de Item</t>
  </si>
  <si>
    <t>Chave</t>
  </si>
  <si>
    <t>Resumo</t>
  </si>
  <si>
    <t>Situação</t>
  </si>
  <si>
    <t>Responsável</t>
  </si>
  <si>
    <t>Líder Técnico</t>
  </si>
  <si>
    <t>Supervisor</t>
  </si>
  <si>
    <t>Gerente Responsável</t>
  </si>
  <si>
    <t>Líder de Testes</t>
  </si>
  <si>
    <t>Analista de Negócios</t>
  </si>
  <si>
    <t>Smoke Test - Data Inicial</t>
  </si>
  <si>
    <t>Smoke Test - Data final</t>
  </si>
  <si>
    <t>Homologação - Data Inicial</t>
  </si>
  <si>
    <t>Homologação - Data final</t>
  </si>
  <si>
    <t>Testes Integrados - Data Inicial</t>
  </si>
  <si>
    <t>Testes Integrados - Data final</t>
  </si>
  <si>
    <t>Implantação - Data Inicial</t>
  </si>
  <si>
    <t>Implantação - Data final</t>
  </si>
  <si>
    <t>Especificação Técnica - Data Inicial</t>
  </si>
  <si>
    <t>Especificação Técnica - Data final</t>
  </si>
  <si>
    <t>Construção - Data Inicial</t>
  </si>
  <si>
    <t>Construção - Data final</t>
  </si>
  <si>
    <t>História - Waterfall</t>
  </si>
  <si>
    <t>DEVALM-59911</t>
  </si>
  <si>
    <t>24.0175.1.MK-Novo RGC - Divulgar Valores de Tarifas e Reajustes dos últimos 5 anos (Art.39)</t>
  </si>
  <si>
    <t>Especificação Técnica</t>
  </si>
  <si>
    <t>Daniele Silva Bratti</t>
  </si>
  <si>
    <t>Anselmo Pereira Novakowski</t>
  </si>
  <si>
    <t>DEVALM-59896</t>
  </si>
  <si>
    <t>24.0191.2.SI-Substituição K2View - Melhorias</t>
  </si>
  <si>
    <t>Daniel Daniele</t>
  </si>
  <si>
    <t>Vinicius Rafael Casas Gomes</t>
  </si>
  <si>
    <t>Danilo Takashi Hiratsuka</t>
  </si>
  <si>
    <t>DEVALM-59880</t>
  </si>
  <si>
    <t>25.0064.2.MK-CR-OS de Troca de DVR instala SKY Connect - Troca de Equipamento SD para Zapper ou SLIM e alteração no DRP</t>
  </si>
  <si>
    <t>Em Planejamento</t>
  </si>
  <si>
    <t>Jofre Anderson Gracindo Pellicciotti</t>
  </si>
  <si>
    <t>Thiago Rodrigo Resende Gomes</t>
  </si>
  <si>
    <t>DEVALM-59868</t>
  </si>
  <si>
    <t>24.0166.2.FI-Novo RGC - Emitir Fatura com data de contratação e Término Fidelidade (Art.55) - Remoção [lista produtos/ofertas] [datas de vigência]</t>
  </si>
  <si>
    <t>Homologacão</t>
  </si>
  <si>
    <t>Olavio dos Santos Correa Junior</t>
  </si>
  <si>
    <t>Denise Cavalsan</t>
  </si>
  <si>
    <t>DEVALM-59854</t>
  </si>
  <si>
    <t>25.0179.1.CO-Exclusão de Dados Base Salesforce</t>
  </si>
  <si>
    <t>CONSTRUÇÃO</t>
  </si>
  <si>
    <t>História - Ágil</t>
  </si>
  <si>
    <t>DEVALM-59844</t>
  </si>
  <si>
    <t>25.0051.8.MK-Reajuste de Preços Para os Segmentos de Clientes Corporativos - AGO/25</t>
  </si>
  <si>
    <t>A Iniciar</t>
  </si>
  <si>
    <t>DEVALM-59832</t>
  </si>
  <si>
    <t>25.0050.9.MK-Reajuste anual (IGP-M)-SET/25</t>
  </si>
  <si>
    <t>DEVALM-59820</t>
  </si>
  <si>
    <t>25.0050.8.MK-Reajuste anual (IGP-M)-AGO/25</t>
  </si>
  <si>
    <t>DEVALM-59806</t>
  </si>
  <si>
    <t>25.0086.1.MK-POC - Processo de venda via Whatsapp (Fintalk)</t>
  </si>
  <si>
    <t>Danilo Nunes Ferreira Lima</t>
  </si>
  <si>
    <t>Michele Ribeiro Paes [X]</t>
  </si>
  <si>
    <t>DEVALM-59791</t>
  </si>
  <si>
    <t>25.0057.1.MK-Conciliação Disney - Tratamento das diferenças</t>
  </si>
  <si>
    <t>Especificação Funcional</t>
  </si>
  <si>
    <t>DEVALM-59777</t>
  </si>
  <si>
    <t>25.0042.1.FI-Criar MOP Mensalidade PIX Recorrente Automático para venda e base - Estrutural</t>
  </si>
  <si>
    <t>Emerson Pureza</t>
  </si>
  <si>
    <t>Jefferson Tersarioli</t>
  </si>
  <si>
    <t>DEVALM-59767</t>
  </si>
  <si>
    <t>25.0171.1.MK-Novo RGC - Devolução de Valores em Contas Canceladas (Art.64)</t>
  </si>
  <si>
    <t>Maycon Fernandes</t>
  </si>
  <si>
    <t>DEVALM-59749</t>
  </si>
  <si>
    <t>23.0102.2.FI-Guias de Arrecadação Boleto (Pós) - Baixa do boleto registrado no banco pagos por outros meios de pagamento</t>
  </si>
  <si>
    <t>Harley Neves Cabral</t>
  </si>
  <si>
    <t>DEVALM-59729</t>
  </si>
  <si>
    <t>25.0227.9.FI-AURORA - Arrecadação BALI Conta Consumo</t>
  </si>
  <si>
    <t>Sergio Ricardo Da Costa</t>
  </si>
  <si>
    <t>DEVALM-59717</t>
  </si>
  <si>
    <t>25.0227.8.FI-AURORA - Arrecadação BALI Boleto Registrado / Conta Consumo</t>
  </si>
  <si>
    <t>Ielon Clesio Perotti Barbosa</t>
  </si>
  <si>
    <t>DEVALM-59705</t>
  </si>
  <si>
    <t>25.0227.7.FI-AURORA - Arrecadação BALI Débito em Conta</t>
  </si>
  <si>
    <t>DEVALM-59693</t>
  </si>
  <si>
    <t>25.0227.6.FI-AURORA - Arrecadação BALI PIX</t>
  </si>
  <si>
    <t>DEVALM-59679</t>
  </si>
  <si>
    <t>Teste Fabio e Danilo Takashi</t>
  </si>
  <si>
    <t>DEVALM-59666</t>
  </si>
  <si>
    <t>25.0064.1.MK-OS de Troca de DVR instala SKY Connect</t>
  </si>
  <si>
    <t>DEVALM-59652</t>
  </si>
  <si>
    <t>23.0035.8.CR.FI - Faturamento Pré Pago</t>
  </si>
  <si>
    <t>Ricardo Sardinha</t>
  </si>
  <si>
    <t>DEVALM-59635</t>
  </si>
  <si>
    <t>25.0227.5.FI-AURORA - Faturamento BALI</t>
  </si>
  <si>
    <t>Em Produção</t>
  </si>
  <si>
    <t>DEVALM-59623</t>
  </si>
  <si>
    <t>24.0493.4.MK.CR-Reativação de contas com hierarquia - Inclusão Amazon</t>
  </si>
  <si>
    <t>DEVALM-59607</t>
  </si>
  <si>
    <t>25.0227.4.FI-AURORA - Vendas BALI</t>
  </si>
  <si>
    <t>DEVALM-59592</t>
  </si>
  <si>
    <t>24.0162.1.CL-Novo RGC - Aquisição de Produtos via Canais Digitais (Art.13)</t>
  </si>
  <si>
    <t>PRONTO PARA PRODUÇÃO</t>
  </si>
  <si>
    <t>DEVALM-59578</t>
  </si>
  <si>
    <t>24.0179.1.MK-Novo RGC - Exibir e enviar Relatório Detalhamento de Serviços nos canais digitais (Art.47)</t>
  </si>
  <si>
    <t>DEVALM-59564</t>
  </si>
  <si>
    <t>25.0231.4.KP-Kuiper - Comissões</t>
  </si>
  <si>
    <t>DEVALM-59552</t>
  </si>
  <si>
    <t>25.0231.3.KP-Kuiper - Billing</t>
  </si>
  <si>
    <t>DEVALM-59540</t>
  </si>
  <si>
    <t>25.0231.1.KP-Kuiper - Logística</t>
  </si>
  <si>
    <t>DEVALM-59527</t>
  </si>
  <si>
    <t>25.0231.2.KP-Kuiper - Field</t>
  </si>
  <si>
    <t>DEVALM-59513</t>
  </si>
  <si>
    <t>25.0230.1.CO-Criação e Substituição de Reason - Vistoria B2B – Incêndio e Enchentes</t>
  </si>
  <si>
    <t>DEVALM-59492</t>
  </si>
  <si>
    <t>25.0000.TI-Tarefas Administrativas</t>
  </si>
  <si>
    <t>DEVALM-59487</t>
  </si>
  <si>
    <t>25.0229.1.CO-Criação/Substituição de Reason - Serviço Rádio e PACPON - WIN</t>
  </si>
  <si>
    <t>DEVALM-59472</t>
  </si>
  <si>
    <t>25.0227.3.FI-AURORA - Logística BALI</t>
  </si>
  <si>
    <t>Daglye Ariane</t>
  </si>
  <si>
    <t>Nicolas Rodrigo Santana</t>
  </si>
  <si>
    <t>DEVALM-59460</t>
  </si>
  <si>
    <t>25.0227.2.FI-AURORA - Arrecadação BALI Cartão de Crédito</t>
  </si>
  <si>
    <t>DEVALM-59448</t>
  </si>
  <si>
    <t>25.0227.1.FI-AURORA - Migração clientes NetSul Minas para Zaaz</t>
  </si>
  <si>
    <t>DEVALM-59431</t>
  </si>
  <si>
    <t>25.0133.1.MK-Projeto Z'</t>
  </si>
  <si>
    <t>James Roberto Moreira Passos</t>
  </si>
  <si>
    <t>DEVALM-59413</t>
  </si>
  <si>
    <t>25.0050.7.MK-Reajuste anual (IGP-M)-JUL/25</t>
  </si>
  <si>
    <t>DEVALM-59401</t>
  </si>
  <si>
    <t>25.0050.6.MK-Reajuste anual (IGP-M)-JUN/25</t>
  </si>
  <si>
    <t>DEVALM-59389</t>
  </si>
  <si>
    <t>25.0050.5.MK-Reajuste anual (IGP-M)-MAI/25</t>
  </si>
  <si>
    <t>DEVALM-59381</t>
  </si>
  <si>
    <t>25.0051.7.MK-Reajuste de Preços Para os Segmentos de Clientes Corporativos - JUL/25</t>
  </si>
  <si>
    <t>DEVALM-59373</t>
  </si>
  <si>
    <t>25.0051.6.MK-Reajuste de Preços Para os Segmentos de Clientes Corporativos - JUN/25</t>
  </si>
  <si>
    <t>DEVALM-59365</t>
  </si>
  <si>
    <t>25.0051.5.MK-Reajuste de Preços Para os Segmentos de Clientes Corporativos - MAI/25</t>
  </si>
  <si>
    <t>DEVALM-59353</t>
  </si>
  <si>
    <t>25.0050.4.MK-Reajuste anual (IGP-M)-ABR/25</t>
  </si>
  <si>
    <t>DEVALM-59340</t>
  </si>
  <si>
    <t>24.0385.1.MK-Nova Parabólica – Ping Pong</t>
  </si>
  <si>
    <t>Fabrício Souza</t>
  </si>
  <si>
    <t>DEVALM-59319</t>
  </si>
  <si>
    <t>24.0168.3.FI.CR-Novo RGC - Antecipar Fatura do Passo 6 de SCOB (Art. 57) [AUDITORIA/RESTRIÇÃO]</t>
  </si>
  <si>
    <t>DEVALM-59311</t>
  </si>
  <si>
    <t>25.0005.1.MK-Registro da intenção de compra do cliente</t>
  </si>
  <si>
    <t>DEVALM-59293</t>
  </si>
  <si>
    <t>24.0271.4.MK-Associação MOP mensalidade x adesão MOP – Assine</t>
  </si>
  <si>
    <t>DEVALM-59278</t>
  </si>
  <si>
    <t>24.0089.4.FI-Nova Régua de cobrança – Cancelamento conta Pai entrada Passo 4</t>
  </si>
  <si>
    <t>DEVALM-59266</t>
  </si>
  <si>
    <t>25.0202.1.BL-[FIBRA] Bloqueio de Cidades (266 municípios)</t>
  </si>
  <si>
    <t>Aline Satie Kamo</t>
  </si>
  <si>
    <t>24.0131.2.FI.CR-Transações Financeiras (Hierarquia) - Arquivos de LOG de Erro MTA</t>
  </si>
  <si>
    <t>DEVALM-59232</t>
  </si>
  <si>
    <t>24.0168.2.FI-Novo RGC - Antecipar Fechamento de Fatura de SCOB (DEVALM-59153 | DEVALM-59219 ) (Art.57)</t>
  </si>
  <si>
    <t>DEVALM-59223</t>
  </si>
  <si>
    <t>24.0294.1.CL-Implementar Logs nas integrações com as InfraCos</t>
  </si>
  <si>
    <t>DEVALM-59205</t>
  </si>
  <si>
    <t>25.0029.1.FI-Reforma Tributária – Emissão da Nota Fiscal</t>
  </si>
  <si>
    <t>Barbara A S G Franca</t>
  </si>
  <si>
    <t>DEVALM-59188</t>
  </si>
  <si>
    <t>25.0114.2.WR-CR-Disponibilizar comando Reaplicar Configurações FIBRA no GPT - Registro de Contato</t>
  </si>
  <si>
    <t>DEVALM-59172</t>
  </si>
  <si>
    <t>25.0173.1.BL-Transferências de Clientes Rádio e PACPON Netsulminas</t>
  </si>
  <si>
    <t>DEVALM-59154</t>
  </si>
  <si>
    <t>23.0385.3.CR.FI-Projeto D-Desconto Pro Rata</t>
  </si>
  <si>
    <t>DEVALM-59141</t>
  </si>
  <si>
    <t>24.0165.2.FI-Adequação de Funcionalidades de Hierarquia de Contas para Fibra (Fatura da Conta Pai )</t>
  </si>
  <si>
    <t>DEVALM-59127</t>
  </si>
  <si>
    <t>25.0082.1.MK-Maná 2025 – Inclusão de recargas em lote para clientes com saldo credor</t>
  </si>
  <si>
    <t>DEVALM-59113</t>
  </si>
  <si>
    <t>25.0125.1.GS-Interfaces novo OPL Elsys</t>
  </si>
  <si>
    <t>Celso Lapienis</t>
  </si>
  <si>
    <t>DEVALM-59074</t>
  </si>
  <si>
    <t>24.0163.2.CO-Novo RGC - Ressarcimento por Reparo Individual (Art.66) - Pré-Pago (Automação)</t>
  </si>
  <si>
    <t>DEVALM-59062</t>
  </si>
  <si>
    <t>23.0337.9.NN-Banda Larga por Fibra - Grupo 3.5 - CR Troca de endereço (R28)</t>
  </si>
  <si>
    <t>DEVALM-59036</t>
  </si>
  <si>
    <t>25.0093.1.CL-Criar credencial de acesso a API de falha massiva Fibra – Atendimento BOT</t>
  </si>
  <si>
    <t>DEVALM-59006</t>
  </si>
  <si>
    <t>25.0142.1.MK-Mudança de Prazo Palavra do Cliente</t>
  </si>
  <si>
    <t>DEVALM-58978</t>
  </si>
  <si>
    <t>24.0271.3.MK-Associação MOP mensalidade x adesão MOP – R2 Associação tabela de Mensalidade Vs Taxa de Adesão</t>
  </si>
  <si>
    <t>DEVALM-58966</t>
  </si>
  <si>
    <t>24.0271.2.MK-Associação MOP mensalidade x adesão MOP – SF Mobile</t>
  </si>
  <si>
    <t>DEVALM-58951</t>
  </si>
  <si>
    <t>25.0105.1.CO-Substituição de Reason</t>
  </si>
  <si>
    <t>Concluído</t>
  </si>
  <si>
    <t>DEVALM-58934</t>
  </si>
  <si>
    <t>25.0111.1.WR-Antecipar comando de reconexão FIBRA na saída SCOB - Quick-win</t>
  </si>
  <si>
    <t>DEVALM-58920</t>
  </si>
  <si>
    <t>25.0114.1.WR-Disponibilizar comando Reaplicar Configurações FIBRA no GPT</t>
  </si>
  <si>
    <t>DEVALM-58906</t>
  </si>
  <si>
    <t>25.0113.1.WR-Disponibilizar comando Medição de Taxa de Sinal no GPT</t>
  </si>
  <si>
    <t>DEVALM-58892</t>
  </si>
  <si>
    <t>25.0112.1.WR-Antecipar comando de reconexão FIBRA na saída SCOB - Entrega Definitiva</t>
  </si>
  <si>
    <t>DEVALM-58878</t>
  </si>
  <si>
    <t>24.0493.3.MK-Projeto Amazon Prime (Conciliação, Tela produtos especiais e Tela de ofertas)</t>
  </si>
  <si>
    <t>DEVALM-58866</t>
  </si>
  <si>
    <t>25.0060.1.FI-Programa IGPM – Tratar SUBLIC com Valor Zerado</t>
  </si>
  <si>
    <t>DEVALM-58851</t>
  </si>
  <si>
    <t>24.0271.1.MK-Associação MOP mensalidade x MOP adesão</t>
  </si>
  <si>
    <t>DEVALM-58839</t>
  </si>
  <si>
    <t>25.0051.4.MK-Reajuste de Preços Para os Segmentos de Clientes Corporativos - ABR/25</t>
  </si>
  <si>
    <t>DEVALM-58831</t>
  </si>
  <si>
    <t>25.0051.3.MK-Reajuste de Preços Para os Segmentos de Clientes Corporativos - MAR/25</t>
  </si>
  <si>
    <t>DEVALM-58816</t>
  </si>
  <si>
    <t>23.0035.7.CR.FI - Nota Técnica CORE</t>
  </si>
  <si>
    <t>Paulo Henrique Bonelli [X]</t>
  </si>
  <si>
    <t>DEVALM-58804</t>
  </si>
  <si>
    <t>23.0035.6.CR.FI - CR 5 NFCOM - Certificado Digital por CNPJ</t>
  </si>
  <si>
    <t>DEVALM-58784</t>
  </si>
  <si>
    <t>25.0050.3.MK-Reajuste anual (IGP-M)-MAR/25</t>
  </si>
  <si>
    <t>DEVALM-58772</t>
  </si>
  <si>
    <t>25.0049.4.BL-Reajuste Recorrente IGP-M Banda Larga - ABR/25</t>
  </si>
  <si>
    <t>DEVALM-58760</t>
  </si>
  <si>
    <t>25.0049.3.BL-Reajuste Recorrente IGP-M Banda Larga - MAR/25</t>
  </si>
  <si>
    <t>DEVALM-58745</t>
  </si>
  <si>
    <t>25.0084.1.CL-Automação de cargas de metas do Termômetro</t>
  </si>
  <si>
    <t>DEVALM-58724</t>
  </si>
  <si>
    <t>25.0040.3.CO-Instalação Kit TVRO - EAF - Sprint 58</t>
  </si>
  <si>
    <t>DEVALM-58716</t>
  </si>
  <si>
    <t>25.0040.2.CO-Instalação Kit TVRO - EAF - Sprint 57</t>
  </si>
  <si>
    <t>DEVALM-58699</t>
  </si>
  <si>
    <t>24.0155.1.MK-Nova estrutura de serviços de crédito e fraude no processo de Venda</t>
  </si>
  <si>
    <t>DEVALM-58685</t>
  </si>
  <si>
    <t>24.0429.1.CO-Armazenamento de fotos registradas no TOA</t>
  </si>
  <si>
    <t>DEVALM-58637</t>
  </si>
  <si>
    <t>24.0002.9.BL-FTTH - Projeto WIN – Backlog</t>
  </si>
  <si>
    <t>Cancelado</t>
  </si>
  <si>
    <t>DEVALM-58622</t>
  </si>
  <si>
    <t>25.0051.2.MK-Reajuste de Preços Para os Segmentos de Clientes Corporativos - FEV/25</t>
  </si>
  <si>
    <t>DEVALM-58614</t>
  </si>
  <si>
    <t>25.0051.1.MK-Reajuste de Preços Para os Segmentos de Clientes Corporativos - JAN/25</t>
  </si>
  <si>
    <t>DEVALM-58600</t>
  </si>
  <si>
    <t>25.0050.2.MK-Reajuste anual (IGP-M)-FEV/25</t>
  </si>
  <si>
    <t>DEVALM-58588</t>
  </si>
  <si>
    <t>25.0050.1.MK-Reajuste anual (IGP-M)-JAN/25</t>
  </si>
  <si>
    <t>DEVALM-58574</t>
  </si>
  <si>
    <t>25.0049.2.BL-Reajuste Recorrente IGP-M Banda Larga - FEV/25</t>
  </si>
  <si>
    <t>DEVALM-58562</t>
  </si>
  <si>
    <t>25.0049.1.BL-Reajuste Recorrente IGP-M Banda Larga - JAN/25</t>
  </si>
  <si>
    <t>DEVALM-58544</t>
  </si>
  <si>
    <t>24.0469.1.MK-Inclusão de Novo Bureaux no Cadastro Positivo - TransUnion</t>
  </si>
  <si>
    <t>DEVALM-58530</t>
  </si>
  <si>
    <t>24.0493.2.MK-Projeto Amazon Prime - SCOB P2 e Mobile</t>
  </si>
  <si>
    <t>DEVALM-58509</t>
  </si>
  <si>
    <t>25.0040.1.CO-Instalação Kit TVRO - EAF - Sprint 56 - Criação de API de consulta de OS</t>
  </si>
  <si>
    <t>DEVALM-58489</t>
  </si>
  <si>
    <t>24.0492.1.MK-Desconto por pontualidade</t>
  </si>
  <si>
    <t>Parado</t>
  </si>
  <si>
    <t>DEVALM-58472</t>
  </si>
  <si>
    <t>Instalacion de tools de observabilidad</t>
  </si>
  <si>
    <t>Ezequiel Fernandez Burgos</t>
  </si>
  <si>
    <t>Franco Fuentes</t>
  </si>
  <si>
    <t>DEVALM-58435</t>
  </si>
  <si>
    <t>24.0493.1.MK-Projeto Amazon Prime</t>
  </si>
  <si>
    <t>DEVALM-58412</t>
  </si>
  <si>
    <t>24.0047.12.MK-Reajuste anual (IGP-M)-DEC/24</t>
  </si>
  <si>
    <t>jira_naoaplica</t>
  </si>
  <si>
    <t>DEVALM-58400</t>
  </si>
  <si>
    <t>24.0047.11.MK-Reajuste anual (IGP-M)-NOV/24</t>
  </si>
  <si>
    <t>DEVALM-58388</t>
  </si>
  <si>
    <t>24.0047.10.MK-Reajuste anual (IGP-M)-OCT/24</t>
  </si>
  <si>
    <t>DEVALM-58376</t>
  </si>
  <si>
    <t>24.0167.1.FI-Novo RGC - Emitir Fatura separada por Serviço (Art.56)(AI)</t>
  </si>
  <si>
    <t>DEVALM-58356</t>
  </si>
  <si>
    <t>23.0385.2.CR.FI-Projeto D-Adaptações a nova régua de cobrança</t>
  </si>
  <si>
    <t>Patricia Costa Varella</t>
  </si>
  <si>
    <t>DEVALM-58344</t>
  </si>
  <si>
    <t>24.0511.1.FI-Adequação na regra de reajuste de preço IGPM Triplo X</t>
  </si>
  <si>
    <t>DEVALM-58330</t>
  </si>
  <si>
    <t>24.0525.1.FI-ICMS - Aumento de % para PayTV fim do decreto SP</t>
  </si>
  <si>
    <t>DEVALM-58251</t>
  </si>
  <si>
    <t>23.0461.5.MK-APIs de Validação de Cartão de Crédito - E-mails nas transações (Boa Vista)</t>
  </si>
  <si>
    <t>Harley Neves Cabral [X]</t>
  </si>
  <si>
    <t>DEVALM-58243</t>
  </si>
  <si>
    <t>24.0190.2.CL-Reajuste Automático IGPM B2B</t>
  </si>
  <si>
    <t>DEVALM-58231</t>
  </si>
  <si>
    <t>24.0049.12.MK-Reajuste de Preços Para os Segmentos de Clientes Corporativos - DEZ/24</t>
  </si>
  <si>
    <t>DEVALM-58219</t>
  </si>
  <si>
    <t>24.0049.11.MK-Reajuste de Preços Para os Segmentos de Clientes Corporativos - NOV/24</t>
  </si>
  <si>
    <t>DEVALM-58201</t>
  </si>
  <si>
    <t>23.0461.4.MK-APIs de Validação de Cartão de Crédito (Novos Fornecedores)</t>
  </si>
  <si>
    <t>Thiago Rodrigo Resende [X]</t>
  </si>
  <si>
    <t>DEVALM-58176</t>
  </si>
  <si>
    <t>24.0361.1.TI-Hub SVA - Repartição do Serviço de fibraspeedprocessbatch</t>
  </si>
  <si>
    <t>Diogo Cassio de Azevedo [X]</t>
  </si>
  <si>
    <t>DEVALM-58160</t>
  </si>
  <si>
    <t>24.0280.1.BL-Cancelamento de Reserva e/ou Habilitação Lógica Fibra nas InfraCos (R12)</t>
  </si>
  <si>
    <t>DEVALM-58125</t>
  </si>
  <si>
    <t>24.0328.2.BL-Teste</t>
  </si>
  <si>
    <t>Everton Carlos Silva</t>
  </si>
  <si>
    <t>Anderson Viana Silva</t>
  </si>
  <si>
    <t>DEVALM-58083</t>
  </si>
  <si>
    <t>22.0382.58.CO-Instalação Kits TVRO – Sprint 55</t>
  </si>
  <si>
    <t>DEVALM-58055</t>
  </si>
  <si>
    <t>22.0382.57.CO-Instalação Kits TVRO – Sprint 53</t>
  </si>
  <si>
    <t>DEVALM-58038</t>
  </si>
  <si>
    <t>22.0382.56.CO-Instalação Kits TVRO – Sprint 52</t>
  </si>
  <si>
    <t>DEVALM-58026</t>
  </si>
  <si>
    <t>22.0382.55.CO-Instalação Kits TVRO – Sprint 51</t>
  </si>
  <si>
    <t>DEVALM-58003</t>
  </si>
  <si>
    <t>24.0320.1.MK-Automação do Processo Not Yet do IGD</t>
  </si>
  <si>
    <t>DEVALM-57986</t>
  </si>
  <si>
    <t>24.0328.1.BL-Definição da Taxa de Adesão e Desconto Baseado no Motor de Crédito</t>
  </si>
  <si>
    <t>DEVALM-57968</t>
  </si>
  <si>
    <t>24.0321.1.BL-SKY FIBRA | Bloqueio de Vendas por CEP</t>
  </si>
  <si>
    <t>DEVALM-57941</t>
  </si>
  <si>
    <t>24.0345.1.MK-Liberação de Tier e Alteração de SLA (Energia)</t>
  </si>
  <si>
    <t>Aline Satie Kamo [X]</t>
  </si>
  <si>
    <t>Patricia Silva Souza</t>
  </si>
  <si>
    <t>DEVALM-57927</t>
  </si>
  <si>
    <t>24.0295.1.MK-Criação de Novos Segmentações de Produtos no SalesForce (FTTH) para flexibilizar o processo de análise de credito (antigo DP)</t>
  </si>
  <si>
    <t>DEVALM-57913</t>
  </si>
  <si>
    <t>23.0421.5.MK-CR-HUB McAfee - Inclusão de campos do response</t>
  </si>
  <si>
    <t>DEVALM-57901</t>
  </si>
  <si>
    <t>24.0108.1.MK-Automatização processo de IGD - Nova Fatura</t>
  </si>
  <si>
    <t>DEVALM-57877</t>
  </si>
  <si>
    <t>24.0233.1.CL-Novo RGC - Retirar regra do Receita D+1 dos cancelamentos (Art83)</t>
  </si>
  <si>
    <t>DEVALM-57863</t>
  </si>
  <si>
    <t>24.0161.1.FI-Novo RGC - Gerar Depósito FDD de Créditos para Ex-Clientes (Art.69)</t>
  </si>
  <si>
    <t>24.0168.1.FI-Novo RGC - Antecipar Fatura do Passo 6 de SCOB (Art.57)(AI)</t>
  </si>
  <si>
    <t>DEVALM-57832</t>
  </si>
  <si>
    <t>24.0425.1.BL-Venda Fibra nas cidades NetSulMinas restrito por PDV</t>
  </si>
  <si>
    <t>DEVALM-57822</t>
  </si>
  <si>
    <t>24.0249.1.MK-Sincronização de CEP na Contas (Correios) – Energia e Fibra</t>
  </si>
  <si>
    <t>DEVALM-57808</t>
  </si>
  <si>
    <t>24.0349.1.CL-Concessão da Palavra do Cliente Fibra</t>
  </si>
  <si>
    <t>23.0483.2.VC-CR-Seguros para FIBRA - tratamento do backlog das vendas</t>
  </si>
  <si>
    <t>DEVALM-57773</t>
  </si>
  <si>
    <t>24.0160.1.FI-Novo RGC - Apresentar e ressarcir Créditos para Ex-Clientes (Art.68)</t>
  </si>
  <si>
    <t>DEVALM-57759</t>
  </si>
  <si>
    <t>24.0467.1.FI-Gateway Atualização Integração Vindi - Padrão RFC2617</t>
  </si>
  <si>
    <t>24.0089.3.FI-Nova Régua de cobrança – Alteração P2 P3 Energia</t>
  </si>
  <si>
    <t>DEVALM-57717</t>
  </si>
  <si>
    <t>24.0424.1.BL-SKY MAIS e portifólio NetSulMinas na SKY</t>
  </si>
  <si>
    <t>DEVALM-57698</t>
  </si>
  <si>
    <t>24.0165.2.FI-CR-Adequação de funcion. de hier. de contas Fibra (WR) - Integrar no SAP</t>
  </si>
  <si>
    <t>DEVALM-57685</t>
  </si>
  <si>
    <t>24.0457.1.TI-Atualização técnica Salesforce Mobile</t>
  </si>
  <si>
    <t>DEVALM-57648</t>
  </si>
  <si>
    <t>24.0438.1.CL-APIKEY DE ACESSO BLUELAB à APICORE</t>
  </si>
  <si>
    <t>DEVALM-57637</t>
  </si>
  <si>
    <t>24.0435.1.CO-Motivos de Finalização de OS</t>
  </si>
  <si>
    <t>DEVALM-57619</t>
  </si>
  <si>
    <t>23.0421.4.MK- 2ª Etapa Hub SVA - Repartição do MS SpringBatch para o HUB SVA</t>
  </si>
  <si>
    <t>DEVALM-57601</t>
  </si>
  <si>
    <t>24.0283.1.CL-Alterar Regras da tela de Combos e Duetos na Movimentação de Equipamento</t>
  </si>
  <si>
    <t>DEVALM-57587</t>
  </si>
  <si>
    <t>24.0381.2.CO-Cancelamento Automático de OS</t>
  </si>
  <si>
    <t>DEVALM-57567</t>
  </si>
  <si>
    <t>22.0382.54.CO-Instalação Kits TVRO – Sprint 50</t>
  </si>
  <si>
    <t>DEVALM-57555</t>
  </si>
  <si>
    <t>22.0382.53.CO-Instalação Kits TVRO – Sprint 49</t>
  </si>
  <si>
    <t>DEVALM-57543</t>
  </si>
  <si>
    <t>22.0382.52.CO-Instalação Kits TVRO – Sprint 48</t>
  </si>
  <si>
    <t>DEVALM-57531</t>
  </si>
  <si>
    <t>22.0382.51.CO-Instalação Kits TVRO – Sprint 54</t>
  </si>
  <si>
    <t>DEVALM-57519</t>
  </si>
  <si>
    <t>22.0382.50.CO-Instalação Kits TVRO – Sprint 46</t>
  </si>
  <si>
    <t>DEVALM-57504</t>
  </si>
  <si>
    <t>24.0088.1.MK-Ponto Opcional Flex e Mercantil Pós</t>
  </si>
  <si>
    <t>Fabrício Ferreira De Brito Souza [X]</t>
  </si>
  <si>
    <t>Klaus Franca [X]</t>
  </si>
  <si>
    <t>DEVALM-57490</t>
  </si>
  <si>
    <t>24.0049.10.MK-Reajuste de Preços Para os Segmentos de Clientes Corporativos - OUT/24</t>
  </si>
  <si>
    <t>DEVALM-57478</t>
  </si>
  <si>
    <t>24.0049.9.MK-Reajuste de Preços Para os Segmentos de Clientes Corporativos - SET/24</t>
  </si>
  <si>
    <t>DEVALM-57466</t>
  </si>
  <si>
    <t>23.0461.3.MK-APIs de Validação de Cartão de Crédito (Novos Fornecedores) Fase 3</t>
  </si>
  <si>
    <t>DEVALM-57454</t>
  </si>
  <si>
    <t>23.0461.2.MK-APIs de Validação de Cartão de Crédito (Novos Fornecedores) Fase 2</t>
  </si>
  <si>
    <t>DEVALM-57442</t>
  </si>
  <si>
    <t>24.0305.1.FI-Atualização Layout 15 - Chargeback - Cielo</t>
  </si>
  <si>
    <t>DEVALM-57428</t>
  </si>
  <si>
    <t>24.0399.1.MK-Reajuste Produtos Desconto Paramount+ HB</t>
  </si>
  <si>
    <t>23.0248.2.CO-Exibição de descontos ou parcelamentos aplicados na venda - Fase 2</t>
  </si>
  <si>
    <t>DEVALM-57370</t>
  </si>
  <si>
    <t>24.0047.9.MK-Reajuste anual (IGP-M)-SEP/24</t>
  </si>
  <si>
    <t>DEVALM-57358</t>
  </si>
  <si>
    <t>24.0048.12.BL-Reajuste Recorrente IGP-M Banda Larga - DEZ/24</t>
  </si>
  <si>
    <t>DEVALM-57346</t>
  </si>
  <si>
    <t>24.0048.11.BL-Reajuste Recorrente IGP-M Banda Larga - NOV/24</t>
  </si>
  <si>
    <t>DEVALM-57334</t>
  </si>
  <si>
    <t>24.0048.10.BL-Reajuste Recorrente IGP-M Banda Larga - OUT/24</t>
  </si>
  <si>
    <t>DEVALM-57322</t>
  </si>
  <si>
    <t>24.0048.9.BL-Reajuste Recorrente IGP-M Banda Larga - SET/24</t>
  </si>
  <si>
    <t>DEVALM-57309</t>
  </si>
  <si>
    <t>24.0002.8.BL-FTTH - Projeto WIN – SKY InfraCo</t>
  </si>
  <si>
    <t>24.0241.2.MK-FTTH – API HIERARQUIA</t>
  </si>
  <si>
    <t>DEVALM-57280</t>
  </si>
  <si>
    <t>23.0035.5.FI-NFCOM (CRs CORE)</t>
  </si>
  <si>
    <t>DEVALM-57257</t>
  </si>
  <si>
    <t>24.0381.1.CO-Cancelamento Automático de OS</t>
  </si>
  <si>
    <t>DEVALM-57243</t>
  </si>
  <si>
    <t>24.0388.1.TI-API Key GPT para Fibra (Suporte Técnico)</t>
  </si>
  <si>
    <t>DEVALM-57223</t>
  </si>
  <si>
    <t>22.0382.49.CO-Instalação Kits TVRO – Sprint 45</t>
  </si>
  <si>
    <t>DEVALM-57211</t>
  </si>
  <si>
    <t>22.0382.48.CO-Instalação Kits TVRO – Sprint 44</t>
  </si>
  <si>
    <t>DEVALM-57199</t>
  </si>
  <si>
    <t>22.0382.47.CO-Instalação Kits TVRO – Sprint 43</t>
  </si>
  <si>
    <t>DEVALM-57181</t>
  </si>
  <si>
    <t>24.0266.2.CO-Alterar fluxo de consulta de viabilidade Fibra no Salesforce - SF MOBILE</t>
  </si>
  <si>
    <t>DEVALM-57169</t>
  </si>
  <si>
    <t>24.0191.1.SI-Substituição K2View</t>
  </si>
  <si>
    <t>DEVALM-57155</t>
  </si>
  <si>
    <t>23.0167.1.CO-Alteração Salesforce para digitador replicar regras de vendedor no cadastro da proposta</t>
  </si>
  <si>
    <t>DEVALM-57141</t>
  </si>
  <si>
    <t>24.0152.1.MK-Contador Saldo de Recargas Pré - Canal do Cliente HD</t>
  </si>
  <si>
    <t>Ricardo Silveira E Silva</t>
  </si>
  <si>
    <t>DEVALM-57127</t>
  </si>
  <si>
    <t>23.0248.1.CO-Exibição de descontos ou parcelamentos aplicados na venda FASE 1</t>
  </si>
  <si>
    <t>DEVALM-57113</t>
  </si>
  <si>
    <t>24.0154.1.MK-Segregação HBO</t>
  </si>
  <si>
    <t>DEVALM-57099</t>
  </si>
  <si>
    <t>24.0348.1.MK-HUB SVA - Integração de Novo Parceiro (Filóo)</t>
  </si>
  <si>
    <t>DEVALM-57084</t>
  </si>
  <si>
    <t>24.0157.1.CL-Novo RGC - Devolução de Valores Simples e Em Dobro (Art.64)</t>
  </si>
  <si>
    <t>DEVALM-57065</t>
  </si>
  <si>
    <t>24.0218.1.FI-Permitir venda de Fibra nos estados de AC e RR</t>
  </si>
  <si>
    <t>DEVALM-57034</t>
  </si>
  <si>
    <t>24.0089.2.FI-Nova Régua de cobrança – Palavra do Cliente</t>
  </si>
  <si>
    <t>DEVALM-57021</t>
  </si>
  <si>
    <t>24.0130.8 FI-BALI (Inclusão de novas Filiais)</t>
  </si>
  <si>
    <t>DEVALM-57005</t>
  </si>
  <si>
    <t>00001.2024 - Teste Roteiro de Testes -</t>
  </si>
  <si>
    <t>Fabio de Siqueira Campos</t>
  </si>
  <si>
    <t>DEVALM-56993</t>
  </si>
  <si>
    <t>24.0166.1.FI-Novo RGC - Emitir Fatura com data de contratação e Término Fidelidade (Art.55)</t>
  </si>
  <si>
    <t>Fabio Fontana Margutti [X]</t>
  </si>
  <si>
    <t>DEVALM-56974</t>
  </si>
  <si>
    <t>23.0357.9.FI-CR-Triple X - Filtragem Pedidos</t>
  </si>
  <si>
    <t>24.0127.1.MK-Migração SVAs (Playkids e Skeelo)</t>
  </si>
  <si>
    <t>DEVALM-56935</t>
  </si>
  <si>
    <t>23.0308.2.FI-Substituição do Gateway de Pagamentos – Melhorias de performance</t>
  </si>
  <si>
    <t>DEVALM-56925</t>
  </si>
  <si>
    <t>23.0375.4.TI- Inclusão de IA na Gestão de envio de comandos</t>
  </si>
  <si>
    <t>Francisco Bolismar Da Silva Oliveira</t>
  </si>
  <si>
    <t>DEVALM-56913</t>
  </si>
  <si>
    <t>23.0339.7.BL-CR-Banda Larga por Fibra - MOP - Envio equalizando Pai-Filhos (R65-N)</t>
  </si>
  <si>
    <t>DEVALM-56903</t>
  </si>
  <si>
    <t>24.0214.1.BL-Criação da velocidade de 800 Mbps</t>
  </si>
  <si>
    <t>DEVALM-56891</t>
  </si>
  <si>
    <t>24.0130.7.FI-BALI (CR Desligamento desconto futuro)</t>
  </si>
  <si>
    <t>DEVALM-56881</t>
  </si>
  <si>
    <t>24.0130.6.FI-BALI (CR WIN para migrados)</t>
  </si>
  <si>
    <t>DEVALM-56871</t>
  </si>
  <si>
    <t>24.0130.5.FI-BALI (CR WIN para não migrados)</t>
  </si>
  <si>
    <t>DEVALM-56861</t>
  </si>
  <si>
    <t>24.0130.4.FI-BALI (ONDA 4: Logística)</t>
  </si>
  <si>
    <t>DEVALM-56851</t>
  </si>
  <si>
    <t>24.0130.3.FI-BALI (ONDA 3: Comissões)</t>
  </si>
  <si>
    <t>23.0483.1.VC-Seguros para FIBRA (R5)</t>
  </si>
  <si>
    <t>DEVALM-56825</t>
  </si>
  <si>
    <t>23.0229.5.EN-CR-STBs EAF - BLOQUEIO Ativação Satélite - R1 - Tabela Técnico - ODI</t>
  </si>
  <si>
    <t>DEVALM-56808</t>
  </si>
  <si>
    <t>Teste Fabio - Fluxo de Aprovação de EF</t>
  </si>
  <si>
    <t>DEVALM-56798</t>
  </si>
  <si>
    <t>24.0312.1.TI-Melhoria Continua de Processos e Sistemas da SKY</t>
  </si>
  <si>
    <t>DEVALM-56786</t>
  </si>
  <si>
    <t>24.0266.1.CO-Alterar fluxo de consulta de viabilidade Fibra no Salesforce</t>
  </si>
  <si>
    <t>DEVALM-56765</t>
  </si>
  <si>
    <t>24.0278.1.BL-Banda Larga Fibra - Alteração do Endpoint Infraco ATC</t>
  </si>
  <si>
    <t>DEVALM-56750</t>
  </si>
  <si>
    <t>24.0049.8.MK-Reajuste de Preços Para os Segmentos de Clientes Corporativos - AGO/24</t>
  </si>
  <si>
    <t>DEVALM-56740</t>
  </si>
  <si>
    <t>24.0049.7.MK-Reajuste de Preços Para os Segmentos de Clientes Corporativos - JUL/24</t>
  </si>
  <si>
    <t>DEVALM-56730</t>
  </si>
  <si>
    <t>24.0049.6.MK-Reajuste de Preços Para os Segmentos de Clientes Corporativos - JUN/24</t>
  </si>
  <si>
    <t>DEVALM-56720</t>
  </si>
  <si>
    <t>24.0048.8.BL-Reajuste Recorrente IGP-M Banda Larga - AGO/24</t>
  </si>
  <si>
    <t>DEVALM-56710</t>
  </si>
  <si>
    <t>24.0048.7.BL-Reajuste Recorrente IGP-M Banda Larga - JUL/24</t>
  </si>
  <si>
    <t>DEVALM-56700</t>
  </si>
  <si>
    <t>24.0048.6.BL-Reajuste Recorrente IGP-M Banda Larga - JUN/24</t>
  </si>
  <si>
    <t>DEVALM-56690</t>
  </si>
  <si>
    <t>24.0047.8.MK-Reajuste anual (IGP-M)-AGO/24</t>
  </si>
  <si>
    <t>DEVALM-56680</t>
  </si>
  <si>
    <t>24.0047.7.MK-Reajuste anual (IGP-M)-JUL/24</t>
  </si>
  <si>
    <t>DEVALM-56656</t>
  </si>
  <si>
    <t>Teste Cleber - Capacity Tempo</t>
  </si>
  <si>
    <t>Cleber Augusto Fernandes Lopes Junior</t>
  </si>
  <si>
    <t>DEVALM-56646</t>
  </si>
  <si>
    <t>24.0047.6.MK-Reajuste anual (IGP-M)-JUN/24</t>
  </si>
  <si>
    <t>DEVALM-56634</t>
  </si>
  <si>
    <t>24.0087.1.MK-Nova Parabólica - Venda de Recargas</t>
  </si>
  <si>
    <t>DEVALM-56621</t>
  </si>
  <si>
    <t>24.0030.1.MK-Integrador Novas SVAS (Inclusão de 6 SVAs)</t>
  </si>
  <si>
    <t>DEVALM-56609</t>
  </si>
  <si>
    <t>24.0180.1.MK-Novo RGC - Etiqueta Padrão (Art.3)</t>
  </si>
  <si>
    <t>DEVALM-56597</t>
  </si>
  <si>
    <t>24.0163.1.CO-Novo RGC - Ressarcimento por Reparo Individual (Art.66)</t>
  </si>
  <si>
    <t>DEVALM-56583</t>
  </si>
  <si>
    <t>23.0461.1.MK-APIs de Validação de Cartão de Crédito (Novos Fornecedores) Fase 1</t>
  </si>
  <si>
    <t>DEVALM-56566</t>
  </si>
  <si>
    <t>23.0339.6.NN-CR-FTTH - Ajustar carga de OS de Combo Fibra para o Callidus</t>
  </si>
  <si>
    <t>DEVALM-56546</t>
  </si>
  <si>
    <t>23.0339.5.NN-CR-Banda Larga Fibra - Grupo 5.0 - (R16 R63-N) - SOA (ProcessSoftware)</t>
  </si>
  <si>
    <t>DEVALM-56535</t>
  </si>
  <si>
    <t>22.0382.46.CO-Instalação Kits TVRO – Sprint 42</t>
  </si>
  <si>
    <t>DEVALM-56516</t>
  </si>
  <si>
    <t>22.0382.45.CO-Instalação Kits TVRO – Sprint 41</t>
  </si>
  <si>
    <t>DEVALM-56506</t>
  </si>
  <si>
    <t>22.0382.44.CO-Instalação Kits TVRO – Sprint 40</t>
  </si>
  <si>
    <t>DEVALM-56496</t>
  </si>
  <si>
    <t>22.0382.43.CO-Instalação Kits TVRO – Sprint 39</t>
  </si>
  <si>
    <t>DEVALM-56486</t>
  </si>
  <si>
    <t>22.0382.42.CO-Instalação Kits TVRO – Sprint 38</t>
  </si>
  <si>
    <t>DEVALM-56476</t>
  </si>
  <si>
    <t>22.0382.41.CO-Instalação Kits TVRO – Sprint 37</t>
  </si>
  <si>
    <t>DEVALM-56466</t>
  </si>
  <si>
    <t>22.0382.40.CO-Instalação Kits TVRO – Sprint 36</t>
  </si>
  <si>
    <t>Leoncyo Araujo Do Nascimento [X]</t>
  </si>
  <si>
    <t>DEVALM-56456</t>
  </si>
  <si>
    <t>22.0382.39.CO-Instalação Kits TVRO – Sprint 35</t>
  </si>
  <si>
    <t>DEVALM-56447</t>
  </si>
  <si>
    <t>24.0190.1.CL-Reajuste Automático IGPM B2B</t>
  </si>
  <si>
    <t>DEVALM-56429</t>
  </si>
  <si>
    <t>24.0268.1.MK-Alteração do Tempo de consulta da Base Histórica ClearSale</t>
  </si>
  <si>
    <t>DEVALM-56414</t>
  </si>
  <si>
    <t>23.0339.4.NN-CR-Banda Larga por Fibra - Grupo 5.0 - Mudança Endereço equalizando Pai/Filhos</t>
  </si>
  <si>
    <t>DEVALM-56399</t>
  </si>
  <si>
    <t>22.0382.38.CO-Instalação Kits TVRO – Sprint 34</t>
  </si>
  <si>
    <t>DEVALM-56389</t>
  </si>
  <si>
    <t>22.0382.37.CO-Instalação Kits TVRO - Sprint 33</t>
  </si>
  <si>
    <t>DEVALM-56377</t>
  </si>
  <si>
    <t>24.0185.1.CL-Migração do AGV de Cobrança Services do Skytef para Skypay (Criação de API Key)</t>
  </si>
  <si>
    <t>DEVALM-56365</t>
  </si>
  <si>
    <t>24.0002.7.BL-FTTH - Projeto WIN - Frente Layout Migração - Gráfica</t>
  </si>
  <si>
    <t>DEVALM-56355</t>
  </si>
  <si>
    <t>24.0002.6.BL-FTTH - Projeto WIN - Frente Layout Migração - Blacklist</t>
  </si>
  <si>
    <t>DEVALM-56343</t>
  </si>
  <si>
    <t>23.0215.2.FI-CR-Saneamento Cadastral NFCOM - Inclusão de dados na checagem da extração</t>
  </si>
  <si>
    <t>DEVALM-56329</t>
  </si>
  <si>
    <t>23.0337.8.NN-CR-Banda Larga por Fibra - Grupo 3.5 – Adequação de chamadas sistêmicas para ITSA</t>
  </si>
  <si>
    <t>DEVALM-56298</t>
  </si>
  <si>
    <t>24.0243.1.CL-FTTH - Suspensão Temporária de contas com hierarquia (WR)</t>
  </si>
  <si>
    <t>DEVALM-56286</t>
  </si>
  <si>
    <t>23.0336.3.MK-CR-Banda Larga por Fibra - Grupo 3.0 – CR Atualização de Preço, Condição Comercial e Inclusão de Produto</t>
  </si>
  <si>
    <t>DEVALM-56276</t>
  </si>
  <si>
    <t>24.0241.1.MK-FTTH - Habilitar SKY MAIS junto com FIBRA para contas com hierarquia (WR)</t>
  </si>
  <si>
    <t>DEVALM-56265</t>
  </si>
  <si>
    <t>24.0238.1.MK-FTTH - Reativação de contas com hierarquia (WR)</t>
  </si>
  <si>
    <t>DEVALM-56251</t>
  </si>
  <si>
    <t>24.0040.1.FI-DACC - Processo de Envio</t>
  </si>
  <si>
    <t>Maycon Cleyton Ribeiro De Souza</t>
  </si>
  <si>
    <t>DEVALM-56234</t>
  </si>
  <si>
    <t>24.0235.1.CL-FTTH - Cancelamento Voluntário, Involuntário e Preventivo para contas com hierarquia (WR)</t>
  </si>
  <si>
    <t>DEVALM-56221</t>
  </si>
  <si>
    <t>24.0240.1.MK-FTTH - Adequar aquisição Opcionais para contas com hierarquia (WR)</t>
  </si>
  <si>
    <t>DEVALM-56209</t>
  </si>
  <si>
    <t>24.0239.1.MK-FTTH - Adequar Assistência Premium para contas com hierarquia (WR)</t>
  </si>
  <si>
    <t>24.0236.1.FI-FTTH - Adequar rejeição definitiva Débito em Conta para contas com hierarquia (WR)</t>
  </si>
  <si>
    <t>DEVALM-56171</t>
  </si>
  <si>
    <t>24.0006.2.BL-CR-Ajuste na chamada de emparelhamento da ONT Vantiva na infraco Fibrasil (CSI R35-N)</t>
  </si>
  <si>
    <t>DEVALM-56156</t>
  </si>
  <si>
    <t>23.0229.4.EN-CR-STBs EAF - BLOQUEIO Ativação Satélite SKY R1 - Arquivo Incremental - ODI</t>
  </si>
  <si>
    <t>DEVALM-56142</t>
  </si>
  <si>
    <t>24.0237.1.MK-FTTH - Alterar regras aquisição Combos FIBRA para Base (WR)</t>
  </si>
  <si>
    <t>DEVALM-56130</t>
  </si>
  <si>
    <t>24.0242.1.MK-FTTH - Permitir nova aquisição Combo FIBRA+SKY MAIS para Base (WR)</t>
  </si>
  <si>
    <t>DEVALM-56118</t>
  </si>
  <si>
    <t>24.0010.1.BL-FTTH-Permitir nova aquisição Combo PTV+FIBRA para Base (R83-N) (WR)</t>
  </si>
  <si>
    <t>24.0165.1.FI-Adequação de Funcionalidades de Hierarquia de Contas para Fibra</t>
  </si>
  <si>
    <t>DEVALM-56094</t>
  </si>
  <si>
    <t>24.0197.1.EN -Abrir canais nos receptores Nagra TVRO - Comando 21 e 45</t>
  </si>
  <si>
    <t>DEVALM-56082</t>
  </si>
  <si>
    <t>24.0220.1.CO-Disponibilizar reforço de sinal e degustação para Bedin</t>
  </si>
  <si>
    <t>24.0131.1.FI-Transações Financeiras (Hierarquia) - Criação Processo Repescagem</t>
  </si>
  <si>
    <t>DEVALM-56052</t>
  </si>
  <si>
    <t>24.0130.2.FI-BALI: ONDA 2 - Arrecadação</t>
  </si>
  <si>
    <t>DEVALM-56042</t>
  </si>
  <si>
    <t>23.0084.3.TI-ACTIVATION CORE - Fase 3 - Readequar backend do sistema ACTIVATION CORE para suportar a conteinerização (TOA)</t>
  </si>
  <si>
    <t>24.0234.1.CL-FTTH - Equalizar SCOB para contas com hierarquia (WR)</t>
  </si>
  <si>
    <t>DEVALM-56015</t>
  </si>
  <si>
    <t>23.0323.2.NN-Integrador para os ISPs - Nova Regra Integrador (Nome Social)</t>
  </si>
  <si>
    <t>DEVALM-55986</t>
  </si>
  <si>
    <t>24.0213.1.TI-Correção de repositórios públicos OKE</t>
  </si>
  <si>
    <t>DEVALM-55974</t>
  </si>
  <si>
    <t>24.0203.1.TI-Criação de Databeses Projeto GenAI</t>
  </si>
  <si>
    <t>DEVALM-55962</t>
  </si>
  <si>
    <t>24.0049.5.MK-Reajuste de Preços Para os Segmentos de Clientes Corporativos - MAI/24</t>
  </si>
  <si>
    <t>DEVALM-55952</t>
  </si>
  <si>
    <t>24.0048.5.BL-Reajuste Recorrente IGP-M Banda Larga - MAY/24</t>
  </si>
  <si>
    <t>DEVALM-55942</t>
  </si>
  <si>
    <t>24.0047.5.MK-Reajuste anual (IGP-M)-MAI/24</t>
  </si>
  <si>
    <t>DEVALM-55931</t>
  </si>
  <si>
    <t>23.0375.3.TI-Aumentar a resiliência e a rastreabilidade do ambiente SIEBEL</t>
  </si>
  <si>
    <t>DEVALM-55898</t>
  </si>
  <si>
    <t>24.0006.1.BL-FTTH - CSI (R35)</t>
  </si>
  <si>
    <t>DEVALM-55886</t>
  </si>
  <si>
    <t>23.0338.5.NN-CR-Banda Larga por Fibra - Grupo 4.0 - Obrigatoriedade de fotos (TOA)</t>
  </si>
  <si>
    <t>DEVALM-55872</t>
  </si>
  <si>
    <t>24.0143.1.MK-Reajuste de Produtos Opcionais HBO, Internacionais, ESR e ESPN 6</t>
  </si>
  <si>
    <t>DEVALM-55859</t>
  </si>
  <si>
    <t>23.0421.3.MK- 2ª Etapa Hub SVA - Integração SVA Skeelo e PlayKids - Tratativa de Defeito - Correção</t>
  </si>
  <si>
    <t>DEVALM-55843</t>
  </si>
  <si>
    <t>23.0357.8.FI-CR-Triple X - Validação de Preços ODIs</t>
  </si>
  <si>
    <t>DEVALM-55833</t>
  </si>
  <si>
    <t>23.0357.7.FI-CR-Triple X - Ajuste Mensagens Variáveis</t>
  </si>
  <si>
    <t>DEVALM-55823</t>
  </si>
  <si>
    <t>23.0472.1.MK-Energia - Inclusão de parceiro SunClick</t>
  </si>
  <si>
    <t>DEVALM-55811</t>
  </si>
  <si>
    <t>23.0443.1.MK-Energia SKY - Retomada GD Solar</t>
  </si>
  <si>
    <t>DEVALM-55799</t>
  </si>
  <si>
    <t>23.0229.3.EN-CR-STBs EAF - BLOQUEIO Ativação Satélite SKY (R1) - API JAVA</t>
  </si>
  <si>
    <t>23.0342.1.FI-Contabilização Automatica das Reversoes do TVRO (R2)</t>
  </si>
  <si>
    <t>DEVALM-55757</t>
  </si>
  <si>
    <t>23.0402.1.EN -Verimatrix CA Blackout</t>
  </si>
  <si>
    <t>DEVALM-55744</t>
  </si>
  <si>
    <t>24.0049.4.MK-Reajuste de Preços Para os Segmentos de Clientes Corporativos - ABR/24</t>
  </si>
  <si>
    <t>DEVALM-55734</t>
  </si>
  <si>
    <t>24.0048.4.BL-Reajuste Recorrente IGP-M Banda Larga - ABR/24</t>
  </si>
  <si>
    <t>DEVALM-55724</t>
  </si>
  <si>
    <t>24.0047.4.MK-Reajuste anual (IGP-M)-ABR/24</t>
  </si>
  <si>
    <t>DEVALM-55713</t>
  </si>
  <si>
    <t>24.0037.1.CL-Integração AGV Cobrança BR BOTS à API PIX SKY (CRIAR_ API KEY)</t>
  </si>
  <si>
    <t>DEVALM-55691</t>
  </si>
  <si>
    <t>24.0130.1.FI-BALI: ONDA 1 - Faturamento</t>
  </si>
  <si>
    <t>DEVALM-55681</t>
  </si>
  <si>
    <t>23.0400.1.CL-Pagamento de Recarga Avulsa e Fatura via PIX</t>
  </si>
  <si>
    <t>DEVALM-55664</t>
  </si>
  <si>
    <t>23.0357.6.FI-CR-Triple X - Transferência de Valores</t>
  </si>
  <si>
    <t>DEVALM-55654</t>
  </si>
  <si>
    <t>23.0357.5.FI-CR-Triple X - Comissionamento</t>
  </si>
  <si>
    <t>DEVALM-55644</t>
  </si>
  <si>
    <t>22.0382.36.CO-Instalação Kits TVRO – Sprint 32</t>
  </si>
  <si>
    <t>DEVALM-55634</t>
  </si>
  <si>
    <t>22.0382.35.CO-Instalação Kits TVRO – Sprint 31</t>
  </si>
  <si>
    <t>DEVALM-55624</t>
  </si>
  <si>
    <t>22.0382.34.CO-Instalação Kits TVRO – Sprint 30</t>
  </si>
  <si>
    <t>DEVALM-55614</t>
  </si>
  <si>
    <t>22.0382.33.CO-Instalação Kits TVRO – Sprint 29</t>
  </si>
  <si>
    <t>DEVALM-55604</t>
  </si>
  <si>
    <t>22.0382.32.CO-Instalação Kits TVRO – Sprint 28</t>
  </si>
  <si>
    <t>DEVALM-55594</t>
  </si>
  <si>
    <t>22.0382.31.CO-Instalação Kits TVRO – Sprint 27</t>
  </si>
  <si>
    <t>DEVALM-55584</t>
  </si>
  <si>
    <t>22.0382.30.CO-Instalação Kits TVRO – Sprint 26</t>
  </si>
  <si>
    <t>24.0089.1.FI-Nova Régua de Cobrança Sistêmica DTH Pós</t>
  </si>
  <si>
    <t>DEVALM-55545</t>
  </si>
  <si>
    <t>23.0421.2.MK-Integrar a empresa Babel no HUB-SVA</t>
  </si>
  <si>
    <t>DEVALM-55500</t>
  </si>
  <si>
    <t>24.0109.1.MK-Alteração de URL Disney</t>
  </si>
  <si>
    <t>DEVALM-55483</t>
  </si>
  <si>
    <t>23.0337.7.NN-Banda Larga por Fibra - CR Técnica (R7.1)</t>
  </si>
  <si>
    <t>DEVALM-55450</t>
  </si>
  <si>
    <t>24.0049.3.MK-Reajuste de Preços Para os Segmentos de Clientes Corporativos - MAR/24</t>
  </si>
  <si>
    <t>DEVALM-55440</t>
  </si>
  <si>
    <t>24.0049.2.MK-Reajuste de Preços Para os Segmentos de Clientes Corporativos - FEV/24</t>
  </si>
  <si>
    <t>DEVALM-55430</t>
  </si>
  <si>
    <t>24.0049.1.MK-Reajuste de Preços Para os Segmentos de Clientes Corporativos - JAN/24</t>
  </si>
  <si>
    <t>DEVALM-55418</t>
  </si>
  <si>
    <t>24.0047.3.MK-Reajuste anual (IGP-M)-MAR/24</t>
  </si>
  <si>
    <t>DEVALM-55408</t>
  </si>
  <si>
    <t>24.0047.2.MK-Reajuste anual (IGP-M)-FEV/24</t>
  </si>
  <si>
    <t>DEVALM-55397</t>
  </si>
  <si>
    <t>24.0047.1.MK-Reajuste anual (IGP-M)-JAN/24</t>
  </si>
  <si>
    <t>DEVALM-55385</t>
  </si>
  <si>
    <t>24.0048.3.BL-Reajuste Recorrente IGP-M Banda Larga - MAR/24</t>
  </si>
  <si>
    <t>DEVALM-55375</t>
  </si>
  <si>
    <t>24.0048.2.BL-Reajuste Recorrente IGP-M Banda Larga - FEV/24</t>
  </si>
  <si>
    <t>DEVALM-55365</t>
  </si>
  <si>
    <t>24.0048.1.BL-Reajuste Recorrente IGP-M Banda Larga - JAN/24</t>
  </si>
  <si>
    <t>DEVALM-55349</t>
  </si>
  <si>
    <t>24.0002.5.BL-Projeto WIN - Migrador 4 - Parque (Equipamento)</t>
  </si>
  <si>
    <t>DEVALM-55339</t>
  </si>
  <si>
    <t>24.0002.4.BL-Projeto WIN - Migrador 3 - Cadastro Equipamento – CSI</t>
  </si>
  <si>
    <t>DEVALM-55329</t>
  </si>
  <si>
    <t>23.0375.2.TI - Criação de uma nova Tela no SIEBEL</t>
  </si>
  <si>
    <t>DEVALM-55306</t>
  </si>
  <si>
    <t>23.0440.2.BL-Banda Larga por Fibra - VTAL SCOB + Troca de Velocidade</t>
  </si>
  <si>
    <t>24.0002.3.BL-Projeto WIN - Migrador 2 - Parque (Cliente) com o De/Para</t>
  </si>
  <si>
    <t>DEVALM-55279</t>
  </si>
  <si>
    <t>24.0002.2.BL-Projeto WIN - Migradores Cliente Conta, Parque Cliente/Equip., Blacklist, Infraco e Cad. Equipamento</t>
  </si>
  <si>
    <t>24.0002.1.BL-Projeto WIN - Etapa 1 Notas Fiscais</t>
  </si>
  <si>
    <t>DEVALM-55249</t>
  </si>
  <si>
    <t>23.0421.1.MK- 2ª Etapa Hub SVA - Integração SVA Skeelo e PlayKids</t>
  </si>
  <si>
    <t>DEVALM-55226</t>
  </si>
  <si>
    <t>23.0409.1.FI-Migração Mundipagg para Skypay</t>
  </si>
  <si>
    <t>DEVALM-55211</t>
  </si>
  <si>
    <t>24.0067.1.MK-Bloqueio de score 106 para produto SKY Fibra</t>
  </si>
  <si>
    <t>DEVALM-55191</t>
  </si>
  <si>
    <t>23.0035.4.FI-NFCOM (FASE 2)</t>
  </si>
  <si>
    <t>DEVALM-55179</t>
  </si>
  <si>
    <t>23.0035.2.FI-NFCOM FASE 1 (ENTREGA 2)</t>
  </si>
  <si>
    <t>DEVALM-55094</t>
  </si>
  <si>
    <t>23.0205.1.MK-Regionalização BAND no SeaC</t>
  </si>
  <si>
    <t>DEVALM-55052</t>
  </si>
  <si>
    <t>24.0026.1.CO-Disponibilizar API Ativação e Degustação para Vivensis</t>
  </si>
  <si>
    <t>DEVALM-54998</t>
  </si>
  <si>
    <t>23.0317.1.MK-Combate a Fraudes com Icare Parceiro - API</t>
  </si>
  <si>
    <t>DEVALM-54952</t>
  </si>
  <si>
    <t>22.0187.4.MK-CR-SKY PÓS MERCANTIL - PopUp e resumo com as ofertas</t>
  </si>
  <si>
    <t>DEVALM-54885</t>
  </si>
  <si>
    <t>23.0357.4.FI-Triple X - Fase Reajuste de Preço</t>
  </si>
  <si>
    <t>23.0357.3.FI-Triple X - Fase Pré Pago/Corporativo/Clientes Especiais</t>
  </si>
  <si>
    <t>23.0357.2.FI-Triple X - Projeto Migração MVP Pareto</t>
  </si>
  <si>
    <t>DEVALM-54761</t>
  </si>
  <si>
    <t>23.0227.2.FI-Melhorias Meio de Pagamento PIX</t>
  </si>
  <si>
    <t>Rafael Lemos Lima [X]</t>
  </si>
  <si>
    <t>23.0225.2.NN-CR- Seguro Prestamista - Alteração do Nº do Bilhete do Backlog de Clientes</t>
  </si>
  <si>
    <t>DEVALM-54673</t>
  </si>
  <si>
    <t>Teste Fabio</t>
  </si>
  <si>
    <t>23.0258.1.MK-Cobrança com variável MOP X Adesão</t>
  </si>
  <si>
    <t>DEVALM-54589</t>
  </si>
  <si>
    <t>Projeto Teste Aprovação de EF pelos Usuários</t>
  </si>
  <si>
    <t>DEVALM-54539</t>
  </si>
  <si>
    <t>23.0404.1.FI-Rede Arrecadadora – Alteração Banco Original para Banco Picpay</t>
  </si>
  <si>
    <t>DEVALM-54497</t>
  </si>
  <si>
    <t>23.0440.1.BL-Banda Larga por Fibra - Nova InfraCO V-TAL</t>
  </si>
  <si>
    <t>23.0385.1.FI-Projeto D</t>
  </si>
  <si>
    <t>DEVALM-54311</t>
  </si>
  <si>
    <t>23.0414.1.MK-Ponto Opcional Flex</t>
  </si>
  <si>
    <t>DEVALM-54271</t>
  </si>
  <si>
    <t>23.0035.3.FI-NFCOM - Mensageria</t>
  </si>
  <si>
    <t>DEVALM-54217</t>
  </si>
  <si>
    <t>22.0382.29.CO-Instalação Kits TVRO – Sprint 21</t>
  </si>
  <si>
    <t>DEVALM-54181</t>
  </si>
  <si>
    <t>22.0382.28.CO-Instalação Kits TVRO – Sprint 24</t>
  </si>
  <si>
    <t>DEVALM-54145</t>
  </si>
  <si>
    <t>22.0382.27.CO-Instalação Kits TVRO – Sprint 23</t>
  </si>
  <si>
    <t>DEVALM-54109</t>
  </si>
  <si>
    <t>22.0382.26.CO-Instalação Kits TVRO – Sprint 22</t>
  </si>
  <si>
    <t>DEVALM-54073</t>
  </si>
  <si>
    <t>22.0382.25.CO-Instalação Kits TVRO – Sprint 25</t>
  </si>
  <si>
    <t>DEVALM-54037</t>
  </si>
  <si>
    <t>22.0382.24.CO-Instalação Kits TVRO – Sprint 20</t>
  </si>
  <si>
    <t>DEVALM-54001</t>
  </si>
  <si>
    <t>22.0382.23.CO-Instalação Kits TVRO – Sprint 19</t>
  </si>
  <si>
    <t>DEVALM-53943</t>
  </si>
  <si>
    <t>23.0399.1.MK-Alteração do produdo DGO light UP / Downgrade</t>
  </si>
  <si>
    <t>DEVALM-53905</t>
  </si>
  <si>
    <t>23.0170.1.MK-Produto Mercantil com STBs de Mercado</t>
  </si>
  <si>
    <t>DEVALM-53867</t>
  </si>
  <si>
    <t>23.0242.1.FI-Melhorias Meio de Pagamento de Cartão (Fluxo Recorrente-pós)</t>
  </si>
  <si>
    <t>23.0357.1.FI-Triple X - Projeto Migração Piloto - Acompanhamento Migração</t>
  </si>
  <si>
    <t>23.0377.1.MK-Primeira etapa HUB Integrador SVA​ Mcafee por API (MVP)</t>
  </si>
  <si>
    <t>DEVALM-53746</t>
  </si>
  <si>
    <t>Projeto Teste Aprovação de EF</t>
  </si>
  <si>
    <t>DEVALM-53710</t>
  </si>
  <si>
    <t>DEVALM-53670</t>
  </si>
  <si>
    <t>23.0339.3.NN-Banda Larga por Fibra - Grupo 5.0 - Mudança Endereço equalizando Pai/Filhos</t>
  </si>
  <si>
    <t>DEVALM-53634</t>
  </si>
  <si>
    <t>23.0339.2.NN-Banda Larga por Fibra - Grupo 5.0 - Alteração Vencimento equalizando Pai/Filhos</t>
  </si>
  <si>
    <t>23.0339.1.NN-Banda Larga por Fibra - Grupo 5.0 - Alteração MOP/Forma Envio equalizando Pai/Filhos</t>
  </si>
  <si>
    <t>DEVALM-53562</t>
  </si>
  <si>
    <t>23.0338.4.NN-Banda Larga por Fibra - Grupo 4.0 - Workskill e Categoria de Capacidade (iCare Parceiro/MOS/TOA)</t>
  </si>
  <si>
    <t>DEVALM-53526</t>
  </si>
  <si>
    <t>23.0338.3.NN-Banda Larga por Fibra - Grupo 4.0 - Razões OS (Habilitação e AT)</t>
  </si>
  <si>
    <t>DEVALM-53490</t>
  </si>
  <si>
    <t>23.0338.2.NN-Banda Larga por Fibra - Grupo 4.0 - Oferecer produto FIBRA somente para Cidades liberadas (CR1 do R7.2)</t>
  </si>
  <si>
    <t>DEVALM-53454</t>
  </si>
  <si>
    <t>23.0338.1.NN-Banda Larga por Fibra - Grupo 4.0 - Gestão OS - iCare Parceiro</t>
  </si>
  <si>
    <t>DEVALM-53418</t>
  </si>
  <si>
    <t>23.0337.6.NN-Banda Larga por Fibra - Grupo 3.5 - Fibra BKO</t>
  </si>
  <si>
    <t>23.0320.1.FI-Substituição do Gateway de Pagamentos - Fase 6</t>
  </si>
  <si>
    <t>DEVALM-53344</t>
  </si>
  <si>
    <t>23.0019.1.CO-Liberar cargos no campo vendedor para o perfil Digitador</t>
  </si>
  <si>
    <t>Felipe Riquetto Ribeiro [X]</t>
  </si>
  <si>
    <t>DEVALM-53306</t>
  </si>
  <si>
    <t>23.0114.1.CO-Obrigatoriedade de fotos no TOA por Serviço - MVP (R1)</t>
  </si>
  <si>
    <t>DEVALM-53268</t>
  </si>
  <si>
    <t>23.0141.12.MK-Reajuste de Preços Para os Segmentos de Clientes Corporativos - DEZ/23</t>
  </si>
  <si>
    <t>DEVALM-53232</t>
  </si>
  <si>
    <t>23.0141.11.MK-Reajuste de Preços Para os Segmentos de Clientes Corporativos - NOV/23</t>
  </si>
  <si>
    <t>DEVALM-53178</t>
  </si>
  <si>
    <t>23.0141.10.MK-Reajuste de Preços Para os Segmentos de Clientes Corporativos - OUT/23</t>
  </si>
  <si>
    <t>DEVALM-53160</t>
  </si>
  <si>
    <t>23.0140.12.BL-Reajuste Recorrente IGP-M Banda Larga - DEZ/23</t>
  </si>
  <si>
    <t>DEVALM-53124</t>
  </si>
  <si>
    <t>23.0140.11.BL-Reajuste Recorrente IGP-M Banda Larga - NOV/23</t>
  </si>
  <si>
    <t>DEVALM-53088</t>
  </si>
  <si>
    <t>23.0140.10.BL-Reajuste Recorrente IGP-M Banda Larga - OUT/23</t>
  </si>
  <si>
    <t>DEVALM-53052</t>
  </si>
  <si>
    <t>23.0139.12.MK-Reajuste anual (IGP-M)-DEZ/23</t>
  </si>
  <si>
    <t>DEVALM-53016</t>
  </si>
  <si>
    <t>23.0139.11.MK-Reajuste anual (IGP-M)-NOV/23</t>
  </si>
  <si>
    <t>DEVALM-52980</t>
  </si>
  <si>
    <t>23.0139.10.MK-Reajuste anual (IGP-M)-OUT/23</t>
  </si>
  <si>
    <t>DEVALM-52939</t>
  </si>
  <si>
    <t>23.0337.5.NN-Banda Larga por Fibra - Grupo 3.5 - Tela de Combos e Duetos - Bloquear funcionalidade</t>
  </si>
  <si>
    <t>DEVALM-52903</t>
  </si>
  <si>
    <t>23.0337.4.NN-Banda Larga por Fibra - Grupo 3.5 - Reativação de Conta - Bloquear funcionalidade</t>
  </si>
  <si>
    <t>23.0336.2.NN-Banda Larga por Fibra - Grupo 3.0 – Cancelamento Bundle</t>
  </si>
  <si>
    <t>DEVALM-52799</t>
  </si>
  <si>
    <t>23.0337.3.NN-Banda Larga por Fibra - Grupo 3.5 - Adequação das chamadas sistêmicas para ITSA</t>
  </si>
  <si>
    <t>DEVALM-52763</t>
  </si>
  <si>
    <t>23.0337.2.NN-Banda Larga por Fibra - Grupo 3.5 – DRP</t>
  </si>
  <si>
    <t>23.0337.1.NN-Banda Larga por Fibra - Grupo 3.5 – Teste e Diagnóstico de Qualidade</t>
  </si>
  <si>
    <t>DEVALM-52691</t>
  </si>
  <si>
    <t>23.0350.1.MK-Inclusão de Novo Parceiro Energia</t>
  </si>
  <si>
    <t>DEVALM-52653</t>
  </si>
  <si>
    <t>23.0098.8.EN-CR-Last Dance Kill Bill CA Nagra - Comando 88</t>
  </si>
  <si>
    <t>DEVALM-52617</t>
  </si>
  <si>
    <t>23.0375.1.TI-Camada de Segurança soapui</t>
  </si>
  <si>
    <t>DEVALM-52579</t>
  </si>
  <si>
    <t>23.0225.1.NN-Seguro Prestamista e Residencial -Alterações de layout</t>
  </si>
  <si>
    <t>DEVALM-52539</t>
  </si>
  <si>
    <t>21.0149.7.FI-CR-Substituição do Gateway de Pagamentos - ScheduledRechargeProcessBatch - Fase 3</t>
  </si>
  <si>
    <t>23.0215.1.FI-Saneamento Cadastral NFCOM</t>
  </si>
  <si>
    <t>DEVALM-52465</t>
  </si>
  <si>
    <t>23.0194.4.SI-Tratamento de Vulnerabilidades de Segurança Sistemas CORE – Processo de envio de comandos</t>
  </si>
  <si>
    <t>DEVALM-52428</t>
  </si>
  <si>
    <t>23.0335.3.NN-Banda Larga por Fibra - Grupo 2.5 - FIBRA+DISNEY - Venda Base</t>
  </si>
  <si>
    <t>DEVALM-52392</t>
  </si>
  <si>
    <t>23.0335.2.NN-Banda Larga por Fibra - Grupo 2.5 - FIBRA+ OTTs Acesso Condicional (LIONSGATE+, PARAMOUNT+) – BASE</t>
  </si>
  <si>
    <t>DEVALM-52356</t>
  </si>
  <si>
    <t>23.0334.4.NN-Banda Larga por Fibra - Grupo 2.0 - Monitorar Callback da Habilitação Lógica (R75-N)</t>
  </si>
  <si>
    <t>DEVALM-52320</t>
  </si>
  <si>
    <t>23.0227.1.FI-Melhorias Meio de Pagamento PIX</t>
  </si>
  <si>
    <t>DEVALM-52281</t>
  </si>
  <si>
    <t>23.0308.1.FI-Substituição do Gateway de Pagamentos - Fase 4 - Migração VINDI BEMOBI</t>
  </si>
  <si>
    <t>DEVALM-52242</t>
  </si>
  <si>
    <t>23.0326.1.NN-Emitir NF para nova filial Tocantins SKY FIBRA</t>
  </si>
  <si>
    <t>DEVALM-52203</t>
  </si>
  <si>
    <t>23.0194.3.SI - Tratamento de Vulnerabilidades de Segurança Sistemas CORE – Parte 2</t>
  </si>
  <si>
    <t>DEVALM-52167</t>
  </si>
  <si>
    <t>23.0084.2.TI-ACTIVATION CORE - Fase 2 - Readequar backend do sistema ACTIVATION CORE para suportar a conteinerização (TOA)</t>
  </si>
  <si>
    <t>DEVALM-52130</t>
  </si>
  <si>
    <t>DEVALM-52094</t>
  </si>
  <si>
    <t>Teste Fabio - Automação</t>
  </si>
  <si>
    <t>DEVALM-52019</t>
  </si>
  <si>
    <t>23.0336.1.NN-Banda Larga por Fibra - Grupo 3.0 - Troca Velocidade</t>
  </si>
  <si>
    <t>DEVALM-51983</t>
  </si>
  <si>
    <t>23.0335.1.NN-Banda Larga por Fibra - Grupo 2.5 - (R61-N, R62-N, R68.1-N e R68.2-N)</t>
  </si>
  <si>
    <t>DEVALM-51947</t>
  </si>
  <si>
    <t>22.0382.22.CO-Instalação Kits TVRO – Sprint 18</t>
  </si>
  <si>
    <t>DEVALM-51911</t>
  </si>
  <si>
    <t>22.0382.21.CO-Instalação Kits TVRO – Sprint 17</t>
  </si>
  <si>
    <t>DEVALM-51875</t>
  </si>
  <si>
    <t>22.0382.20.CO-Instalação Kits TVRO – Sprint 16</t>
  </si>
  <si>
    <t>DEVALM-51839</t>
  </si>
  <si>
    <t>22.0382.19.CO-Instalação Kits TVRO – Sprint 15</t>
  </si>
  <si>
    <t>DEVALM-51803</t>
  </si>
  <si>
    <t>22.0382.18.CO-Instalação Kits TVRO – Sprint 14</t>
  </si>
  <si>
    <t>DEVALM-51767</t>
  </si>
  <si>
    <t>22.0382.17.CO-Instalação Kits TVRO – Sprint 13.5.1</t>
  </si>
  <si>
    <t>DEVALM-51730</t>
  </si>
  <si>
    <t>23.0334.3.NN-Banda Larga por Fibra - Grupo 2.0 - Ajuste chamada InfraCOs modelo Modem</t>
  </si>
  <si>
    <t>Jhonata Filizola De Barros Moreira [X]</t>
  </si>
  <si>
    <t>DEVALM-51644</t>
  </si>
  <si>
    <t>22.0334.6.NN-Energia Sky - Alteração de Endereço (R20)</t>
  </si>
  <si>
    <t>DEVALM-51606</t>
  </si>
  <si>
    <t>23.0323.1.NN-Integrador para os ISPs venderem seguros Zurich</t>
  </si>
  <si>
    <t>DEVALM-51555</t>
  </si>
  <si>
    <t>22.0382.16.CO-Instalação Kits TVRO – Sprint 13.5</t>
  </si>
  <si>
    <t>DEVALM-51519</t>
  </si>
  <si>
    <t>23.0334.2.NN-Banda Larga por Fibra - Nova InfraCO - IHS Cat4.1 - SCOB</t>
  </si>
  <si>
    <t>DEVALM-51472</t>
  </si>
  <si>
    <t>23.0232.2.TI-Move to Cloud SAP (Alteração de URLs)</t>
  </si>
  <si>
    <t>Ricardo Pires Sardinha [X]</t>
  </si>
  <si>
    <t>DEVALM-51369</t>
  </si>
  <si>
    <t>23.0141.9.MK-Reajuste de Preços Para os Segmentos de Clientes Corporativos - SET/23</t>
  </si>
  <si>
    <t>DEVALM-51349</t>
  </si>
  <si>
    <t>23.0140.9.BL-Reajuste Recorrente IGP-M Banda Larga - SET/23</t>
  </si>
  <si>
    <t>DEVALM-51341</t>
  </si>
  <si>
    <t>23.0139.9.MK-Reajuste anual (IGP-M)-SET/23</t>
  </si>
  <si>
    <t>DEVALM-51261</t>
  </si>
  <si>
    <t>23.0141.8.MK-Reajuste de Preços Para os Segmentos de Clientes Corporativos - AGO/23</t>
  </si>
  <si>
    <t>Carlos Lima de Araujo</t>
  </si>
  <si>
    <t>DEVALM-51244</t>
  </si>
  <si>
    <t>23.0140.8.BL-Reajuste Recorrente IGP-M Banda Larga - AGO/23</t>
  </si>
  <si>
    <t>DEVALM-51233</t>
  </si>
  <si>
    <t>23.0139.8.MK-Reajuste anual (IGP-M)-AGO/23</t>
  </si>
  <si>
    <t>DEVALM-51197</t>
  </si>
  <si>
    <t>23.0110.6.NN-CR-Banda Larga por Fibra - Refatoração do Salesforce (Fibra x esteira)</t>
  </si>
  <si>
    <t>DEVALM-51145</t>
  </si>
  <si>
    <t>23.0236.1.FI-Adiantar o Cadastro do Convênio Misto no Salesforce</t>
  </si>
  <si>
    <t>Andrea Cristina Dos Santos [X]</t>
  </si>
  <si>
    <t>DEVALM-51107</t>
  </si>
  <si>
    <t>22.0382.15.CO-Instalação Kits TVRO – Sprint 13</t>
  </si>
  <si>
    <t>DEVALM-51055</t>
  </si>
  <si>
    <t>22.0191.11.NN-CR-Banda Larga por Fibra - CR2 (Alterar consulta de Endereço)</t>
  </si>
  <si>
    <t>DEVALM-51008</t>
  </si>
  <si>
    <t>22.0334.4.NN-CR-Energia Sky (21.0527) - Tipo de Cancelamento</t>
  </si>
  <si>
    <t>DEVALM-50972</t>
  </si>
  <si>
    <t>23.0095.1.MK-Ativação produtos Disney+ no final do fluxo de venda do canal</t>
  </si>
  <si>
    <t>DEVALM-50929</t>
  </si>
  <si>
    <t>23.0087.1.MK-Ampliação Gestão de Campanhas</t>
  </si>
  <si>
    <t>23.0098.7.EN-CR-Last Dance Kill Bill - Melhorias de NF</t>
  </si>
  <si>
    <t>DEVALM-50855</t>
  </si>
  <si>
    <t>23.0194.2.SI-Tratamento de Vulnerabilidades de Segurança Sistemas CORE- Modelo de autenticação-Auto Order</t>
  </si>
  <si>
    <t>DEVALM-50819</t>
  </si>
  <si>
    <t>23.0194.1.SI-Tratamento de Vulnerabilidades de Segurança Sistemas CORE- Bloq. inclusão Equip. SIEBEL-Parte 1</t>
  </si>
  <si>
    <t>DEVALM-50775</t>
  </si>
  <si>
    <t>23.0110.5.NN-CR-Banda Larga por Fibra - Flag da régua e Envio de créditos Conta Pai</t>
  </si>
  <si>
    <t>23.0110.4.NN-Banda Larga por Fibra - Categoria 2.1 - PTV + FIBRA e SVA Novas Vendas</t>
  </si>
  <si>
    <t>23.0229.2.EN-STBs EAF - BLOQUEIO Ativação Satélite SKY (R1)</t>
  </si>
  <si>
    <t>DEVALM-50644</t>
  </si>
  <si>
    <t>23.0229.1.EN-STBs EAF - BLOQUEIO Ativação Satélite SKY (R2 e R3)</t>
  </si>
  <si>
    <t>DEVALM-50603</t>
  </si>
  <si>
    <t>23.0139.7.MK-Reajuste anual (IGP-M)-JUL/23</t>
  </si>
  <si>
    <t>DEVALM-50566</t>
  </si>
  <si>
    <t>23.0141.7.MK-Reajuste de Preços Para os Segmentos de Clientes Corporativos - JUL/23</t>
  </si>
  <si>
    <t>DEVALM-50529</t>
  </si>
  <si>
    <t>23.0140.7.BL-Reajuste Recorrente IGP-M Banda Larga - JUL/23</t>
  </si>
  <si>
    <t>DEVALM-50479</t>
  </si>
  <si>
    <t>23.0259.1.MK-Troca Equipamento DVR para SKY Connect</t>
  </si>
  <si>
    <t>23.0223.1.MK-CR-Disney - ajustes cancelamento - Alterações ODI</t>
  </si>
  <si>
    <t>DEVALM-50353</t>
  </si>
  <si>
    <t>22.0532.2.FI-Identificação de Propostas na Mesa</t>
  </si>
  <si>
    <t>DEVALM-50313</t>
  </si>
  <si>
    <t>23.0260.1.MK-Selo de Identificação Cliente Fibra</t>
  </si>
  <si>
    <t>DEVALM-50273</t>
  </si>
  <si>
    <t>23.0269.1.TI-Novo modelo da Documentação</t>
  </si>
  <si>
    <t>DEVALM-50180</t>
  </si>
  <si>
    <t>23.0141.6.MK-Reajuste de Preços Para os Segmentos de Clientes Corporativos - JUN/23</t>
  </si>
  <si>
    <t>DEVALM-50158</t>
  </si>
  <si>
    <t>23.0140.6.BL-Reajuste Recorrente IGP-M Banda Larga - JUN/23</t>
  </si>
  <si>
    <t>DEVALM-50148</t>
  </si>
  <si>
    <t>23.0139.6.MK-Reajuste anual (IGP-M)-JUN/23</t>
  </si>
  <si>
    <t>DEVALM-50096</t>
  </si>
  <si>
    <t>23.0159.2.FI-ICMS - Sergipe - ICMS - Redução da Carga Efetiva dos Serviços de Paytv no Estado de Sergipe de 12% para 10%</t>
  </si>
  <si>
    <t>DEVALM-50087</t>
  </si>
  <si>
    <t>Ferramenta de Automação de Testes</t>
  </si>
  <si>
    <t>DEVALM-50015</t>
  </si>
  <si>
    <t>23.0135.1.CL-Criação e gestão de selo parametrizável no ICare Clientes</t>
  </si>
  <si>
    <t>DEVALM-49977</t>
  </si>
  <si>
    <t>23.0221.1.CL-Solicitação 0800 – Atendimento Clientes TVRO com recarga ativa - SAC</t>
  </si>
  <si>
    <t>DEVALM-49934</t>
  </si>
  <si>
    <t>22.0187.3.MK-CR-SKY PÓS MERCANTIL - Migração Pré-Pós Backlog - Taxa Migração</t>
  </si>
  <si>
    <t>DEVALM-49890</t>
  </si>
  <si>
    <t>22.0382.14.CO-Instalação Kits TVRO do 1 parceiro – Sprint 12</t>
  </si>
  <si>
    <t>DEVALM-49854</t>
  </si>
  <si>
    <t>22.0382.13.CO-Instalação Kits TVRO do 1 parceiro – Sprint 11</t>
  </si>
  <si>
    <t>DEVALM-49811</t>
  </si>
  <si>
    <t>23.0141.5.MK-Reajuste de Preços Para os Segmentos de Clientes Corporativos - MAI/23</t>
  </si>
  <si>
    <t>22.0131.2.CL-CR-Adicionar dados no retorno de promessa pendente</t>
  </si>
  <si>
    <t>DEVALM-49723</t>
  </si>
  <si>
    <t>23.0035.1.FI-NFCOM FASE 1(ENTREGA 1)</t>
  </si>
  <si>
    <t>DEVALM-49685</t>
  </si>
  <si>
    <t>23.0068.2.MK- CR A La Carte - Migração Compulsória de Assinantes</t>
  </si>
  <si>
    <t>DEVALM-49649</t>
  </si>
  <si>
    <t>22.0025.2.MK-Trilha de Preços –Regionalização – RTDM</t>
  </si>
  <si>
    <t>Lillian Deborah Freire Rosemberg [X]</t>
  </si>
  <si>
    <t>DEVALM-49613</t>
  </si>
  <si>
    <t>23.0110.3.NN-Banda Larga por Fibra – Novas Cidades</t>
  </si>
  <si>
    <t>Tatiana Pereira Da Silva</t>
  </si>
  <si>
    <t>DEVALM-49561</t>
  </si>
  <si>
    <t>23.0098.6.EN - Last Dance Kill Bill - CA Nagra</t>
  </si>
  <si>
    <t>DEVALM-49525</t>
  </si>
  <si>
    <t>23.0232.1.TI-Move to Cloud SAP (CORE)</t>
  </si>
  <si>
    <t>DEVALM-49487</t>
  </si>
  <si>
    <t>22.0382.12.CO-Instalação Kits TVRO do 1 parceiro – Sprint 10</t>
  </si>
  <si>
    <t>DEVALM-49445</t>
  </si>
  <si>
    <t>23.0121.2.NN-Banda Larga por Fibra - Categoria 4 - InfraCo SCOB ATC</t>
  </si>
  <si>
    <t>DEVALM-49405</t>
  </si>
  <si>
    <t>22.0035.8.MK-Sky Pós Mercantil - Backlog - CR SIEBEL</t>
  </si>
  <si>
    <t>DEVALM-49350</t>
  </si>
  <si>
    <t>23.0154.1.MK-PIX no STB - Fatura</t>
  </si>
  <si>
    <t>DEVALM-49345</t>
  </si>
  <si>
    <t>Serviço de api mostra como elegível cliente sem equipamento no parque</t>
  </si>
  <si>
    <t>Renato Kondo [X]</t>
  </si>
  <si>
    <t>DEVALM-49306</t>
  </si>
  <si>
    <t>23.0110.2.NN-Banda Larga por Fibra - Assine</t>
  </si>
  <si>
    <t>DEVALM-49267</t>
  </si>
  <si>
    <t>23.0036.1.FI-Identificação de Seriais para Nova Tributação</t>
  </si>
  <si>
    <t>DEVALM-49221</t>
  </si>
  <si>
    <t>21.0054.5.FI - Informações ID do Parceiro – SAS</t>
  </si>
  <si>
    <t>Danyllo Gomes Figueredo De Andrade [X]</t>
  </si>
  <si>
    <t>Angelina Da Silva Andrade [X]</t>
  </si>
  <si>
    <t>DEVALM-49184</t>
  </si>
  <si>
    <t>21.0040.2.CL-Parcelamento em boleto para clientes cancelados –Clientes em Passo 7</t>
  </si>
  <si>
    <t>DEVALM-49144</t>
  </si>
  <si>
    <t>23.0140.5.BL-Reajuste Recorrente IGP-M Banda Larga - MAI/23</t>
  </si>
  <si>
    <t>DEVALM-49108</t>
  </si>
  <si>
    <t>23.0140.4.BL-Reajuste Recorrente IGP-M Banda Larga - ABR/23</t>
  </si>
  <si>
    <t>DEVALM-49072</t>
  </si>
  <si>
    <t>23.0139.5.MK-Reajuste anual (IGP-M)-MAI/23</t>
  </si>
  <si>
    <t>DEVALM-49036</t>
  </si>
  <si>
    <t>23.0139.4.MK-Reajuste anual (IGP-M)-ABR/23</t>
  </si>
  <si>
    <t>DEVALM-48998</t>
  </si>
  <si>
    <t>23.0097.1.CL-Multa de Fidelidade</t>
  </si>
  <si>
    <t>DEVALM-48959</t>
  </si>
  <si>
    <t>23.0192.1.FI-Consulta Faturas para a Resolve Midia</t>
  </si>
  <si>
    <t>Mauro Perroni [X]</t>
  </si>
  <si>
    <t>DEVALM-48919</t>
  </si>
  <si>
    <t>23.0176.1.MK-Reajuste Produtos Disney e HBO</t>
  </si>
  <si>
    <t>DEVALM-48881</t>
  </si>
  <si>
    <t>23.0141.4.MK-Reajuste de Preços Para os Segmentos de Clientes Corporativos - ABR/23</t>
  </si>
  <si>
    <t>DEVALM-48841</t>
  </si>
  <si>
    <t>23.0098.5.EN - Last Dance Kill Bill - Regionalização Globo Floripa</t>
  </si>
  <si>
    <t>Patricia Dantas Da Costa</t>
  </si>
  <si>
    <t>DEVALM-48805</t>
  </si>
  <si>
    <t>23.0098.4.EN - Last Dance Kill Bill - Token + SMS</t>
  </si>
  <si>
    <t>23.0098.3.EN - Last Dance Kill Bill - NF</t>
  </si>
  <si>
    <t>DEVALM-48733</t>
  </si>
  <si>
    <t>23.0098.2.EN - Last Dance Kill Bill - e-mail</t>
  </si>
  <si>
    <t>DEVALM-48693</t>
  </si>
  <si>
    <t>23.0069.1.MK-SKY Pós Mercantil - Migração Pós&gt;Pré - MVP (22.0242)</t>
  </si>
  <si>
    <t>23.0183.1.EN-Last Dance TVRO - Vendas Elsys</t>
  </si>
  <si>
    <t>DEVALM-48567</t>
  </si>
  <si>
    <t>21.0149.5.FI-Substituição do Gateway de Pagamentos-Icare e SalesForce</t>
  </si>
  <si>
    <t>Rodrigo Machado Barboza De Paula [X]</t>
  </si>
  <si>
    <t>DEVALM-48525</t>
  </si>
  <si>
    <t>23.0151.1.CO-Gestão de Cadastros de funcionários de Credenciado</t>
  </si>
  <si>
    <t>DEVALM-48474</t>
  </si>
  <si>
    <t>22.0382.11.CO-Instalação Kits TVRO do 1 parceiro – Sprint 9</t>
  </si>
  <si>
    <t>DEVALM-48408</t>
  </si>
  <si>
    <t>22.0532.1.FI-Identificação de Propostas na Mesa</t>
  </si>
  <si>
    <t>DEVALM-48338</t>
  </si>
  <si>
    <t>20.0447.1.CO-CR-PGL (OLM) - Alteração Fase 2 - Entrega 2 (Direcionamento Whats)</t>
  </si>
  <si>
    <t>DEVALM-48295</t>
  </si>
  <si>
    <t>22.0382.10.CO-Instalação Kits TVRO do 1 parceiro – Sprint 7.1</t>
  </si>
  <si>
    <t>DEVALM-48259</t>
  </si>
  <si>
    <t>22.0382.9.CO-Instalação Kits TVRO do 1 parceiro – Sprint Emergencial</t>
  </si>
  <si>
    <t>22.0043.3.MK-Regionalização Pré Pago (Backlog)</t>
  </si>
  <si>
    <t>DEVALM-48169</t>
  </si>
  <si>
    <t>23.0139.3.MK-Reajuste anual (IGP-M)-MAR/23</t>
  </si>
  <si>
    <t>DEVALM-48132</t>
  </si>
  <si>
    <t>23.0159.1.FI-ICMS - Aumento de % para PayTV e BL</t>
  </si>
  <si>
    <t>DEVALM-48090</t>
  </si>
  <si>
    <t>23.0140.3.BL-Reajuste Recorrente IGP-M Banda Larga - MAR/23</t>
  </si>
  <si>
    <t>DEVALM-48054</t>
  </si>
  <si>
    <t>23.0141.3.MK-Reajuste de Preços Para os Segmentos de Clientes Corporativos - MAR/23</t>
  </si>
  <si>
    <t>21.0149.4.FI-Substituição do Gateway de Pagamentos - Kong-paymentmanagement-api</t>
  </si>
  <si>
    <t>DEVALM-47874</t>
  </si>
  <si>
    <t>22.0334.2.NN-CR-Energia Sky (21.0527) - Apresentação do desconto (%) fornecido na oferta</t>
  </si>
  <si>
    <t>Clayton Dutra De Oliveira [X]</t>
  </si>
  <si>
    <t>DEVALM-47838</t>
  </si>
  <si>
    <t>22.0334.3.NN-Energia Sky (21.0527) – Backlog</t>
  </si>
  <si>
    <t>História - Híbrido</t>
  </si>
  <si>
    <t>DEVALM-47823</t>
  </si>
  <si>
    <t>Teste eazybi Fábio - Não atuar</t>
  </si>
  <si>
    <t>Leandro Sakaguti</t>
  </si>
  <si>
    <t>Rodrigo Kondo Fernandes [X]</t>
  </si>
  <si>
    <t>23.0102.1.FI-Guias de Arrecadação Boleto (Pós)</t>
  </si>
  <si>
    <t>DEVALM-47732</t>
  </si>
  <si>
    <t>22.0382.8.CO-Instalação Kits TVRO do 1 parceiro –Sprint 8</t>
  </si>
  <si>
    <t>DEVALM-47675</t>
  </si>
  <si>
    <t>22.0460.1.MK-Revenda de recarga via WhatsApp Vendas</t>
  </si>
  <si>
    <t>DEVALM-47589</t>
  </si>
  <si>
    <t>23.0089.1.CO-Bloquear venda por duplicidade de CPF</t>
  </si>
  <si>
    <t>Tiago Correa Welter [X]</t>
  </si>
  <si>
    <t>23.0142.1.MK-Projeto Z - Acompanhamento Migração</t>
  </si>
  <si>
    <t>DEVALM-47492</t>
  </si>
  <si>
    <t>23.0141.2.MK-Reajuste de Preços Para os Segmentos de Clientes Corporativos - FEV/23</t>
  </si>
  <si>
    <t>DEVALM-47458</t>
  </si>
  <si>
    <t>23.0139.2.MK-Reajuste anual (IGP-M)-FEV/23</t>
  </si>
  <si>
    <t>DEVALM-47441</t>
  </si>
  <si>
    <t>23.0140.2.BL-Reajuste Recorrente IGP-M Banda Larga - FEV/23</t>
  </si>
  <si>
    <t>DEVALM-47405</t>
  </si>
  <si>
    <t>23.0139.1.MK-Reajuste anual (IGP-M)-JAN/23</t>
  </si>
  <si>
    <t>DEVALM-47369</t>
  </si>
  <si>
    <t>23.0140.1.BL-Reajuste Recorrente IGP-M Banda Larga - JAN/23</t>
  </si>
  <si>
    <t>DEVALM-47333</t>
  </si>
  <si>
    <t>23.0141.1.MK-Reajuste de Preços Para os Segmentos de Clientes Corporativos - JAN/23</t>
  </si>
  <si>
    <t>21.0294.3.FI-Convênio Misto</t>
  </si>
  <si>
    <t>Rodrigo Ribeiro Machado [X]</t>
  </si>
  <si>
    <t>DEVALM-47250</t>
  </si>
  <si>
    <t>22.0334.2.NN-CR-Energia Sky (21.0527) – Backlog</t>
  </si>
  <si>
    <t>DEVALM-47202</t>
  </si>
  <si>
    <t>23.0068.1.MK-Migração Compulsória de Assinantes</t>
  </si>
  <si>
    <t>DEVALM-47164</t>
  </si>
  <si>
    <t>23.0334.1.NN-Banda Larga por Fibra - Nova InfraCO - IHS Cat4.1</t>
  </si>
  <si>
    <t>DEVALM-47092</t>
  </si>
  <si>
    <t>23.0293.1.NN-Banda Larga por Fibra - Categoria 3 (R20, R30, R36 e R36.1N)</t>
  </si>
  <si>
    <t>DEVALM-47017</t>
  </si>
  <si>
    <t>23.0121.1.NN-Banda Larga por Fibra - Categoria 4 - InfraCo ATC</t>
  </si>
  <si>
    <t>DEVALM-46981</t>
  </si>
  <si>
    <t>23.0110.1.NN-Banda Larga por Fibra - Categoria 2.1 - " Fibra + SVA Base</t>
  </si>
  <si>
    <t>23.0098.1.EN - Last Dance Kill Bill - MVP</t>
  </si>
  <si>
    <t>DEVALM-46913</t>
  </si>
  <si>
    <t>23.0085.1.CO-Criar categoria e score de credito para o produto mercantil indireto no Salesforce</t>
  </si>
  <si>
    <t>DEVALM-46868</t>
  </si>
  <si>
    <t>23.0084.1.TI-ACTIVATION CORE - Readequar backend do sistema ACTIVATION CORE para suportar a conteinerização</t>
  </si>
  <si>
    <t>DEVALM-46809</t>
  </si>
  <si>
    <t>22.0043.2.MK-Regionalização Pré-pago (Venda)</t>
  </si>
  <si>
    <t>DEVALM-46772</t>
  </si>
  <si>
    <t>22.0225.12.BL-Reajuste Recorrente IGP-M Banda Larga - DEZ/22</t>
  </si>
  <si>
    <t>DEVALM-46736</t>
  </si>
  <si>
    <t>22.0226.12.MK-Reajuste anual (IGP-M)-DEZ/22</t>
  </si>
  <si>
    <t>DEVALM-46700</t>
  </si>
  <si>
    <t>22.0227.12.MK-Reajuste de Preços Para os Segmentos de Clientes Corporativos - DEZ/22</t>
  </si>
  <si>
    <t>DEVALM-46662</t>
  </si>
  <si>
    <t>22.0409.1.CO-Movimentação de estoque – REUSO NÍVEL 2</t>
  </si>
  <si>
    <t>DEVALM-46621</t>
  </si>
  <si>
    <t>22.0035.7.MK-Sky Pós Mercantil (MVP) - Envio de MOP (ODI)</t>
  </si>
  <si>
    <t>DEVALM-46575</t>
  </si>
  <si>
    <t>22.0294.1.CO-Pool de Retiradas no TOA</t>
  </si>
  <si>
    <t>22.0498.1.CO-Novas regras de ativação e inativação no cadastro de funcionários de campo</t>
  </si>
  <si>
    <t>DEVALM-46498</t>
  </si>
  <si>
    <t>22.0490.1.CO-Geolocalização para acompanhamento do técnico</t>
  </si>
  <si>
    <t>DEVALM-46446</t>
  </si>
  <si>
    <t>22.0035.6.MK-Sky Pós Mercantil- CR RTDM</t>
  </si>
  <si>
    <t>DEVALM-46410</t>
  </si>
  <si>
    <t>22.0227.11.MK-Reajuste de Preços Para os Segmentos de Clientes Corporativos - NOV/22</t>
  </si>
  <si>
    <t>DEVALM-46374</t>
  </si>
  <si>
    <t>22.0226.11.MK-Reajuste anual (IGP-M)-NOV/22</t>
  </si>
  <si>
    <t>DEVALM-46338</t>
  </si>
  <si>
    <t>22.0225.11.BL-Reajuste Recorrente IGP-M Banda Larga - NOV/22</t>
  </si>
  <si>
    <t>DEVALM-46300</t>
  </si>
  <si>
    <t>21.0054.4.FI-Substituição do Motor de Crédito e Fraude – CR Contato Corp</t>
  </si>
  <si>
    <t>DEVALM-46264</t>
  </si>
  <si>
    <t>22.0486.1.MK-Reajuste Assistência Premium</t>
  </si>
  <si>
    <t>DEVALM-46221</t>
  </si>
  <si>
    <t>22.0382.7.CO-Instalação Kits TVRO do 1 parceiro –Sprint 7</t>
  </si>
  <si>
    <t>22.0455.1.FI-Implementação Nota Técnica 2022.001 – EFD ICMS/IPI</t>
  </si>
  <si>
    <t>22.0471.1.MK-Substituição Conmebol por Paramount +</t>
  </si>
  <si>
    <t>Amauri Polli [X]</t>
  </si>
  <si>
    <t>DEVALM-46095</t>
  </si>
  <si>
    <t>22.0507.1.CO-Analise detalhada de contas SKY</t>
  </si>
  <si>
    <t>22.0356.3.NN-Seguro Prestamista -Novo layout e termo de adesão – Reprocessar arquivo Zurich - 3ª Entrega</t>
  </si>
  <si>
    <t>DEVALM-46015</t>
  </si>
  <si>
    <t>22.0487.1.MK-Melhorias Reajuste IGPM - Pay TV</t>
  </si>
  <si>
    <t>DEVALM-45969</t>
  </si>
  <si>
    <t>22.0477.1.CO-Habilitação offline</t>
  </si>
  <si>
    <t>DEVALM-45930</t>
  </si>
  <si>
    <t>22.0500.1.FI-Redução de ICMS Pay TV - Decreto SP</t>
  </si>
  <si>
    <t>21.0294.2.FI-Convênio Misto</t>
  </si>
  <si>
    <t>DEVALM-45845</t>
  </si>
  <si>
    <t>22.0227.10.MK-Reajuste de Preços Para os Segmentos de Clientes Corporativos - OUT/22</t>
  </si>
  <si>
    <t>DEVALM-45809</t>
  </si>
  <si>
    <t>22.0226.10.MK-Reajuste anual (IGP-M)-OUT/22</t>
  </si>
  <si>
    <t>DEVALM-45773</t>
  </si>
  <si>
    <t>22.0225.10.BL-Reajuste Recorrente IGP-M Banda Larga - OUT/22</t>
  </si>
  <si>
    <t>22.0334.1.NN-Energia Sky (21.0527)</t>
  </si>
  <si>
    <t>DEVALM-45699</t>
  </si>
  <si>
    <t>22.0176.1.MK-DNA 3.0 para Banda Larga</t>
  </si>
  <si>
    <t>DEVALM-45660</t>
  </si>
  <si>
    <t>22.0313.1.EN-Transformação de caixas HD DVR em caixas HD Zapper</t>
  </si>
  <si>
    <t>DEVALM-45622</t>
  </si>
  <si>
    <t>22.0343.1.CL - Novas regras Reconexão Palavra do Cliente</t>
  </si>
  <si>
    <t>DEVALM-45577</t>
  </si>
  <si>
    <t>22.0183.2.CL-Aplicar regra de elegibilidade nas telas de produto no iCare Clientes</t>
  </si>
  <si>
    <t>DEVALM-45541</t>
  </si>
  <si>
    <t>22.0187.2.MK-SKY PÓS MERCANTIL - Migração Pré-Pós (Mercantil) – Backlog</t>
  </si>
  <si>
    <t>DEVALM-45505</t>
  </si>
  <si>
    <t>22.0355.2.CL-Disponibilização do PIX no AGV- API KEY</t>
  </si>
  <si>
    <t>DEVALM-45459</t>
  </si>
  <si>
    <t>22.0035.5.MK-Sky Pós Mercantil- CR Comissão</t>
  </si>
  <si>
    <t>22.0035.4.MK-Sky Pós Mercantil- CR Mobile</t>
  </si>
  <si>
    <t>DEVALM-45380</t>
  </si>
  <si>
    <t>22.0356.2.NN-Seguro Prestamista - Novo layout e termo de adesão – tratamento ODI - 2ª Entrega</t>
  </si>
  <si>
    <t>DEVALM-45339</t>
  </si>
  <si>
    <t>22.0382.6.CO-Instalação Kits TVRO do 1 parceiro –Sprint 6</t>
  </si>
  <si>
    <t>DEVALM-45299</t>
  </si>
  <si>
    <t>22.0386.1.CO-Alteração PDV Elsys</t>
  </si>
  <si>
    <t>DEVALM-45261</t>
  </si>
  <si>
    <t>22.0491.1.FI-Redução de ICMS PAY TV - RIO DE JANEIRO</t>
  </si>
  <si>
    <t>DEVALM-45219</t>
  </si>
  <si>
    <t>22.0359.1.TI-Tratamento Apenas vendas de Produto Pós Pago via API</t>
  </si>
  <si>
    <t>DEVALM-45179</t>
  </si>
  <si>
    <t>22.0464.1.MK-Maná – Inclusão de recargas em lote para clientes com saldo credor</t>
  </si>
  <si>
    <t>DEVALM-45137</t>
  </si>
  <si>
    <t>22.0418.1.CL-Adequação no Reprocessamento de Faturas – Cadastro Positivo</t>
  </si>
  <si>
    <t>DEVALM-45099</t>
  </si>
  <si>
    <t>22.0191.10.BL-Banda Larga por Fibra (FFTH) – SCOB Tratamento da Régua</t>
  </si>
  <si>
    <t>DEVALM-45063</t>
  </si>
  <si>
    <t>22.0191.9.BL-Banda Larga por Fibra (FFTH) – Fibra+DGO e PayTV+Fibra</t>
  </si>
  <si>
    <t>DEVALM-45027</t>
  </si>
  <si>
    <t>22.0191.8.BL-Banda Larga por Fibra (FFTH) – DTVGO + FIBRA ( Categoria 1 )</t>
  </si>
  <si>
    <t>Valdir Gonçalves Cabral [X]</t>
  </si>
  <si>
    <t>DEVALM-44991</t>
  </si>
  <si>
    <t>22.0191.7.BL-Banda Larga por Fibra (FFTH) – Novas Cidades</t>
  </si>
  <si>
    <t>DEVALM-44955</t>
  </si>
  <si>
    <t>22.0191.6.BL-Banda Larga por Fibra (FFTH) – Régua de Cobrança</t>
  </si>
  <si>
    <t>DEVALM-44919</t>
  </si>
  <si>
    <t>22.0191.5.BL-Banda Larga por Fibra (FFTH) – Comissões</t>
  </si>
  <si>
    <t>DEVALM-44875</t>
  </si>
  <si>
    <t>22.0473.1.EN-Gestão de Aquisições da Engenharia</t>
  </si>
  <si>
    <t>DEVALM-44835</t>
  </si>
  <si>
    <t>21.0115.2.MK-Rechamar tela de pagamento (CR promessa de Migração + Saldo Residual)</t>
  </si>
  <si>
    <t>Ricardo Coelho Fernandes [X]</t>
  </si>
  <si>
    <t>DEVALM-44793</t>
  </si>
  <si>
    <t>22.0227.9.MK-Reajuste de Preços Para os Segmentos de Clientes Corporativos - SET/22</t>
  </si>
  <si>
    <t>DEVALM-44757</t>
  </si>
  <si>
    <t>22.0226.9.MK-Reajuste anual (IGP-M)-SET/22</t>
  </si>
  <si>
    <t>DEVALM-44721</t>
  </si>
  <si>
    <t>22.0225.9.BL-Reajuste Recorrente IGP-M Banda Larga - SET/22</t>
  </si>
  <si>
    <t>22.0236.3.FI-Projeto X – Migração Antecipado para Postecipado - Repescagem</t>
  </si>
  <si>
    <t>DEVALM-44648</t>
  </si>
  <si>
    <t>22.0321.6.MK-Projeto Z - Acompanhamento Migração</t>
  </si>
  <si>
    <t>22.0035.3.MK-Sky Pós Mercantil - Backlog</t>
  </si>
  <si>
    <t>DEVALM-44553</t>
  </si>
  <si>
    <t>22.0382.5.CO-Instalação Kits TVRO do 1 parceiro –Sprint 5</t>
  </si>
  <si>
    <t>DEVALM-44514</t>
  </si>
  <si>
    <t>22.0270.1.MK-Integração da recarga pendente com os parceiros SVA</t>
  </si>
  <si>
    <t>DEVALM-44471</t>
  </si>
  <si>
    <t>22.0180.3.CO-Simplificação de Mudança de Titularidade para Pré-Pago - CR QUIZ/PID</t>
  </si>
  <si>
    <t>DEVALM-44432</t>
  </si>
  <si>
    <t>22.0443.1.FI-Redução de ICMS PAY TV (3 estados)</t>
  </si>
  <si>
    <t>DEVALM-44380</t>
  </si>
  <si>
    <t>22.0274.1.MK-SEGREGAÇÃO STAR+</t>
  </si>
  <si>
    <t>22.0411.2.EN-Novo decodificador SH02 – Envio de Sinal</t>
  </si>
  <si>
    <t>DEVALM-44330</t>
  </si>
  <si>
    <t>22.0154.1.CO-Habilitação offline</t>
  </si>
  <si>
    <t>DEVALM-44289</t>
  </si>
  <si>
    <t>22.0356.1.NN-Seguro Prestamista - Novo layout e termo de adesão - Sales Force</t>
  </si>
  <si>
    <t>DEVALM-44249</t>
  </si>
  <si>
    <t>22.0235.1.CL-Desativação da tela iCare Clientes e BKO para transações com cartão de crédito</t>
  </si>
  <si>
    <t>DEVALM-44198</t>
  </si>
  <si>
    <t>22.0382.4.CO-Instalação Kits TVRO do 1 parceiro –Sprint 4</t>
  </si>
  <si>
    <t>DEVALM-44161</t>
  </si>
  <si>
    <t>22.0227.8.MK-Reajuste de Preços Para os Segmentos de Clientes Corporativos - AGO/22</t>
  </si>
  <si>
    <t>DEVALM-44125</t>
  </si>
  <si>
    <t>22.0226.8.MK-Reajuste anual (IGP-M)-Ago/22</t>
  </si>
  <si>
    <t>DEVALM-44089</t>
  </si>
  <si>
    <t>22.0225.8.BL-Reajuste Recorrente IGP-M Banda Larga - AGO/22</t>
  </si>
  <si>
    <t>DEVALM-44079</t>
  </si>
  <si>
    <t>22.0411.1.EN-Novo decodificador SH02 - Logística e Distribuição</t>
  </si>
  <si>
    <t>21.0033.3.CL-Novas Condições Migração Pós Pré (desenvolvimento complementar)</t>
  </si>
  <si>
    <t>DEVALM-43989</t>
  </si>
  <si>
    <t>22.0336.2.TI-Expurgo de logs no Salesforce - Fase 2</t>
  </si>
  <si>
    <t>Guilherme Eduardo De Farias Silva [X]</t>
  </si>
  <si>
    <t>DEVALM-43850</t>
  </si>
  <si>
    <t>22.0321.5.MK-Projeto Z (CR)</t>
  </si>
  <si>
    <t>DEVALM-43841</t>
  </si>
  <si>
    <t>22.0368.1.FI-Expansão da Rede Arrecadadora – Bancos Fitbank, Inter e Original (20.0339);(21.0152)</t>
  </si>
  <si>
    <t>DEVALM-43802</t>
  </si>
  <si>
    <t>22.0367.1.EN-Inclusão de Flag OCR na Criação do PDV no SalesForce (20.0071)</t>
  </si>
  <si>
    <t>DEVALM-43758</t>
  </si>
  <si>
    <t>22.0382.3.CO-Instalação Kits TVRO do 1 parceiro –Sprint 3</t>
  </si>
  <si>
    <t>DEVALM-43722</t>
  </si>
  <si>
    <t>22.0382.2.CO-Instalação Kits TVRO do 1 parceiro –Sprint 2</t>
  </si>
  <si>
    <t>DEVALM-43685</t>
  </si>
  <si>
    <t>22.0355.1.CL-Disponibilização do PIX no AGV</t>
  </si>
  <si>
    <t>DEVALM-43647</t>
  </si>
  <si>
    <t>22.0242.1.MK-SKY Pós Mercantil - Migração Pós&gt;Pré</t>
  </si>
  <si>
    <t>DEVALM-43601</t>
  </si>
  <si>
    <t>22.0400.1.FI-Redução de ICMS BL</t>
  </si>
  <si>
    <t>DEVALM-43554</t>
  </si>
  <si>
    <t>22.0227.7.MK-Reajuste de Preços Para os Segmentos de Clientes Corporativos - JUL/22</t>
  </si>
  <si>
    <t>DEVALM-43518</t>
  </si>
  <si>
    <t>22.0225.7.BL-Reajuste Recorrente IGP-M Banda Larga - JUL/22</t>
  </si>
  <si>
    <t>DEVALM-43473</t>
  </si>
  <si>
    <t>22.0321.4.MK-Projeto Z (Backlog)</t>
  </si>
  <si>
    <t>DEVALM-43425</t>
  </si>
  <si>
    <t>22.0169.1.SI-Envelopamento de Senhas</t>
  </si>
  <si>
    <t>DEVALM-43376</t>
  </si>
  <si>
    <t>22.0035.2.MK-Sky Pós Mercantil - Entrega 2</t>
  </si>
  <si>
    <t>21.0149.3.FI-Substituição do Gateway de Pagamentos - 3ª Entrega - Recarga Programada</t>
  </si>
  <si>
    <t>DEVALM-43304</t>
  </si>
  <si>
    <t>21.0149.2.FI-Substituição do Gateway de Pagamentos - 2ª Entrega - Pagtos One Time – Outros Canais</t>
  </si>
  <si>
    <t>DEVALM-43267</t>
  </si>
  <si>
    <t>22.0382.1.CO-Instalação Kits TVRO do 1 parceiro - Sprint 1</t>
  </si>
  <si>
    <t>DEVALM-43217</t>
  </si>
  <si>
    <t>21.0033.2.CL-Novas Condições Migração Pós Pré e Correções de Problemas Existentes - CR PIX</t>
  </si>
  <si>
    <t>22.0043.1.MK-Regionalização Pré Pago</t>
  </si>
  <si>
    <t>DEVALM-43132</t>
  </si>
  <si>
    <t>22.0340.1.EN-Last Dance TVRO - Entrega 2 Novo CA</t>
  </si>
  <si>
    <t>DEVALM-43118</t>
  </si>
  <si>
    <t>22.0257.1.FI-Documento de Identificação para as Novas Vendas</t>
  </si>
  <si>
    <t>22.0042.1.MK-Flex Parcelado no Boleto</t>
  </si>
  <si>
    <t>DEVALM-43029</t>
  </si>
  <si>
    <t>22.0128.1.CL-Botão Envio de OSD - bloquear envio para clientes a partir do Passo 2</t>
  </si>
  <si>
    <t>DEVALM-42985</t>
  </si>
  <si>
    <t>21.0445.1.CO-Tratamento de ponto opcional para base do produto conforto - Elsys</t>
  </si>
  <si>
    <t>Rafael Da Silva Pereira Rakoza [X]</t>
  </si>
  <si>
    <t>DEVALM-42924</t>
  </si>
  <si>
    <t>22.0227.6.MK-Reajuste de Preços Para os Segmentos de Clientes Corporativos - JUN/22</t>
  </si>
  <si>
    <t>DEVALM-42888</t>
  </si>
  <si>
    <t>22.0227.5.MK-Reajuste de Preços Para os Segmentos de Clientes Corporativos - MAIO/22</t>
  </si>
  <si>
    <t>DEVALM-42852</t>
  </si>
  <si>
    <t>22.0225.6.BL-Reajuste Recorrente IGP-M Banda Larga - JUN/22</t>
  </si>
  <si>
    <t>DEVALM-42816</t>
  </si>
  <si>
    <t>22.0225.5.BL-Reajuste Recorrente IGP-M Banda Larga - MAI/22</t>
  </si>
  <si>
    <t>DEVALM-42771</t>
  </si>
  <si>
    <t>[19.0257.14.JU-Cadastro Positivo – Tratamento do codigo de erro 188 enviado pelos Birôs.]:</t>
  </si>
  <si>
    <t>DEVALM-42721</t>
  </si>
  <si>
    <t>21.0419.3.MK-Venda de Seguro Residencial como opcional – Regra para extração;</t>
  </si>
  <si>
    <t>DEVALM-42709</t>
  </si>
  <si>
    <t>22.0310.1.MK-Aditivo Movilway (conekta)</t>
  </si>
  <si>
    <t>DEVALM-42669</t>
  </si>
  <si>
    <t>21.0419.2.MK-Venda de Seguro Residencial como opcional – Telas WEB e MOB;</t>
  </si>
  <si>
    <t>22.0321.1.MK-Projeto Z</t>
  </si>
  <si>
    <t>DEVALM-42505</t>
  </si>
  <si>
    <t>22.0336.1.TI-Expurgo de logs no Salesforce</t>
  </si>
  <si>
    <t>DEVALM-42465</t>
  </si>
  <si>
    <t>22.0226.7.MK-Reajuste anual (IGP-M)-Jul/22</t>
  </si>
  <si>
    <t>DEVALM-42429</t>
  </si>
  <si>
    <t>22.0226.6.MK-Reajuste anual (IGP-M)-Jun/22</t>
  </si>
  <si>
    <t>DEVALM-42393</t>
  </si>
  <si>
    <t>22.0226.5.MK-Reajuste anual (IGP-M)-Mai/22</t>
  </si>
  <si>
    <t>DEVALM-42354</t>
  </si>
  <si>
    <t>22.0311.1.FI-Enviar novas informações do Parceiro</t>
  </si>
  <si>
    <t>DEVALM-42316</t>
  </si>
  <si>
    <t>22.0011.1.FI-Modelos Fase 3 : Atualização API com o Motor SAS</t>
  </si>
  <si>
    <t>22.0240.1.MK-PIX no STB</t>
  </si>
  <si>
    <t>Filipe Henrique Cavalcanti De Sousa [X]</t>
  </si>
  <si>
    <t>22.0025.1.MK-Trilha de Preços - Regionalização [Pós Pago](21.0012)</t>
  </si>
  <si>
    <t>DEVALM-42202</t>
  </si>
  <si>
    <t>21.0287.4.MK-Regionalização de Preços (CR-R3)</t>
  </si>
  <si>
    <t>22.0187.1.MK-SKY PÓS MERCANTIL - Migração Pré-Pós (Mercantil)</t>
  </si>
  <si>
    <t>22.0035.1.MK-Sky Pós Mercantil - Entrega 1</t>
  </si>
  <si>
    <t>DEVALM-42077</t>
  </si>
  <si>
    <t>22.0291.1.MK-Clawback Plan 2022 - Reajuste de Preço</t>
  </si>
  <si>
    <t>21.0040.1.CL-Parcelamento em boleto para clientes cancelados</t>
  </si>
  <si>
    <t>DEVALM-41988</t>
  </si>
  <si>
    <t>22.0123.1.CL-Contingência para consulta de informações da Nova URA</t>
  </si>
  <si>
    <t>DEVALM-41950</t>
  </si>
  <si>
    <t>22.0183.1.CL-Aplicar regra de elegibilidade nas telas de produto no iCare Clientes e BKO</t>
  </si>
  <si>
    <t>DEVALM-41895</t>
  </si>
  <si>
    <t>21.0462.2.SI-Modernização de Sistemas SKY para execução em browsers atualizados</t>
  </si>
  <si>
    <t>DEVALM-41859</t>
  </si>
  <si>
    <t>21.0484.3.FI-Projeto Y - Entrega 5</t>
  </si>
  <si>
    <t>DEVALM-41823</t>
  </si>
  <si>
    <t>21.0216.13.CL-Sistema Único de Login (SSO) - Fluxo Login SSO via forgerock no Mobile</t>
  </si>
  <si>
    <t>DEVALM-41780</t>
  </si>
  <si>
    <t>22.0227.4.MK-Reajuste de Preços Para os Segmentos de Clientes Corporativos - ABR/22</t>
  </si>
  <si>
    <t>DEVALM-41743</t>
  </si>
  <si>
    <t>22.0226.4.MK-Reajuste anual (IGP-M)-ABR/22</t>
  </si>
  <si>
    <t>DEVALM-41708</t>
  </si>
  <si>
    <t>22.0225.4.BL-Reajuste Recorrente IGP-M Banda Larga - ABR/22</t>
  </si>
  <si>
    <t>DEVALM-41629</t>
  </si>
  <si>
    <t>19.0150.27.CO-Flag de Avanço por técnico no SAP - CR</t>
  </si>
  <si>
    <t>19.0150.28.CO-Flag de Permissão de finalização de serviços - CR</t>
  </si>
  <si>
    <t>DEVALM-41592</t>
  </si>
  <si>
    <t>19.0150.26.CO-Automatização de envio TOA - PDF simplificado da OS - CR</t>
  </si>
  <si>
    <t>22.0131.1.CL-Criação de serviço para Migração Pós para Pré Pago, ser utilizado nos AGV´s, APP, SITE, CHAT BOT, URA</t>
  </si>
  <si>
    <t>20.0202.4.DI-Checkup SKY na execução dos serviços de campo CR5 Req 9-17</t>
  </si>
  <si>
    <t>20.0202.3.DI-Checkup SKY na execução dos serviços de campo CR2 (R18 a R21)</t>
  </si>
  <si>
    <t>21.0216.12.CL-Sistema Único de Login (SSO) - PARCEIRO</t>
  </si>
  <si>
    <t>DEVALM-41407</t>
  </si>
  <si>
    <t>22.0147.1.CO-Comissionamento de Vendas B2B no Callidus</t>
  </si>
  <si>
    <t>DEVALM-41363</t>
  </si>
  <si>
    <t>21.0403.3.FI-Melhorias de comissões complementar R2 e R3</t>
  </si>
  <si>
    <t>22.0191.2.BL-Banda Larga por Fibra (FFTH)</t>
  </si>
  <si>
    <t>DEVALM-41209</t>
  </si>
  <si>
    <t>22.0103.1.CO-PARCEIRO HOMOLOGADO - Demais Fases</t>
  </si>
  <si>
    <t>22.0236.2.FI-Projeto X – Migração de Contas Clientes Especiais</t>
  </si>
  <si>
    <t>19.0257.13.JU-Cadastro Positivo-Apontamento BRM</t>
  </si>
  <si>
    <t>DEVALM-41058</t>
  </si>
  <si>
    <t>21.0484.2.FI-Projeto Y - Entrega 4 e 5</t>
  </si>
  <si>
    <t>DEVALM-41020</t>
  </si>
  <si>
    <t>22.0065.1.MK-Migração de versão da Software Express</t>
  </si>
  <si>
    <t>DEVALM-40982</t>
  </si>
  <si>
    <t>22.0135.1.CL-Envio de Protocolo de Atendimento</t>
  </si>
  <si>
    <t>DEVALM-40944</t>
  </si>
  <si>
    <t>22.0204.1.CL- Carga de Parcelamentos em Lote - (20.0163.CL)</t>
  </si>
  <si>
    <t>DEVALM-40879</t>
  </si>
  <si>
    <t>21.0444.2.CL-Nova Ura SKY – Alteração origem arquivo NPS</t>
  </si>
  <si>
    <t>DEVALM-40833</t>
  </si>
  <si>
    <t>22.0211.3.MK-Alteração de Titularidade com Desassociação de Equipamento - (Onda 2)</t>
  </si>
  <si>
    <t>DEVALM-40776</t>
  </si>
  <si>
    <t>22.0227.3.MK-Reajuste de Preços Para os Segmentos de Clientes Corporativos - MAR/22</t>
  </si>
  <si>
    <t>DEVALM-40745</t>
  </si>
  <si>
    <t>22.0225.3.BL-Reajuste Recorrente IGP-M Banda Larga - MAR/22</t>
  </si>
  <si>
    <t>DEVALM-40721</t>
  </si>
  <si>
    <t>22.0226.3.MK-Reajuste anual (IGP-M)-MAR/22</t>
  </si>
  <si>
    <t>DEVALM-40659</t>
  </si>
  <si>
    <t>22.0227.2.MK-Reajuste de Preços Para os Segmentos de Clientes Corporativos - FEV/22</t>
  </si>
  <si>
    <t>DEVALM-40630</t>
  </si>
  <si>
    <t>22.0225.2.BL-Reajuste Recorrente IGP-M Banda Larga - FEV/22</t>
  </si>
  <si>
    <t>DEVALM-40613</t>
  </si>
  <si>
    <t>22.0226.2.MK-Reajuste anual (IGP-M)-FEV/22</t>
  </si>
  <si>
    <t>Thiago de Sousa Furtado</t>
  </si>
  <si>
    <t>DEVALM-40574</t>
  </si>
  <si>
    <t>21.0403.2.FI-Melhorias de comissões complementar R1</t>
  </si>
  <si>
    <t>Ligia Cleide Machado [X]</t>
  </si>
  <si>
    <t>DEVALM-40482</t>
  </si>
  <si>
    <t>22.0180.2.MK-Simplificação no Processo de Mudança de Titularidade para Pré-Pago - MVP1</t>
  </si>
  <si>
    <t>DEVALM-40411</t>
  </si>
  <si>
    <t>22.0211.2.MK-Alteração de Titularidade com Desassociação de Equipamento - (Conforto - SF)</t>
  </si>
  <si>
    <t>22.0211.1.MK-Alteração de Titularidade com Desassociação de Equipamento - MVP ZERO</t>
  </si>
  <si>
    <t>DEVALM-40339</t>
  </si>
  <si>
    <t>22.0236.1.FI-Projeto X – Acompanhamento Migração Antecipado para Postecipado</t>
  </si>
  <si>
    <t>DEVALM-40324</t>
  </si>
  <si>
    <t>21.0373.7.FI - Meio de Pagamento PIX – EMAIL DTVGO</t>
  </si>
  <si>
    <t>jefferson.tersarioli@terceiro-sky.com.br</t>
  </si>
  <si>
    <t>DEVALM-40316</t>
  </si>
  <si>
    <t>21.0373.6. FI-Meio de Pagamento PIX – QRCode SF e Vacina de Pagamento</t>
  </si>
  <si>
    <t>21.0373.5. FI-Meio de Pagamento PIX – PPV e PCB</t>
  </si>
  <si>
    <t>DEVALM-40300</t>
  </si>
  <si>
    <t>21.0373.4.FI-Meio de Pagamento PIX – QRCode Email</t>
  </si>
  <si>
    <t>DEVALM-40264</t>
  </si>
  <si>
    <t>21.0415.1.BL-Agendamento Firme para Ofertas do Sinergia</t>
  </si>
  <si>
    <t>DEVALM-40225</t>
  </si>
  <si>
    <t>19.0150.25.CO-TOA Avanço de materiais fase 1 (Req 1 a 5) - Correção da Regra de baixa de material do combo de OS</t>
  </si>
  <si>
    <t>DEVALM-40216</t>
  </si>
  <si>
    <t>21.0201.18-MK-HADES - Novos Negócios Tela de Relacionamento</t>
  </si>
  <si>
    <t>DEVALM-40208</t>
  </si>
  <si>
    <t>21.0201.17-MK-HADES - Novos Negócios CR comissionamento</t>
  </si>
  <si>
    <t>DEVALM-40170</t>
  </si>
  <si>
    <t>22.0228.1.TI-Automação Ciclo Desenvolvimento (DevOps)</t>
  </si>
  <si>
    <t>DEVALM-40131</t>
  </si>
  <si>
    <t>22.0227.1.MK-Reajuste de Preços Para os Segmentos de Clientes Corporativos - JAN/22</t>
  </si>
  <si>
    <t>DEVALM-40093</t>
  </si>
  <si>
    <t>22.0226.1.MK-Reajuste anual (IGP-M)-JAN/22</t>
  </si>
  <si>
    <t>DEVALM-40055</t>
  </si>
  <si>
    <t>22.0225.1.BL-Reajuste Recorrente IGP-M Banda Larga - JAN/22</t>
  </si>
  <si>
    <t>DEVALM-39996</t>
  </si>
  <si>
    <t>21.0403.1.FI-Melhorias de comissões complementar R4,5,6</t>
  </si>
  <si>
    <t>22.0180.1.MK-Simplificação no Processo de Mudança de Titularidade para Pré-Pago - MVP ZERO</t>
  </si>
  <si>
    <t>Thiago Dusek [X]</t>
  </si>
  <si>
    <t>Carla Mikie Abe [X]</t>
  </si>
  <si>
    <t>DEVALM-39872</t>
  </si>
  <si>
    <t>21.0462.1.SI-Modernização de Sistemas SKY para execução em browsers atualizados</t>
  </si>
  <si>
    <t>DEVALM-39834</t>
  </si>
  <si>
    <t>21.0279.6.FI-Projeto X – Segregação de Telecine</t>
  </si>
  <si>
    <t>DEVALM-39798</t>
  </si>
  <si>
    <t>21.0373.3.FI-Meio de Pagamento PIX - Mensagem de Token</t>
  </si>
  <si>
    <t>DEVALM-39728</t>
  </si>
  <si>
    <t>21.0474.1.CL-AGV de Atendimento e Cobrança</t>
  </si>
  <si>
    <t>21.0286.1.MK-Rentabilização de Recargas Recorrentes via Linha Digitável</t>
  </si>
  <si>
    <t>21.0382.1.CO-Permitir a venda de Pré Pago Indireto para CEPs de caixas postais comunitárias</t>
  </si>
  <si>
    <t>20.0447.8.CO-PGL (OLM) - Fase 2 - Entrega 3</t>
  </si>
  <si>
    <t>DEVALM-39530</t>
  </si>
  <si>
    <t>21.0287.3.MK-Regionalização de Preços (Backlog) - Req 4</t>
  </si>
  <si>
    <t>21.0294.1.FI-Convênio Misto</t>
  </si>
  <si>
    <t>DEVALM-39455</t>
  </si>
  <si>
    <t>21.0499.2.CL-Alteração na tela de combos e dueto para a nomenclatura do 4K</t>
  </si>
  <si>
    <t>21.0404.1.CO-Gestão de usuário PJ Salesforce</t>
  </si>
  <si>
    <t>21.0333.9.MK-Vendas Disney+pela SKY - Conciliação Volta</t>
  </si>
  <si>
    <t>DEVALM-39342</t>
  </si>
  <si>
    <t>21.0456.1.MK-Integração HADES X ZEUS</t>
  </si>
  <si>
    <t>João Jacinto De Barros [X]</t>
  </si>
  <si>
    <t>DEVALM-39303</t>
  </si>
  <si>
    <t>21.0319.1.CO-Jornada de Pagamentos - QR Code</t>
  </si>
  <si>
    <t>DEVALM-39234</t>
  </si>
  <si>
    <t>21.0414.CO-Disponibilização de dados das condições comerciais da proposta adquirida</t>
  </si>
  <si>
    <t>Andreia Ribeiro da Silva [X]</t>
  </si>
  <si>
    <t>21.0499.1.CL-Troca de pacote 4k após a execução de O.S de instalação do equipamento</t>
  </si>
  <si>
    <t>DEVALM-39095</t>
  </si>
  <si>
    <t>21.0416.1.MK-DNA 3.0 - Disponibilizar Ponto Opcional e alteração de informações financeiras</t>
  </si>
  <si>
    <t>Antonio Nicola Montano [X]</t>
  </si>
  <si>
    <t>DEVALM-39042</t>
  </si>
  <si>
    <t>21.0271.1.BL-Execução Atendimentos Banda Larga - TOA</t>
  </si>
  <si>
    <t>DEVALM-39002</t>
  </si>
  <si>
    <t>19.0150.24.CO-TOA - Automatização para Migração de Novos Credenciados - CR</t>
  </si>
  <si>
    <t>DEVALM-38962</t>
  </si>
  <si>
    <t>21.0444.1.CL-Nova Ura SKY - Documentação APIs</t>
  </si>
  <si>
    <t>Marcelo Okada [X]</t>
  </si>
  <si>
    <t>Rafael Grecco Machado [X]</t>
  </si>
  <si>
    <t>DEVALM-38833</t>
  </si>
  <si>
    <t>21.0498.1.CO-PARCEIRO HOMOLOGADO</t>
  </si>
  <si>
    <t>DEVALM-38795</t>
  </si>
  <si>
    <t>21.0455.1.MK- Last Dance Fase - 1 Ativação SAT-HD ( TVRO )</t>
  </si>
  <si>
    <t>21.0484.1.FI.PROJETO Y</t>
  </si>
  <si>
    <t>DEVALM-38699</t>
  </si>
  <si>
    <t>21.0009.2.MK-Marcações e Indicações de clientes fidelizados - Backlog</t>
  </si>
  <si>
    <t>21.0435.1.TI-Data Quality - Fase II</t>
  </si>
  <si>
    <t>DEVALM-38613</t>
  </si>
  <si>
    <t>21.0419.1.MK-Seguro Residencial - MVP</t>
  </si>
  <si>
    <t>DEVALM-38586</t>
  </si>
  <si>
    <t>21.0201.16.MK-HADES - Novos Negócios - Sprint 16</t>
  </si>
  <si>
    <t>DEVALM-38547</t>
  </si>
  <si>
    <t>21.0371.1.CO-Marcação do Credenciado da OS na Venda</t>
  </si>
  <si>
    <t>DEVALM-38509</t>
  </si>
  <si>
    <t>21.0312.1.CO-Bloqueio na edição de proprietários no Icare Parceiro</t>
  </si>
  <si>
    <t>19.0257.12.JU-Cadastro Positivo – CR Valor negativo</t>
  </si>
  <si>
    <t>DEVALM-38398</t>
  </si>
  <si>
    <t>21.0480.1.CL-Melhoria no processo de Cancelamento de Recarga Programada</t>
  </si>
  <si>
    <t>21.0074.1.BL-Collection of Technical Visit for Broadband Customers with requested OS</t>
  </si>
  <si>
    <t>DEVALM-38320</t>
  </si>
  <si>
    <t>21.0377.1.CL-Relatório de acessos a API ANATEL de Ouvidoria</t>
  </si>
  <si>
    <t>DEVALM-38278</t>
  </si>
  <si>
    <t>21.0216.11.CL-Sistema Único de Login (SSO)- TOA</t>
  </si>
  <si>
    <t>DEVALM-38219</t>
  </si>
  <si>
    <t>21.0216.10.CL-Sistema Único de Login (SSO) - Sales Forces</t>
  </si>
  <si>
    <t>DEVALM-38208</t>
  </si>
  <si>
    <t>21.0216.9.CL-Sistema Único de Login (SSO) - BOS</t>
  </si>
  <si>
    <t>DEVALM-38169</t>
  </si>
  <si>
    <t>21.0216.8.CL-Sistema Único de Login (SSO) - BKO</t>
  </si>
  <si>
    <t>DEVALM-38114</t>
  </si>
  <si>
    <t>21.0216.7.CL-Sistema Único de Login (SSO) - SAP</t>
  </si>
  <si>
    <t>DEVALM-38100</t>
  </si>
  <si>
    <t>21.0216.6.CL-Sistema Único de Login (SSO) - CSI</t>
  </si>
  <si>
    <t>21.0216.5.CL-Sistema Único de Login (SSO) – Modificar e inserir Icare Clientes</t>
  </si>
  <si>
    <t>21.0033.1.CL-Novas Condições Migração Pós Pré e Correções de Problemas Existentes</t>
  </si>
  <si>
    <t>21.0373.2.FI-Meio de Pagamento PIX ( Entrega 1 - iCare e Salesforce )</t>
  </si>
  <si>
    <t>DEVALM-37944</t>
  </si>
  <si>
    <t>21.0279.4.FI-Projeto X – Acompanhamento Migração Antecipado para Postecipado</t>
  </si>
  <si>
    <t>DEVALM-37866</t>
  </si>
  <si>
    <t>21.0364.1.FI-Serviço de Validação GPT</t>
  </si>
  <si>
    <t>DEVALM-37817</t>
  </si>
  <si>
    <t>21.0464.1.CO-Cadastramento dos técnicos como vendedores no SF</t>
  </si>
  <si>
    <t>DEVALM-37776</t>
  </si>
  <si>
    <t>20.0401.2.MK-Disponibilização de produtos pelo parque futuro (Melhoria de performance de ambiente)</t>
  </si>
  <si>
    <t>DEVALM-37734</t>
  </si>
  <si>
    <t>20.0282.3.FI-Segregação das Taxas de Equipamentos – Acompanhamento</t>
  </si>
  <si>
    <t>DEVALM-37697</t>
  </si>
  <si>
    <t>21.0001.2.MK-Segregação de Telecine nos Combos Legados e Parque do Assinante – Acompanhamento</t>
  </si>
  <si>
    <t>DEVALM-37686</t>
  </si>
  <si>
    <t>21.0201.15.MK-HADES - Novos Negócios - Sprint 15</t>
  </si>
  <si>
    <t>DEVALM-37678</t>
  </si>
  <si>
    <t>21.0201.14.MK-HADES - Novos Negócios - Sprint 14</t>
  </si>
  <si>
    <t>DEVALM-37616</t>
  </si>
  <si>
    <t>21.0333.8.MK-Vendas Disney+ pela SKY - Disponibilização via RTDM</t>
  </si>
  <si>
    <t>DEVALM-37580</t>
  </si>
  <si>
    <t>21.0333.7.MK-Vendas Disney+ pela SKY - Suspensão temporária do A La Carte Disney</t>
  </si>
  <si>
    <t>21.0333.6.MK-Vendas Disney+ pela SKY - Conciliação da Disney</t>
  </si>
  <si>
    <t>Ikeblem Campos Da Silva [X]</t>
  </si>
  <si>
    <t>DEVALM-37508</t>
  </si>
  <si>
    <t>21.0333.5.MK-Vendas Disney+ pela SKY - Pré-pago</t>
  </si>
  <si>
    <t>21.0333.4.MK-Vendas Disney+ pela SKY - Venda via SalesForce</t>
  </si>
  <si>
    <t>21.0333.3.MK-Vendas Disney+ pela SKY - SCOB Passo 2</t>
  </si>
  <si>
    <t>DEVALM-37400</t>
  </si>
  <si>
    <t>21.0333.2.MK-Vendas Disney+ pela SKY - Troca de SKU</t>
  </si>
  <si>
    <t>21.0287.2.MK-Regionalização de Preços (MVP) 2</t>
  </si>
  <si>
    <t>DEVALM-37325</t>
  </si>
  <si>
    <t>21.0438.1.FI-Alterar a vigência da base Histórica da ClearSale de 90 dias para 7 dias</t>
  </si>
  <si>
    <t>DEVALM-37263</t>
  </si>
  <si>
    <t>21.0358.12.MK-DTV- Alteração de Método de Pagamento</t>
  </si>
  <si>
    <t>21.0358.11.MK-DTV- Reativação</t>
  </si>
  <si>
    <t>DEVALM-37191</t>
  </si>
  <si>
    <t>21.0358.10.MK-DTV- Inclusão e Cancelamento Produtos Premium</t>
  </si>
  <si>
    <t>DEVALM-37155</t>
  </si>
  <si>
    <t>21.0358.9.MK-DTV- Inclusão de produtos Premium</t>
  </si>
  <si>
    <t>DEVALM-37119</t>
  </si>
  <si>
    <t>21.0358.8.MK-DTV- Trava para não enviar fatura impressa</t>
  </si>
  <si>
    <t>DEVALM-37083</t>
  </si>
  <si>
    <t>21.0358.7.MK-DTV- Novas Condições Comerciais / Ofertas</t>
  </si>
  <si>
    <t>21.0358.6.MK-DTV- Desconectar por falta de pagamento e Reativação pós pagamento</t>
  </si>
  <si>
    <t>DEVALM-37011</t>
  </si>
  <si>
    <t>21.0358.5.MK-DTV- DirectvGO on SalesForce</t>
  </si>
  <si>
    <t>DEVALM-36971</t>
  </si>
  <si>
    <t>21.0201.13.MK-HADES - Novos Negócios - Sprint 13</t>
  </si>
  <si>
    <t>DEVALM-36948</t>
  </si>
  <si>
    <t>21.0201.12.MK-HADES - Novos Negócios - Sprint 12</t>
  </si>
  <si>
    <t>19.0257.11.JU-Cadastro Positivo – Acompanhamento da homologação com os Birôs, ABR Telecom e CIP</t>
  </si>
  <si>
    <t>DEVALM-36851</t>
  </si>
  <si>
    <t>21.0342.1.CO-Tratamento de ponto opcional para o Produto Conforto - Elsys</t>
  </si>
  <si>
    <t>DEVALM-36811</t>
  </si>
  <si>
    <t>21.0320.1.CO-Regras Duras em todas as Categorias de Credenciado</t>
  </si>
  <si>
    <t>DEVALM-36772</t>
  </si>
  <si>
    <t>21.0089.1.CO-RQUAL Grupo 5 - INF1 – Classificação Motivo Operadora , Motivo Cliente e Motivo Fortuito (MVP)</t>
  </si>
  <si>
    <t>DEVALM-36691</t>
  </si>
  <si>
    <t>19.0257.10.JU-Cadastro Positivo – Recebimento do ACPT112</t>
  </si>
  <si>
    <t>DEVALM-36632</t>
  </si>
  <si>
    <t>21.0368.1.CO-Disponibilização de dados das condições comerciais da proposta adquirida</t>
  </si>
  <si>
    <t>DEVALM-36592</t>
  </si>
  <si>
    <t>19.0150.23.CO-TOA – Fluxo de retirada - CR</t>
  </si>
  <si>
    <t>20.0447.7.CO-PGL (OLM) - Fase 2 - Entrega 2 - Leads de Instant Messenger e Múltiplas propostas - API</t>
  </si>
  <si>
    <t>Daniel Alves</t>
  </si>
  <si>
    <t>20.0447.6.CO-PGL (OLM) - Fase 2 - Entrega 1 - Leads de Instant Messenger e Múltiplas propostas</t>
  </si>
  <si>
    <t>DEVALM-36481</t>
  </si>
  <si>
    <t>21.0118.1.MK-Incluir no Safekey a tela de Parcelamento e Migração para controle por grupos de usuário</t>
  </si>
  <si>
    <t>DEVALM-36425</t>
  </si>
  <si>
    <t>19.0257.9.JU-Cadastro Positivo – Arquivo Bastão (CR – Técnica criação arquivo bastão)</t>
  </si>
  <si>
    <t>DEVALM-36389</t>
  </si>
  <si>
    <t>21.0014.3.FI-E2E - Autenticidade de Documento.</t>
  </si>
  <si>
    <t>21.0201.11.MK-HADES - Novos Negócios - Sprint 11</t>
  </si>
  <si>
    <t>DEVALM-36366</t>
  </si>
  <si>
    <t>21.0201.10.MK-HADES - Novos Negócios - Sprint 10</t>
  </si>
  <si>
    <t>DEVALM-36330</t>
  </si>
  <si>
    <t>20.0155.2.MK-Automação do processo de callback de vendas - Elsys</t>
  </si>
  <si>
    <t>Christiano De Campos Bucci [X]</t>
  </si>
  <si>
    <t>DEVALM-36288</t>
  </si>
  <si>
    <t>21.0334.1.FI-Implantação Nota Tecnica 2020-006-DTVSKY para Pré Pago</t>
  </si>
  <si>
    <t>20.0447.5.CO-PGL (OLM) - Fase 1 - Entrega II - Funcionalidade Mailing</t>
  </si>
  <si>
    <t>21.0003.9.MK-Regionalização SBT e Record - Icare BKO, Clientes e Vacinas</t>
  </si>
  <si>
    <t>DEVALM-36175</t>
  </si>
  <si>
    <t>21.0003.8.MK-Regionalização SBT e Record - Acerto de Backlog</t>
  </si>
  <si>
    <t>Antonio Carlos Ghirelli</t>
  </si>
  <si>
    <t>21.0014.3.FI-E2E - Autenticidade de Documento..</t>
  </si>
  <si>
    <t>21.0373.1.FI-Meio de Pagamento PIX ( Pagamento de faturas )</t>
  </si>
  <si>
    <t>21.0149.1.FI-Substituição do Gateway de Pagamentos - 1ª Entrega - Setup Inicial + Pgto One Time (SF APP)</t>
  </si>
  <si>
    <t>DEVALM-35948</t>
  </si>
  <si>
    <t>20.0081.8.CL-Tornar compliance transações de cartão de crédito no atendimento humano URA PCI - tela de Recarga Programada</t>
  </si>
  <si>
    <t>DEVALM-35900</t>
  </si>
  <si>
    <t>21.0269.2.SI-Portal LGPD – Correção da vulnerabilidade no formulário de cadastro do portal LGPD</t>
  </si>
  <si>
    <t>21.0287.1.MK-Regionalização de Preços (MVP)</t>
  </si>
  <si>
    <t>DEVALM-35805</t>
  </si>
  <si>
    <t>21.0015.1.FI-Implantação Sistema AntiGps Fake no TOA</t>
  </si>
  <si>
    <t>21.0231.1.FI-Avaliação de credenciais de acesso do iCare Parceiro</t>
  </si>
  <si>
    <t>21.0179.1.MK-Encerramento SKY LIVRE - MVP</t>
  </si>
  <si>
    <t>adriano.felicori@terceiro-sky.com.br</t>
  </si>
  <si>
    <t>DEVALM-35665</t>
  </si>
  <si>
    <t>21.0009.1.MK-Marcações e Indicações de clientes fidelizados - MVP E1</t>
  </si>
  <si>
    <t>20.0191.3.MK-Arrecadação e repasse de serviços terceiros (Prestamista) -&gt; CR3</t>
  </si>
  <si>
    <t>DEVALM-35588</t>
  </si>
  <si>
    <t>20.0191.2.MK-Arrecadação e repasse de serviços terceiros (Prestamista)</t>
  </si>
  <si>
    <t>DEVALM-35546</t>
  </si>
  <si>
    <t>21.0316.1.CO-SKYTEF – Captcha Google</t>
  </si>
  <si>
    <t>DEVALM-35508</t>
  </si>
  <si>
    <t>20.0268.8.FI-Implantação de Melhorias em Comissões- R16</t>
  </si>
  <si>
    <t>21.0201.9.MK-HADES - Novos Negócios - Sprint 9</t>
  </si>
  <si>
    <t>DEVALM-35481</t>
  </si>
  <si>
    <t>21.0201.8.MK-HADES - Novos Negócios - Sprint 8</t>
  </si>
  <si>
    <t>DEVALM-35424</t>
  </si>
  <si>
    <t>21.0269.1.SI-Portal LGPD Fase 2</t>
  </si>
  <si>
    <t>DEVALM-35378</t>
  </si>
  <si>
    <t>21.0315.1.CO-SKYTEF - Tradução das mensagens originadas pelo emissor</t>
  </si>
  <si>
    <t>DEVALM-35340</t>
  </si>
  <si>
    <t>21.0333.1.MK-Vendas Disney+pela SKY</t>
  </si>
  <si>
    <t>DEVALM-35302</t>
  </si>
  <si>
    <t>21.0182.1.MK-Smartbilling na Recarga Programada</t>
  </si>
  <si>
    <t>marcelo.okada@terceiro-sky.com.br</t>
  </si>
  <si>
    <t>DEVALM-35264</t>
  </si>
  <si>
    <t>21.0358.1.MK-DTV- DirectvGO Reativação</t>
  </si>
  <si>
    <t>DEVALM-35219</t>
  </si>
  <si>
    <t>Data de reajuste após a migração esta com a data da migração</t>
  </si>
  <si>
    <t>DEVALM-35183</t>
  </si>
  <si>
    <t>Log não está trazendo contas do passo 2 ao 7</t>
  </si>
  <si>
    <t>DEVALM-35125</t>
  </si>
  <si>
    <t>19.0325.25.MK-Gestão de Campanhas Pré 2.0</t>
  </si>
  <si>
    <t>DEVALM-35089</t>
  </si>
  <si>
    <t>19.0325.24.MK-Gestão de Campanhas Pré 2.0</t>
  </si>
  <si>
    <t>DEVALM-35018</t>
  </si>
  <si>
    <t>19.0325.23.MK-Gestão de Campanhas Pré 2.0</t>
  </si>
  <si>
    <t>Juliana Alves Beduti [X]</t>
  </si>
  <si>
    <t>DEVALM-34982</t>
  </si>
  <si>
    <t>19.0325.22.MK-Gestão de Campanhas Pré 2.0</t>
  </si>
  <si>
    <t>DEVALM-34946</t>
  </si>
  <si>
    <t>19.0325.21.MK-Gestão de Campanhas Pré 2.0</t>
  </si>
  <si>
    <t>DEVALM-34910</t>
  </si>
  <si>
    <t>20.0350.8.MK-Viasat ll Fluxo de Serviço</t>
  </si>
  <si>
    <t>DEVALM-34874</t>
  </si>
  <si>
    <t>20.0350.7.MK-Viasat l Comissões</t>
  </si>
  <si>
    <t>DEVALM-34838</t>
  </si>
  <si>
    <t>20.0350.6.MK-Viasat l SAP</t>
  </si>
  <si>
    <t>21.0014.2.FI-E2E - Autenticidade de Documentos</t>
  </si>
  <si>
    <t>21.0128.1.MK-Evolução da Tela Perde e Ganha</t>
  </si>
  <si>
    <t>DEVALM-34724</t>
  </si>
  <si>
    <t>21.0279.3.FI-Projeto X - Migração Antecipado para Postecipado (Selo)</t>
  </si>
  <si>
    <t>21.0279.2.FI-Projeto X - Migração Antecipado para Postecipado (MVP)</t>
  </si>
  <si>
    <t>DEVALM-34652</t>
  </si>
  <si>
    <t>20.0081.7.CL-Tornar compliance transações de cartão de crédito no atendimento humano URA PCI – tela do ICARE RTDM</t>
  </si>
  <si>
    <t>DEVALM-34611</t>
  </si>
  <si>
    <t>20.0236.6.CO-Parceria ELSYS - Integração API - Vendas - CR Expurgo</t>
  </si>
  <si>
    <t>Debora Villegas Montero [X]</t>
  </si>
  <si>
    <t>DEVALM-34556</t>
  </si>
  <si>
    <t>21.0113.1.MK-DNA 3.0 – Parcelamento com Desconto Percentual</t>
  </si>
  <si>
    <t>DEVALM-34516</t>
  </si>
  <si>
    <t>21.0062.1.FI-Equilíbrio de Preços - Ponto Adicional</t>
  </si>
  <si>
    <t>21.0043.1.CL-Reativação automática de cancelados em régua de cobrança</t>
  </si>
  <si>
    <t>DEVALM-34440</t>
  </si>
  <si>
    <t>19.0257.7.JU-Cadastro Positivo – (CR - Tratativa de Erros de Negócio - Escopo 3)</t>
  </si>
  <si>
    <t>20.0278.2.DI-PID/OCR WEB – Criação/Parametrização de chaves</t>
  </si>
  <si>
    <t>21.0003.7.MK-Regionalização SBT e Record - Vacinas</t>
  </si>
  <si>
    <t>DEVALM-34332</t>
  </si>
  <si>
    <t>21.0003.6.MK - Regionalização SBT - CR - Ajuste Range de CEPs da afiliada SBT no Pará</t>
  </si>
  <si>
    <t>DEVALM-34290</t>
  </si>
  <si>
    <t>21.0221.1.CL-Atendimento LGPD DirectvGo</t>
  </si>
  <si>
    <t>DEVALM-34211</t>
  </si>
  <si>
    <t>21.0050.1.FI-Extratos Negativos</t>
  </si>
  <si>
    <t>DEVALM-34154</t>
  </si>
  <si>
    <t>21.0201.7.MK-HADES - Novos Negócios - Sprint 7</t>
  </si>
  <si>
    <t>DEVALM-34139</t>
  </si>
  <si>
    <t>21.0201.6.MK-HADES - Novos Negócios - Sprint 6</t>
  </si>
  <si>
    <t>21.0115.1.MK-Rechamar tela de pagamento para promessa aguardando pagamento</t>
  </si>
  <si>
    <t>DEVALM-34065</t>
  </si>
  <si>
    <t>21.0120.1.MK-Suporte a tags HTML em toda a tela do DNA 3.0</t>
  </si>
  <si>
    <t>20.0282.2.FI-Segregação das Taxas de Equipamento – R4-Print House</t>
  </si>
  <si>
    <t>21.0003.5.MK-Regionalização SBT e Record</t>
  </si>
  <si>
    <t>21.0014.1.FI-E2E - Autenticidade de Documentos #10773</t>
  </si>
  <si>
    <t>DEVALM-33905</t>
  </si>
  <si>
    <t>21.0260.1.MK-DNA 3.0 - Adequação SMS para Migração paga com Cartão de Crédito</t>
  </si>
  <si>
    <t>DEVALM-33867</t>
  </si>
  <si>
    <t>21.0236.1.MK-DNA 3.0-Oferta Percentual para Clientes Cancelados</t>
  </si>
  <si>
    <t>21.0216.1.CL-Sistema Único de Login (SSO) Siebel</t>
  </si>
  <si>
    <t>Clayton Da Conceição Alves [X]</t>
  </si>
  <si>
    <t>DEVALM-33791</t>
  </si>
  <si>
    <t>21.0235.1.MK-DNA 3.0-Parcelamento de temporada</t>
  </si>
  <si>
    <t>DEVALM-33756</t>
  </si>
  <si>
    <t>21.0201.5.MK-HADES - Novos Negócios - Sprint 5</t>
  </si>
  <si>
    <t>DEVALM-33748</t>
  </si>
  <si>
    <t>21.0201.4.MK-HADES - Novos Negócios - Sprint 4</t>
  </si>
  <si>
    <t>DEVALM-33675</t>
  </si>
  <si>
    <t>19.0257.6.JU-Cadastro Positivo – (Regra 60 dias)</t>
  </si>
  <si>
    <t>DEVALM-33545</t>
  </si>
  <si>
    <t>19.0325.20.MK-Gestão de Campanhas Pré 2.0</t>
  </si>
  <si>
    <t>DEVALM-33506</t>
  </si>
  <si>
    <t>19.0325.19.MK-Gestão de Campanhas Pré 2.0</t>
  </si>
  <si>
    <t>DEVALM-33464</t>
  </si>
  <si>
    <t>19.0325.18.MK-Gestão de Campanhas Pré 2.0</t>
  </si>
  <si>
    <t>DEVALM-33427</t>
  </si>
  <si>
    <t>19.0325.17.MK-Gestão de Campanhas Pré 2.0</t>
  </si>
  <si>
    <t>DEVALM-33394</t>
  </si>
  <si>
    <t>19.0325.16.MK-Gestão de Campanhas Pré 2.0</t>
  </si>
  <si>
    <t>DEVALM-33354</t>
  </si>
  <si>
    <t>19.0325.15.MK-Gestão de Campanhas Pré 2.0</t>
  </si>
  <si>
    <t>DEVALM-33322</t>
  </si>
  <si>
    <t>19.0325.14.MK-Gestão de Campanhas Pré 2.0</t>
  </si>
  <si>
    <t>DEVALM-33307</t>
  </si>
  <si>
    <t>19.0325.13.MK-Gestão de Campanhas Pré 2.0</t>
  </si>
  <si>
    <t>DEVALM-33261</t>
  </si>
  <si>
    <t>19.0325.12.MK-Gestão de Campanhas Pré 2.0</t>
  </si>
  <si>
    <t>DEVALM-33240</t>
  </si>
  <si>
    <t>19.0325.11.MK-Gestão de Campanhas Pré 2.0</t>
  </si>
  <si>
    <t>DEVALM-33169</t>
  </si>
  <si>
    <t>19.0325.10.MK-Gestão de Campanhas Pré 2.0</t>
  </si>
  <si>
    <t>Andre Jirus [X]</t>
  </si>
  <si>
    <t>DEVALM-33135</t>
  </si>
  <si>
    <t>19.0325.9.MK-Gestão de Campanhas Pré 2.0</t>
  </si>
  <si>
    <t>DEVALM-33072</t>
  </si>
  <si>
    <t>19.0325.8.MK-Gestão de Campanhas Pré 2.0</t>
  </si>
  <si>
    <t>DEVALM-33044</t>
  </si>
  <si>
    <t>19.0325.7.MK-Gestão de Campanhas Pré 2.0</t>
  </si>
  <si>
    <t>DEVALM-33025</t>
  </si>
  <si>
    <t>19.0325.6.MK-Gestão de Campanhas Pré 2.0</t>
  </si>
  <si>
    <t>DEVALM-32989</t>
  </si>
  <si>
    <t>19.0325.5.MK-Gestão de Campanhas Pré 2.0</t>
  </si>
  <si>
    <t>DEVALM-32953</t>
  </si>
  <si>
    <t>19.0325.4.MK-Gestão de Campanhas Pré 2.0</t>
  </si>
  <si>
    <t>DEVALM-32907</t>
  </si>
  <si>
    <t>20.0409.1.EN – Adequação de Acesso ao EMMG</t>
  </si>
  <si>
    <t>21.0054.1.FI-Substituição do Motor de Crédito e Fraudes - Fase 1 - Troca da Crivo</t>
  </si>
  <si>
    <t>DEVALM-32831</t>
  </si>
  <si>
    <t>21.0220.1.MK-Inclusão de novo parceiro de recarga - Grupo Card</t>
  </si>
  <si>
    <t>21.0279.1.FI-Projeto X - Migração Antecipado para Postecipado (MVP)</t>
  </si>
  <si>
    <t>DEVALM-32735</t>
  </si>
  <si>
    <t>20.0350.4.MK-Viasat ll APIs – Work Order</t>
  </si>
  <si>
    <t>21.0003.4.MK-Regionalização SBT e Record</t>
  </si>
  <si>
    <t>DEVALM-32636</t>
  </si>
  <si>
    <t>21.0003.3.MK-Regionalização SBT e Record</t>
  </si>
  <si>
    <t>DEVALM-32600</t>
  </si>
  <si>
    <t>21.0003.2.MK-Regionalização SBT e Record</t>
  </si>
  <si>
    <t>DEVALM-32592</t>
  </si>
  <si>
    <t>21.0201.3.MK-HADES - Novos Negócios - Sprint 3</t>
  </si>
  <si>
    <t>DEVALM-32584</t>
  </si>
  <si>
    <t>21.0201.2.MK-HADES - Novos Negócios - Sprint 2</t>
  </si>
  <si>
    <t>DEVALM-32544</t>
  </si>
  <si>
    <t>20.0268.7.FI-Implantação de Melhorias em Comissões - R6/R7</t>
  </si>
  <si>
    <t>DEVALM-32508</t>
  </si>
  <si>
    <t>20.0268.6.FI-Implantação de Melhorias em Comissões</t>
  </si>
  <si>
    <t>DEVALM-32459</t>
  </si>
  <si>
    <t>19.0150.22.CO-TOA CR Avanço de materiais (Entrada e saída de materiais pelo técnico)</t>
  </si>
  <si>
    <t>Ricardo Goulart Castelo [X]</t>
  </si>
  <si>
    <t>DEVALM-32434</t>
  </si>
  <si>
    <t>19.0150.21.CO-TOA CR Avanço de materiais (Transf. materiais entre técnicos)</t>
  </si>
  <si>
    <t>DEVALM-32398</t>
  </si>
  <si>
    <t>19.0150.19.CO-TOA Avanço de materiais fase 1 (Req 1 a 5)</t>
  </si>
  <si>
    <t>19.0150.20.CO-TOA Avanço de materiais fase 2 (Req 6 a 12)</t>
  </si>
  <si>
    <t>20.0081.6.CL-Tornar compliance transações de cartão de crédito no atendimento humano URA PCI - Tela do ICARE BKO</t>
  </si>
  <si>
    <t>DEVALM-32248</t>
  </si>
  <si>
    <t>20.0350.5.MK-Viasat ll APIs – Vendas</t>
  </si>
  <si>
    <t>20.0350.3.MK-Viasat l Robô 3 ( OS de AT )</t>
  </si>
  <si>
    <t>DEVALM-32157</t>
  </si>
  <si>
    <t>20.0350.2.MK-Viasat l Robô 2 ( Criação de OS )</t>
  </si>
  <si>
    <t>21.0108.1.CL-Trava de equipamentos no processo de Up/Down grade</t>
  </si>
  <si>
    <t>DEVALM-32080</t>
  </si>
  <si>
    <t>21.0003.1.MK-Regionalização SBT e Record</t>
  </si>
  <si>
    <t>20.0447.2.CO-PGL (OLM) – Entrega I - Funcionalidade Duplicidade</t>
  </si>
  <si>
    <t>Alexandre Munhoes [X]</t>
  </si>
  <si>
    <t>DEVALM-32002</t>
  </si>
  <si>
    <t>19.0325.3.MK-Gestão de Campanhas - Ativação e Inativação</t>
  </si>
  <si>
    <t>DEVALM-31956</t>
  </si>
  <si>
    <t>21.0241.2.CO-Venda Directv GO – Salesforce (MVP 2)</t>
  </si>
  <si>
    <t>DEVALM-31917</t>
  </si>
  <si>
    <t>19.0318.8.MK-CR Alteração do layout do ODI dos produtos SVA</t>
  </si>
  <si>
    <t>DEVALM-31881</t>
  </si>
  <si>
    <t>19.0318.7.MK-CR Ajuste para exibição de faturáveis SVA</t>
  </si>
  <si>
    <t>21.0241.1.CO-Venda Directv GO – Salesforce (MVP 1)</t>
  </si>
  <si>
    <t>DEVALM-31749</t>
  </si>
  <si>
    <t>21.0094.1.CO-Serviço de habilitação</t>
  </si>
  <si>
    <t>Ana Paula Ferreira Da Rosa [X]</t>
  </si>
  <si>
    <t>Rodrigo Engel Barbieri [X]</t>
  </si>
  <si>
    <t>DEVALM-31700</t>
  </si>
  <si>
    <t>21.0066.1.FI-Automação Reajuste IGPM para contas antecipadas</t>
  </si>
  <si>
    <t>DEVALM-31658</t>
  </si>
  <si>
    <t>20.0118.3.FI-SkyTef com ClearSale - Campos Adicionais (Salesforce URA PCI)</t>
  </si>
  <si>
    <t>DEVALM-31620</t>
  </si>
  <si>
    <t>21.0229.1.FI-Pagamento Online – Consulta de Divida.</t>
  </si>
  <si>
    <t>Claudia Keiko Kobayashi [X]</t>
  </si>
  <si>
    <t>DEVALM-31580</t>
  </si>
  <si>
    <t>21.0070.1.FI-Suspensão do sinal devido chargeback</t>
  </si>
  <si>
    <t>21.0001.1.MK-Segregação de Telecine nos Combos Legados e Parque do Assinante</t>
  </si>
  <si>
    <t>DEVALM-31498</t>
  </si>
  <si>
    <t>21.0187.1.CL-AVG BlueLab SKYTEF</t>
  </si>
  <si>
    <t>20.0282.1.FI-Segregação das Taxas de Equipamento #603</t>
  </si>
  <si>
    <t>DEVALM-31400</t>
  </si>
  <si>
    <t>20.0430.2.MK-Reajuste ICMS - Repasse Carga Tributária.</t>
  </si>
  <si>
    <t>Fernando Meirelles Castanho Cavallari [X]</t>
  </si>
  <si>
    <t>DEVALM-31353</t>
  </si>
  <si>
    <t>20.0118.2.FI-SkyTef com ClearSale - Campos Adicionais</t>
  </si>
  <si>
    <t>19.0413.3.CL. Projeto Ferramenta Termometro (NPS) CR</t>
  </si>
  <si>
    <t>DEVALM-31273</t>
  </si>
  <si>
    <t>21.0203.1.MK-Reajuste Premiere</t>
  </si>
  <si>
    <t>DEVALM-31234</t>
  </si>
  <si>
    <t>21.0112.1.MK-Alteração Vencimento Promessa Migração Pós Pré</t>
  </si>
  <si>
    <t>21.0036.1.CL-Abertura da razão 1468 no dia seguinte ao cancelamento da assinatura (D+1)</t>
  </si>
  <si>
    <t>DEVALM-31121</t>
  </si>
  <si>
    <t>21.0156.12.BL-Reajuste Recorrente IGP-M Banda Larga - DEZ/21</t>
  </si>
  <si>
    <t>DEVALM-31085</t>
  </si>
  <si>
    <t>21.0156.11.BL-Reajuste Recorrente IGP-M Banda Larga - NOV/21</t>
  </si>
  <si>
    <t>DEVALM-31048</t>
  </si>
  <si>
    <t>21.0156.10.BL-Reajuste Recorrente IGP-M Banda Larga - OUT/21</t>
  </si>
  <si>
    <t>DEVALM-31012</t>
  </si>
  <si>
    <t>21.0156.9.BL-Reajuste Recorrente IGP-M Banda Larga - SET/21</t>
  </si>
  <si>
    <t>DEVALM-30976</t>
  </si>
  <si>
    <t>21.0189.12.MK-Reajuste de Preços Para os Segmentos de Clientes Corporativos - DEZ/21</t>
  </si>
  <si>
    <t>DEVALM-30940</t>
  </si>
  <si>
    <t>21.0156.8.BL-Reajuste Recorrente IGP-M Banda Larga - AGO/21</t>
  </si>
  <si>
    <t>DEVALM-30904</t>
  </si>
  <si>
    <t>21.0189.11.MK-Reajuste de Preços Para os Segmentos de Clientes Corporativos - NOV/21</t>
  </si>
  <si>
    <t>DEVALM-30868</t>
  </si>
  <si>
    <t>21.0156.7.BL-Reajuste Recorrente IGP-M Banda Larga - JUL/21</t>
  </si>
  <si>
    <t>DEVALM-30832</t>
  </si>
  <si>
    <t>21.0189.10.MK-Reajuste de Preços Para os Segmentos de Clientes Corporativos - OTU/21</t>
  </si>
  <si>
    <t>DEVALM-30796</t>
  </si>
  <si>
    <t>21.0156.6.BL-Reajuste Recorrente IGP-M Banda Larga - JUN/21</t>
  </si>
  <si>
    <t>DEVALM-30760</t>
  </si>
  <si>
    <t>21.0189.9.MK-Reajuste de Preços Para os Segmentos de Clientes Corporativos - SET/21</t>
  </si>
  <si>
    <t>DEVALM-30724</t>
  </si>
  <si>
    <t>21.0156.5.BL-Reajuste Recorrente IGP-M Banda Larga - MAI/21</t>
  </si>
  <si>
    <t>DEVALM-30688</t>
  </si>
  <si>
    <t>21.0189.8.MK-Reajuste de Preços Para os Segmentos de Clientes Corporativos - AGO/21</t>
  </si>
  <si>
    <t>DEVALM-30652</t>
  </si>
  <si>
    <t>21.0156.4.BL-Reajuste Recorrente IGP-M Banda Larga - ABR/21</t>
  </si>
  <si>
    <t>DEVALM-30616</t>
  </si>
  <si>
    <t>21.0189.7.MK-Reajuste de Preços Para os Segmentos de Clientes Corporativos - JUL/21</t>
  </si>
  <si>
    <t>DEVALM-30578</t>
  </si>
  <si>
    <t>21.0156.3.BL-Reajuste Recorrente IGP-M Banda Larga - MAR/21</t>
  </si>
  <si>
    <t>DEVALM-30544</t>
  </si>
  <si>
    <t>21.0189.6.MK-Reajuste de Preços Para os Segmentos de Clientes Corporativos - JUN/21</t>
  </si>
  <si>
    <t>DEVALM-30508</t>
  </si>
  <si>
    <t>21.0189.5.MK-Reajuste de Preços Para os Segmentos de Clientes Corporativos - MAI/21</t>
  </si>
  <si>
    <t>DEVALM-30472</t>
  </si>
  <si>
    <t>21.0189.4.MK-Reajuste de Preços Para os Segmentos de Clientes Corporativos - ABR/21</t>
  </si>
  <si>
    <t>DEVALM-30436</t>
  </si>
  <si>
    <t>21.0189.3.MK-Reajuste de Preços Para os Segmentos de Clientes Corporativos - Mar/21</t>
  </si>
  <si>
    <t>DEVALM-30400</t>
  </si>
  <si>
    <t>21.0156.2.BL-Reajuste Recorrente IGP-M Banda Larga - FEV/21</t>
  </si>
  <si>
    <t>Anselmo Jesus Da Silva [X]</t>
  </si>
  <si>
    <t>DEVALM-30364</t>
  </si>
  <si>
    <t>21.0189.2.MK-Reajuste de Preços Para os Segmentos de Clientes Corporativos - FEV/21</t>
  </si>
  <si>
    <t>DEVALM-30328</t>
  </si>
  <si>
    <t>21.0188.12.MK-Reajuste anual (IGP-M)-DEZ/21</t>
  </si>
  <si>
    <t>DEVALM-30291</t>
  </si>
  <si>
    <t>21.0188.11.MK-Reajuste anual (IGP-M)-NOV/21</t>
  </si>
  <si>
    <t>DEVALM-30255</t>
  </si>
  <si>
    <t>21.0188.10.MK-Reajuste anual (IGP-M)-OCT/21</t>
  </si>
  <si>
    <t>DEVALM-30209</t>
  </si>
  <si>
    <t>21.0188.7.MK-Reajuste anual (IGP-M)-JUL/21</t>
  </si>
  <si>
    <t>DEVALM-30183</t>
  </si>
  <si>
    <t>21.0188.9.MK-Reajuste anual (IGP-M)-SEP/21</t>
  </si>
  <si>
    <t>DEVALM-30147</t>
  </si>
  <si>
    <t>21.0188.8.MK-Reajuste anual (IGP-M)-AGO/21</t>
  </si>
  <si>
    <t>DEVALM-30075</t>
  </si>
  <si>
    <t>21.0188.6.MK-Reajuste anual (IGP-M)-JUN/21</t>
  </si>
  <si>
    <t>DEVALM-30039</t>
  </si>
  <si>
    <t>21.0188.5.MK-Reajuste anual (IGP-M)-MAI/21</t>
  </si>
  <si>
    <t>DEVALM-30003</t>
  </si>
  <si>
    <t>21.0188.4.MK-Reajuste anual (IGP-M)-ABR/21</t>
  </si>
  <si>
    <t>DEVALM-29967</t>
  </si>
  <si>
    <t>21.0188.3.MK-Reajuste anual (IGP-M)-MAR/21</t>
  </si>
  <si>
    <t>DEVALM-29930</t>
  </si>
  <si>
    <t>21.0188.2.MK-Reajuste anual (IGP-M)-FEV/21</t>
  </si>
  <si>
    <t>DEVALM-29861</t>
  </si>
  <si>
    <t>20.0081.5.CL-Tornar compliance transações de cartão de crédito no atendimento humano URA PCI – telas ICARE Clientes</t>
  </si>
  <si>
    <t>DEVALM-29824</t>
  </si>
  <si>
    <t>20.0268.5.FI-Implantação de Melhorias em Comissões- R9</t>
  </si>
  <si>
    <t>DEVALM-29767</t>
  </si>
  <si>
    <t>19.0458.4.CO-Venda e Migração Clientes Especiais Salesforce - CRs</t>
  </si>
  <si>
    <t>DEVALM-29731</t>
  </si>
  <si>
    <t>19.0458.3.CO-Venda e Migração Clientes Especiais Salesforce - CR</t>
  </si>
  <si>
    <t>DEVALM-29717</t>
  </si>
  <si>
    <t>19.0185.4.TI - Portal LGPD ODI - Processo de Sincronização e Anonimização Fase 1</t>
  </si>
  <si>
    <t>Alexandre Prado Teixeira [X]</t>
  </si>
  <si>
    <t>DEVALM-29709</t>
  </si>
  <si>
    <t>19.0185.3.TI - Portal LGPD Administrador - Back End e Front End</t>
  </si>
  <si>
    <t>DEVALM-29669</t>
  </si>
  <si>
    <t>20.0432.1.MK-Alteração no Double Check</t>
  </si>
  <si>
    <t>20.0401.1.MK-Disponibilização de produtos pelo parque futuro</t>
  </si>
  <si>
    <t>DEVALM-29580</t>
  </si>
  <si>
    <t>20.0163.2.CL-Política de Parcelamento – Canônico</t>
  </si>
  <si>
    <t>DEVALM-29544</t>
  </si>
  <si>
    <t>21.0201.1.MK-HADES - Novos Negócios - Sprint 1</t>
  </si>
  <si>
    <t>DEVALM-29506</t>
  </si>
  <si>
    <t>19.0413.2.CL-Projeto Ferramenta Termômetro</t>
  </si>
  <si>
    <t>DEVALM-29434</t>
  </si>
  <si>
    <t>19.0325.2.MK-Gestão de Campanhas Pré 2.0 (rentabilização de base)</t>
  </si>
  <si>
    <t>DEVALM-29375</t>
  </si>
  <si>
    <t>21.0156.1.BL-Reajuste Recorrente IGP-M Banda Larga - JAN/21</t>
  </si>
  <si>
    <t>DEVALM-29337</t>
  </si>
  <si>
    <t>21.0189.1.MK-Reajuste de Preços Para os Segmentos de Clientes Corporativos - JAN/21</t>
  </si>
  <si>
    <t>DEVALM-29299</t>
  </si>
  <si>
    <t>21.0188.1.MK-Reajuste anual (IGP-M)-JAN/21</t>
  </si>
  <si>
    <t>DEVALM-29257</t>
  </si>
  <si>
    <t>Migração CA para o JIRA (projeto para as RMs).</t>
  </si>
  <si>
    <t>DEVALM-29221</t>
  </si>
  <si>
    <t>20.0073.3.DI-Fluxo de Indisponibilidade Sistêmica para OCR, FaceMatch, PID e Liveness</t>
  </si>
  <si>
    <t>20.0228.1.BL-Banda Larga e Pré Pago</t>
  </si>
  <si>
    <t>DEVALM-29142</t>
  </si>
  <si>
    <t>20.0081.4.CL-Tornar compliance transações de cartão de crédito no atendimento humano URA PCI – Alteração de MOP</t>
  </si>
  <si>
    <t>DEVALM-29103</t>
  </si>
  <si>
    <t>20.0322.1.MK-Venda de Recargas Opcionais nos Parceiros de Recarga</t>
  </si>
  <si>
    <t>20.0331.1.SI-Logs Aplicações Sky</t>
  </si>
  <si>
    <t>DEVALM-29025</t>
  </si>
  <si>
    <t>20.0314.1.BL-Projeto Vigia - Integração com SCRM SKY</t>
  </si>
  <si>
    <t>DEVALM-28986</t>
  </si>
  <si>
    <t>19.0150.18.CO-TOA CR Nomenclatura Wzone</t>
  </si>
  <si>
    <t>DEVALM-28978</t>
  </si>
  <si>
    <t>19.0150.17.CO-TOA CR Complemento endereço PDF</t>
  </si>
  <si>
    <t>DEVALM-28924</t>
  </si>
  <si>
    <t>20.0447.1.CO-OLM – Migração da WHISBI para a BETTA</t>
  </si>
  <si>
    <t>Naiara De Sá Ferreira De Souza [X]</t>
  </si>
  <si>
    <t>DEVALM-28884</t>
  </si>
  <si>
    <t>20.0400.1.MK-Inclusão produtos segregados CB no reajuste IGPM</t>
  </si>
  <si>
    <t>DEVALM-28837</t>
  </si>
  <si>
    <t>20.0202.2.CO-Checkup SKY na execução dos serviços de campo MVP + CR4</t>
  </si>
  <si>
    <t>DEVALM-28801</t>
  </si>
  <si>
    <t>20.0202.1.CO-Checkup SKY na execução dos serviços de campo</t>
  </si>
  <si>
    <t>Rafael Do Nascimento Rodrigues [X]</t>
  </si>
  <si>
    <t>DEVALM-28763</t>
  </si>
  <si>
    <t>20.0254.3.CO-Consultores Independentes</t>
  </si>
  <si>
    <t>DEVALM-28689</t>
  </si>
  <si>
    <t>20.0258.1.SI-Proteção ReCaptcha</t>
  </si>
  <si>
    <t>DEVALM-28613</t>
  </si>
  <si>
    <t>20.0410.1.FI-Atualização do Modulo WorkFlow no Servidor TRANSUNION</t>
  </si>
  <si>
    <t>Vinícius Schardosim Cagnini [X]</t>
  </si>
  <si>
    <t>DEVALM-28570</t>
  </si>
  <si>
    <t>19.0471.2.CL-Assignment iCare Clientes</t>
  </si>
  <si>
    <t>DEVALM-28520</t>
  </si>
  <si>
    <t>20.0442.1.TI-Criação de Dashboards para acompanhamento das atividades da área de desenvolvimento</t>
  </si>
  <si>
    <t>DEVALM-28464</t>
  </si>
  <si>
    <t>20.0356.1.FI-Regra de Quarentena - Canais Assine e WhatsApp</t>
  </si>
  <si>
    <t>DEVALM-28426</t>
  </si>
  <si>
    <t>20.0324.1.MK-Formas de Pagamento Recarga Programada</t>
  </si>
  <si>
    <t>DEVALM-28388</t>
  </si>
  <si>
    <t>20.0267.1.MK-Pré-pago Conforto - Pagamento Boleto Parcelado</t>
  </si>
  <si>
    <t>DEVALM-28350</t>
  </si>
  <si>
    <t>19.0150.16.CO-TOA CR Cargo proprietário</t>
  </si>
  <si>
    <t>DEVALM-28314</t>
  </si>
  <si>
    <t>20.0430.1.MK-Reajuste ICMS - Repasse Carga Tributária.</t>
  </si>
  <si>
    <t>DEVALM-28276</t>
  </si>
  <si>
    <t>20.0341.1.DI-Posicionamento da selfie na captura do facematch</t>
  </si>
  <si>
    <t>Marcia Hideko Ikeda [X]</t>
  </si>
  <si>
    <t>20.0268.4.FI-Implantação de Melhorias em Comissões-R15</t>
  </si>
  <si>
    <t>DEVALM-28194</t>
  </si>
  <si>
    <t>20.0268.3.FI-Implantação de Melhorias em Comissões -R1/R2</t>
  </si>
  <si>
    <t>DEVALM-28154</t>
  </si>
  <si>
    <t>20.0370.1.BL-Melhoria no processo de Reajuste IGP-M Banda Larga – Alteração de regra</t>
  </si>
  <si>
    <t>20.0412.1.MK-Ponto Adicional SKY Pré-pago Conforto (Definitivo)</t>
  </si>
  <si>
    <t>DEVALM-28065</t>
  </si>
  <si>
    <t>20.0275.1.CO-Consumo de Não Serializados</t>
  </si>
  <si>
    <t>DEVALM-28012</t>
  </si>
  <si>
    <t>20.0431.1.TI-Integração com a OITI e a CAF para informações de vendedores</t>
  </si>
  <si>
    <t>DEVALM-27947</t>
  </si>
  <si>
    <t>20.0097.4.MK-DNA 3.0 para Cobrança – iCare (Cancelamento de Promessa)</t>
  </si>
  <si>
    <t>20.0097.3.MK-DNA 3.0 para Cobrança – iCare (migração + Desconto %)</t>
  </si>
  <si>
    <t>DEVALM-27863</t>
  </si>
  <si>
    <t>20.0278.1.DI-PIDOCR WEB –CriaçãoParametrização de chaves</t>
  </si>
  <si>
    <t>DEVALM-27853</t>
  </si>
  <si>
    <t>20.0226.1.MK-Site Assine - Integração Responsys (envio comunicação)</t>
  </si>
  <si>
    <t>20.0268.2.FI-Implantação de Melhorias em Comissões - R5</t>
  </si>
  <si>
    <t>DEVALM-27745</t>
  </si>
  <si>
    <t>20.0081.3.CL-Tornar compliance transações de cartão de crédito no atendimento humano - SKYTEF</t>
  </si>
  <si>
    <t>DEVALM-27709</t>
  </si>
  <si>
    <t>20.0421.1.TI-Configurar o sistema Site Sky no GEPAG para venda de opcionais</t>
  </si>
  <si>
    <t>DEVALM-27670</t>
  </si>
  <si>
    <t>20.0097.2.MK-DNA 3.0 para Cobrança – iCare (migração pós-pré)</t>
  </si>
  <si>
    <t>DEVALM-27630</t>
  </si>
  <si>
    <t>20.0280.4.TI-Avaliação de credenciais de acesso do Icare Parceiro - Segurança da Informação</t>
  </si>
  <si>
    <t>DEVALM-27533</t>
  </si>
  <si>
    <t>19.0257.4.JU-Cadastro Positivo - Segmentação</t>
  </si>
  <si>
    <t>DEVALM-27497</t>
  </si>
  <si>
    <t>TESTES - RELATÓRIO EAZYBI</t>
  </si>
  <si>
    <t>DEVALM-27442</t>
  </si>
  <si>
    <t>20.0206.2.CO-Opt in Whatsapp na venda - Backlog</t>
  </si>
  <si>
    <t>DEVALM-27369</t>
  </si>
  <si>
    <t>19.0072.1.MK-Fluxo de Vendas SKY PLAY</t>
  </si>
  <si>
    <t>Audrey Cristiane Goulart [X]</t>
  </si>
  <si>
    <t>DEVALM-27325</t>
  </si>
  <si>
    <t>20.0367.2.MK-Ponto Adicional Pré-pago Conforto (MVP)</t>
  </si>
  <si>
    <t>DEVALM-27286</t>
  </si>
  <si>
    <t>20.0379.1.TI-Mensagens SMS 2-way</t>
  </si>
  <si>
    <t>DEVALM-27245</t>
  </si>
  <si>
    <t>20.0367.1.MK-Ponto Adicional Pré-pago Conforto (Paliativo)</t>
  </si>
  <si>
    <t>DEVALM-27199</t>
  </si>
  <si>
    <t>20.0294.1.DI-Integração da API de SMS no GPT</t>
  </si>
  <si>
    <t>DEVALM-27148</t>
  </si>
  <si>
    <t>20.0295.1.CO-Inativação de usuários</t>
  </si>
  <si>
    <t>DEVALM-27104</t>
  </si>
  <si>
    <t>20.0369.1.CO-Bloqueio Habilitação URA - IMI ANTENAS</t>
  </si>
  <si>
    <t>DEVALM-27066</t>
  </si>
  <si>
    <t>17.0614.47.TI-Aumento do número da proposta - Cancelamento em Lote com lentidão - CR ParceiroMos</t>
  </si>
  <si>
    <t>DEVALM-27020</t>
  </si>
  <si>
    <t>20.0128.3.CO - Controle de Venda Conforto via ELSYS - Trava habilitação conforto</t>
  </si>
  <si>
    <t>DEVALM-26981</t>
  </si>
  <si>
    <t>20.0080.3.CL-Novo Canal de Ouvidoria – Validação de protocolo</t>
  </si>
  <si>
    <t>DEVALM-26918</t>
  </si>
  <si>
    <t>00.0000.2.TI-Melhorias Jira 2020 - Pipeline</t>
  </si>
  <si>
    <t>Yago De Jesus Santos [X]</t>
  </si>
  <si>
    <t>DEVALM-26910</t>
  </si>
  <si>
    <t>Teste BaseLine</t>
  </si>
  <si>
    <t>DEVALM-26902</t>
  </si>
  <si>
    <t>00.0000.1.TI-Melhorias Jira 2020 - Pipeline</t>
  </si>
  <si>
    <t>Anderson Da Paz Florencio [X]</t>
  </si>
  <si>
    <t>DEVALM-26866</t>
  </si>
  <si>
    <t>20.0175.1.CO-Redução de prazo para emissão de OS – Público específico</t>
  </si>
  <si>
    <t>DEVALM-26825</t>
  </si>
  <si>
    <t>20.0268.1.FI-Implantação de Melhorias em Comissões- R8</t>
  </si>
  <si>
    <t>DEVALM-26787</t>
  </si>
  <si>
    <t>20.0259.1.FI-Proposta Cancelada Definitiva</t>
  </si>
  <si>
    <t>DEVALM-26742</t>
  </si>
  <si>
    <t>20.0280.3.TI-Avaliação de credenciais de acesso do ICare parceiro - Controle de permissão</t>
  </si>
  <si>
    <t>20.0254.2.CO-Consultores Independentes - Comissionamento</t>
  </si>
  <si>
    <t>DEVALM-26667</t>
  </si>
  <si>
    <t>20.0312.1.CO-Criptografia de dados Salesforce</t>
  </si>
  <si>
    <t>DEVALM-26628</t>
  </si>
  <si>
    <t>20.0350.1.MK-Viasat l Robô 1 - ( Vendas )</t>
  </si>
  <si>
    <t>DEVALM-26581</t>
  </si>
  <si>
    <t>20.0236.5.CO-Parceria ELSYS - API Consulta de equipamentos</t>
  </si>
  <si>
    <t>DEVALM-26573</t>
  </si>
  <si>
    <t>20.0236.4.CO-Parceria ELSYS – Antecipação da Criação da OS</t>
  </si>
  <si>
    <t>DEVALM-26536</t>
  </si>
  <si>
    <t>20.0232.1.FI-OCR – Manutenção de Grupo Controle</t>
  </si>
  <si>
    <t>DEVALM-26474</t>
  </si>
  <si>
    <t>20.0081.2.CL-Tornar compliance transações de cartão de crédito no atendimento humano - Salesforce</t>
  </si>
  <si>
    <t>DEVALM-26436</t>
  </si>
  <si>
    <t>20.0236.3.CO-Parceria ELSYS – Ações Emergenciais</t>
  </si>
  <si>
    <t>DEVALM-26395</t>
  </si>
  <si>
    <t>20.0325.1.TI-Salesforce – PID+OCR WEB - Rollout Onda 1</t>
  </si>
  <si>
    <t>DEVALM-26357</t>
  </si>
  <si>
    <t>20.0280.2.TI-Avaliação de credencias de acesso do ICare Parceiro – Logs de rastreio</t>
  </si>
  <si>
    <t>DEVALM-26306</t>
  </si>
  <si>
    <t>20.0155.1.MK-Automação do processo de callback de vendas</t>
  </si>
  <si>
    <t>DEVALM-26268</t>
  </si>
  <si>
    <t>20.0257.1.EN-SKR02 - Decodificador Android 4K</t>
  </si>
  <si>
    <t>20.0163.1.CL-Política de Parcelamento – Novos Produtos 01</t>
  </si>
  <si>
    <t>DEVALM-26168</t>
  </si>
  <si>
    <t>20.0313.1.TI-Salesforce – Atualização de data de nascimento</t>
  </si>
  <si>
    <t>DEVALM-26125</t>
  </si>
  <si>
    <t>20.0073.2.DI-Fluxo de Indisponibilidade Sistêmica para OCR, FaceMatch, PID e Liveness (CR)</t>
  </si>
  <si>
    <t>DEVALM-26088</t>
  </si>
  <si>
    <t>20.0080.2.CL-Novo Canal de Ouvidoria - JAVA</t>
  </si>
  <si>
    <t>19.0509.2.CO-Melhorias sistêmicas nas tratativas de OS de Retirada- iCareParceiro</t>
  </si>
  <si>
    <t>Paulo Canavezi [X]</t>
  </si>
  <si>
    <t>19.0217.1.MK-Datacare Assesso</t>
  </si>
  <si>
    <t>19.0054.1.CL-Data Quality</t>
  </si>
  <si>
    <t>DEVALM-25914</t>
  </si>
  <si>
    <t>20.0193.6.FI-Prevenção à fraudes na instalação – Mesa de Fraude.</t>
  </si>
  <si>
    <t>DEVALM-25878</t>
  </si>
  <si>
    <t>20.0193.5.FI-Prevenção à fraudes na instalação – Regras Duras Automatizadas</t>
  </si>
  <si>
    <t>DEVALM-25842</t>
  </si>
  <si>
    <t>20.0193.4.FI-Prevenção à fraudes na instalação – Comissões</t>
  </si>
  <si>
    <t>DEVALM-25806</t>
  </si>
  <si>
    <t>20.0193.3.FI-Prevenção à fraudes na instalação – Cerca Eletrônica</t>
  </si>
  <si>
    <t>DEVALM-25770</t>
  </si>
  <si>
    <t>20.0303.1.CL-Criar status cancelado para parcelas de parcelamentos</t>
  </si>
  <si>
    <t>DEVALM-25715</t>
  </si>
  <si>
    <t>19.0227.2.TI-Integração Continua e Automação do Processo de Desenvolvimento-2021</t>
  </si>
  <si>
    <t>DEVALM-25678</t>
  </si>
  <si>
    <t>20.0104.1.MK-Alteração Login via ADFS Loja online SKY</t>
  </si>
  <si>
    <t>DEVALM-25630</t>
  </si>
  <si>
    <t>20.0118.1.FI-SkyTef com ClearSale - Campos Adicionais (Salesforce)</t>
  </si>
  <si>
    <t>DEVALM-25620</t>
  </si>
  <si>
    <t>Teste BaseLine 2</t>
  </si>
  <si>
    <t>DEVALM-25612</t>
  </si>
  <si>
    <t>Teste BaseLine 1</t>
  </si>
  <si>
    <t>DEVALM-25575</t>
  </si>
  <si>
    <t>20.0207.3.FI-Consulta Base Histórica ClearSale (Skytef)</t>
  </si>
  <si>
    <t>Priscilla Carneiro Tessarotto [X]</t>
  </si>
  <si>
    <t>DEVALM-25539</t>
  </si>
  <si>
    <t>20.0207.2.FI-Criar Fluxo de Pré-Autorização para Adesão (Skytef)</t>
  </si>
  <si>
    <t>DEVALM-25503</t>
  </si>
  <si>
    <t>19.0348.1.FI-Derivação de Propostas no Salesforce</t>
  </si>
  <si>
    <t>DEVALM-25456</t>
  </si>
  <si>
    <t>19.0276.2.CL-OCR – Vendedor - Liveness</t>
  </si>
  <si>
    <t>20.0143.1.CO-Parametrização de pontos de controle de vendas por Produto</t>
  </si>
  <si>
    <t>DEVALM-25384</t>
  </si>
  <si>
    <t>20.0128.2.CO-Controle de venda Conforto via Elsys - Bloqueio devolução de valores</t>
  </si>
  <si>
    <t>20.0191.1.MK-Arrecadação e repasse de serviços terceiros (Prestamista)</t>
  </si>
  <si>
    <t>DEVALM-25302</t>
  </si>
  <si>
    <t>20.0133.2.CO-Enriquecimento de dados – Ordem de Serviço de Retirada</t>
  </si>
  <si>
    <t>DEVALM-25266</t>
  </si>
  <si>
    <t>20.0206.1.CO-Opt in Whatsapp na venda - MVP</t>
  </si>
  <si>
    <t>20.0195.1.CO-Parametrização de CEP de venda por produto</t>
  </si>
  <si>
    <t>DEVALM-25190</t>
  </si>
  <si>
    <t>20.0089.2.CO-Novo status de Cadastro e data de criação</t>
  </si>
  <si>
    <t>DEVALM-25154</t>
  </si>
  <si>
    <t>19.0248.2.CO-Salesforce – Processamento automático de Duplicidade</t>
  </si>
  <si>
    <t>DEVALM-25118</t>
  </si>
  <si>
    <t>19.0248.1.CO-Salesforce - Alteração do fluxo de análise de duplicidade</t>
  </si>
  <si>
    <t>DEVALM-25108</t>
  </si>
  <si>
    <t>99.9999.1.TI-Melhorias JIRA - Relatórios</t>
  </si>
  <si>
    <t>DEVALM-25072</t>
  </si>
  <si>
    <t>20.0217.2.BL-Empacotamento de produtos Banda Larga com SVAS (Paliativo)</t>
  </si>
  <si>
    <t>DEVALM-24996</t>
  </si>
  <si>
    <t>20.0280.1.TI-Avaliação de credenciais de acesso do ICare parceiro</t>
  </si>
  <si>
    <t>DEVALM-24958</t>
  </si>
  <si>
    <t>20.0001.12.MK-Reajuste de Preços Para os Segmentos de Clientes Corporativos - DEZ/20</t>
  </si>
  <si>
    <t>DEVALM-24922</t>
  </si>
  <si>
    <t>20.0001.11.MK-Reajuste de Preços Para os Segmentos de Clientes Corporativos - NOV/20</t>
  </si>
  <si>
    <t>DEVALM-24886</t>
  </si>
  <si>
    <t>20.0001.10.MK-Reajuste de Preços Para os Segmentos de Clientes Corporativos - OUT/20</t>
  </si>
  <si>
    <t>DEVALM-24850</t>
  </si>
  <si>
    <t>20.0001.9.MK-Reajuste de Preços Para os Segmentos de Clientes Corporativos - SET/20</t>
  </si>
  <si>
    <t>DEVALM-24814</t>
  </si>
  <si>
    <t>20.0001.8.MK-Reajuste de Preços Para os Segmentos de Clientes Corporativos - AGO/20</t>
  </si>
  <si>
    <t>DEVALM-24778</t>
  </si>
  <si>
    <t>20.0002.12.MK-Reajuste anual (IGP-M)-DEZ/20</t>
  </si>
  <si>
    <t>DEVALM-24742</t>
  </si>
  <si>
    <t>20.0002.11.MK-Reajuste anual (IGP-M)-NOV/20</t>
  </si>
  <si>
    <t>DEVALM-24706</t>
  </si>
  <si>
    <t>20.0002.10.MK-Reajuste anual (IGP-M)-OUT/20</t>
  </si>
  <si>
    <t>DEVALM-24670</t>
  </si>
  <si>
    <t>20.0002.9.MK-Reajuste anual (IGP-M)-SET/20</t>
  </si>
  <si>
    <t>DEVALM-24634</t>
  </si>
  <si>
    <t>20.0002.8.MK-Reajuste anual (IGP-M)-AGO/20</t>
  </si>
  <si>
    <t>DEVALM-24598</t>
  </si>
  <si>
    <t>20.0008.12.BL-Reajuste Recorrente IGP-M Banda Larga - DEZ/20</t>
  </si>
  <si>
    <t>DEVALM-24562</t>
  </si>
  <si>
    <t>20.0008.11.BL-Reajuste Recorrente IGP-M Banda Larga - NOV/20</t>
  </si>
  <si>
    <t>DEVALM-24526</t>
  </si>
  <si>
    <t>20.0008.10.BL-Reajuste Recorrente IGP-M Banda Larga - OUT/20</t>
  </si>
  <si>
    <t>DEVALM-24490</t>
  </si>
  <si>
    <t>20.0008.9.BL-Reajuste Recorrente IGP-M Banda Larga - SET/20</t>
  </si>
  <si>
    <t>DEVALM-24454</t>
  </si>
  <si>
    <t>20.0008.8.BL-Reajuste Recorrente IGP-M Banda Larga - AGO/20</t>
  </si>
  <si>
    <t>DEVALM-24418</t>
  </si>
  <si>
    <t>20.0002.7.MK-Reajuste anual (IGP-M)-JUL/20</t>
  </si>
  <si>
    <t>DEVALM-24382</t>
  </si>
  <si>
    <t>20.0001.7.MK-Reajuste de Preços Para os Segmentos de Clientes Corporativos - JUL/20</t>
  </si>
  <si>
    <t>DEVALM-24310</t>
  </si>
  <si>
    <t>20.0193.2.FI-Prevenção à fraudes na instalação – Cerca Eletrônica ( MVP )</t>
  </si>
  <si>
    <t>DEVALM-24274</t>
  </si>
  <si>
    <t>20.0193.1.FI-Prevenção à fraudes na instalação – Alocação de OS ( MVP )</t>
  </si>
  <si>
    <t>DEVALM-24236</t>
  </si>
  <si>
    <t>19.0257.3.JU-Cadastro Positivo - Contestação (R6, R7 e R8)</t>
  </si>
  <si>
    <t>20.0081.1.CL-Tornar compliance transações de cartão de crédito no atendimento humano</t>
  </si>
  <si>
    <t>DEVALM-24160</t>
  </si>
  <si>
    <t>20.0207.1.FI-Validar Código de Segurança – CVV- Adesão</t>
  </si>
  <si>
    <t>DEVALM-24107</t>
  </si>
  <si>
    <t>20.0153.2.CO-Parceria Elsys – cadastro técnicos - ago-20</t>
  </si>
  <si>
    <t>DEVALM-23859</t>
  </si>
  <si>
    <t>20.0236.2.CO-Parceria ELSYS – API Callback OS</t>
  </si>
  <si>
    <t>20.0254.1.CO-Consultores Independentes</t>
  </si>
  <si>
    <t>DEVALM-23783</t>
  </si>
  <si>
    <t>20.0176.2.CO-Parceria ELSYS – Melhoria Carga Equipamentos</t>
  </si>
  <si>
    <t>Angela Nitie Hamamoto Ono [X]</t>
  </si>
  <si>
    <t>DEVALM-23736</t>
  </si>
  <si>
    <t>POC Relatórios</t>
  </si>
  <si>
    <t>Rafael Morais Pascon Duarte [X]</t>
  </si>
  <si>
    <t>DEVALM-23699</t>
  </si>
  <si>
    <t>20.0090.2.CO-Parceria ELSYS – Vendas Pré-Pago Conforto – Ajustes nos Dados de Cadastro dos Técnicos</t>
  </si>
  <si>
    <t>DEVALM-23663</t>
  </si>
  <si>
    <t>20.0176.1.CO-Parceria ELSYS – Integração API - Habilitação</t>
  </si>
  <si>
    <t>Newton César De Macedo Lima Neto [X]</t>
  </si>
  <si>
    <t>20.0236.1.CO-Parceria ELSYS - Integração API - Vendas</t>
  </si>
  <si>
    <t>DEVALM-23580</t>
  </si>
  <si>
    <t>20.0234.1.TI-Expurgo Automático no Salesforce</t>
  </si>
  <si>
    <t>DEVALM-23542</t>
  </si>
  <si>
    <t>20.0226.1.MK-Ofertas em lote utilizando Responsys</t>
  </si>
  <si>
    <t>DEVALM-23532</t>
  </si>
  <si>
    <t>20.0142.2.CO-Alteração de Razão – Retirada de Equipamento Híbrido</t>
  </si>
  <si>
    <t>DEVALM-23459</t>
  </si>
  <si>
    <t>20.0122.4.CO-Adequar Pagamento Cartão Crédito ao Home Office – Marcação automática</t>
  </si>
  <si>
    <t>DEVALM-23423</t>
  </si>
  <si>
    <t>19.0318.6.MK-Mais Valor - SVA - Comissionamento e Agrupamento Fatura</t>
  </si>
  <si>
    <t>19.0318.5.MK-Mais Valor – SVA – Base Upgrade e A LA Carte</t>
  </si>
  <si>
    <t>DEVALM-23351</t>
  </si>
  <si>
    <t>19.0318.4.MK-Mais Valor - SVA - Novas Vendas (SalesForce)</t>
  </si>
  <si>
    <t>DEVALM-23312</t>
  </si>
  <si>
    <t>20.0073.1.DI-Fluxo de Indisponibilidade Sistêmica para OCR e FaceMatch</t>
  </si>
  <si>
    <t>DEVALM-23274</t>
  </si>
  <si>
    <t>20.0072.1.DI-Processo de Marcação em lote - FaceMatch</t>
  </si>
  <si>
    <t>DEVALM-23235</t>
  </si>
  <si>
    <t>20.0008.7.MK-Reajuste IGP-M Banda Larga-JUL/20</t>
  </si>
  <si>
    <t>DEVALM-23199</t>
  </si>
  <si>
    <t>20.0150.1.CO-Bloqueio Alteração de MOP e Motivo Cancelamento</t>
  </si>
  <si>
    <t>DEVALM-23154</t>
  </si>
  <si>
    <t>20.0122.3.CO-Adequar Pagamento Cartão Crédito ao Home Office – Motivo Cancelamento</t>
  </si>
  <si>
    <t>20.0089.1.CO-Cadastro Usuários Icare Parceiro</t>
  </si>
  <si>
    <t>DEVALM-23040</t>
  </si>
  <si>
    <t>20.0080.1.CL-Novo Canal de Ouvidoria</t>
  </si>
  <si>
    <t>DEVALM-22996</t>
  </si>
  <si>
    <t>20.0174.1.CL-Parcelamento para clientes adimplentes</t>
  </si>
  <si>
    <t>20.0097.1.MK-DNA 3.0 para Cobrança - iCare (Sprint 14)</t>
  </si>
  <si>
    <t>DEVALM-22904</t>
  </si>
  <si>
    <t>20.0128.1.CO-Controle de venda Conforto via Elsys</t>
  </si>
  <si>
    <t>DEVALM-22867</t>
  </si>
  <si>
    <t>19.0502.1.CO-URA TOKEN #913</t>
  </si>
  <si>
    <t>DEVALM-22826</t>
  </si>
  <si>
    <t>20.0087.1.MK-Ponto Opcional SKY Pré-pago Conforto</t>
  </si>
  <si>
    <t>DEVALM-22786</t>
  </si>
  <si>
    <t>20.0153.1.CO-Parceria Elsys – cadastro técnicos - abr-20</t>
  </si>
  <si>
    <t>DEVALM-22748</t>
  </si>
  <si>
    <t>20.0038.3.MK-Projeto DNA 3 0 – Desenvolvimento de melhorias_(Backlog MVP)</t>
  </si>
  <si>
    <t>DEVALM-22710</t>
  </si>
  <si>
    <t>20.0071.1.DI-Marcação de OCR Obrigatória para novos PDVs</t>
  </si>
  <si>
    <t>DEVALM-22672</t>
  </si>
  <si>
    <t>20.0122.2.CO-Adequar Pagamento Cartão Crédito ao Home Office – Alteração de MOP</t>
  </si>
  <si>
    <t>DEVALM-22636</t>
  </si>
  <si>
    <t>20.0133.1.CO-Enriquecimento de dados – Ordem de Serviço de Retirada</t>
  </si>
  <si>
    <t>DEVALM-22598</t>
  </si>
  <si>
    <t>19.0145.3.MK - Sincronismo de régua de cobrança entre Pai versus Filho – ICARE BKO</t>
  </si>
  <si>
    <t>DEVALM-22562</t>
  </si>
  <si>
    <t>20.0078.1.CO-HUB - Integrador Marketplace</t>
  </si>
  <si>
    <t>DEVALM-22524</t>
  </si>
  <si>
    <t>20.0121.2.CL-Adequar Pagamento Cartão Crédito ao Home Office – Atendimento (Backlog)</t>
  </si>
  <si>
    <t>DEVALM-22488</t>
  </si>
  <si>
    <t>20.0158.1.TI-Implementation of Firebase for Sirius 2.0 application</t>
  </si>
  <si>
    <t>DEVALM-22442</t>
  </si>
  <si>
    <t>19.0118.5.FI-Pagamento Online (PEC Mensagem)</t>
  </si>
  <si>
    <t>DEVALM-22406</t>
  </si>
  <si>
    <t>20.0142.1.CO-Alteração de Razão – Retirada de Equipamento Híbrido</t>
  </si>
  <si>
    <t>DEVALM-22370</t>
  </si>
  <si>
    <t>19.0312.2.CO-Revisão dos Grupos de Serviço no DRP – Fase II</t>
  </si>
  <si>
    <t>DEVALM-22284</t>
  </si>
  <si>
    <t>20.0117.1.FI-Gestão ClearSale Manutenção de Indicadores</t>
  </si>
  <si>
    <t>DEVALM-22244</t>
  </si>
  <si>
    <t>DEVALM-22205</t>
  </si>
  <si>
    <t>20.0038.2.MK Projeto DNA 3.0 Desenvolvimento de melhorias BACKLOG</t>
  </si>
  <si>
    <t>Priscilla.Tessarotto@terceiro-sky.com.br</t>
  </si>
  <si>
    <t>DEVALM-22160</t>
  </si>
  <si>
    <t>DEVALM-22122</t>
  </si>
  <si>
    <t>20.0121.1.CL-Adequar Pagamento Cartão Crédito ao Home Office – Atendimento</t>
  </si>
  <si>
    <t>DEVALM-22083</t>
  </si>
  <si>
    <t>20.0119.1.TI-Remover MOP CC para Vendedores</t>
  </si>
  <si>
    <t>DEVALM-22040</t>
  </si>
  <si>
    <t>19.0519.2.MK-Reajuste de Produto -Premiere e Combate (Base faltante)</t>
  </si>
  <si>
    <t>DEVALM-22004</t>
  </si>
  <si>
    <t>20.0090.1.CO-Parceria ELSYS – Vendas Pré-Pago Conforto - Dados de Cadastro dos Técnicos</t>
  </si>
  <si>
    <t>Diogenes Eduardo De Campos Junior [X]</t>
  </si>
  <si>
    <t>DEVALM-21965</t>
  </si>
  <si>
    <t>19.0500.5.FI-Implementary Sky Pay with Clearsale - Block 5 (C. Sale Icare BKO)</t>
  </si>
  <si>
    <t>DEVALM-21929</t>
  </si>
  <si>
    <t>19.0500.4.FI-Implementar Sky Pay com Clearsale - Bloco 4 (Melhorias Backlog 1 e 2, White List)</t>
  </si>
  <si>
    <t>DEVALM-21893</t>
  </si>
  <si>
    <t>19.0500.3.FI-Implementar Sky Pay com Clearsale - Bloco 3 (C.Sale Sales Force)</t>
  </si>
  <si>
    <t>DEVALM-21857</t>
  </si>
  <si>
    <t>19.0500.2.FI-Implementar Sky Pay com Clearsale - Bloco 2 ( C.Sale para Skypay e Icare)</t>
  </si>
  <si>
    <t>DEVALM-21816</t>
  </si>
  <si>
    <t>19.0150.15.CO-TOA Grupo 3 e 4 – (Onda 3)</t>
  </si>
  <si>
    <t>DEVALM-21780</t>
  </si>
  <si>
    <t>19.0150.14.CO -TOA Grupo 3 e 4 – (Onda 2)</t>
  </si>
  <si>
    <t>DEVALM-21735</t>
  </si>
  <si>
    <t>20.0039.1.MK-Novos Produtos Frozen (Piloto)</t>
  </si>
  <si>
    <t>DEVALM-21695</t>
  </si>
  <si>
    <t>20.0061.2.CO - Parceria ELSYS – Vendas Pré-Pago Conforto – Carga de técnicos</t>
  </si>
  <si>
    <t>DEVALM-21659</t>
  </si>
  <si>
    <t>19.0091.3.CO-Validação de Informações (OCR) no Salesforce – ROLLOUT WAVE 10</t>
  </si>
  <si>
    <t>Renato Kazuo Kondo [X]</t>
  </si>
  <si>
    <t>DEVALM-21623</t>
  </si>
  <si>
    <t>19.0091.2.CO-Validação de Informações (OCR) no Salesforce – ROLLOUT ONDA 9</t>
  </si>
  <si>
    <t>DEVALM-21585</t>
  </si>
  <si>
    <t>19.0150.13.CO-TOA – CR Dzero e Sinc. Pré-pago</t>
  </si>
  <si>
    <t>DEVALM-21549</t>
  </si>
  <si>
    <t>19.0150.12.CO-TOA – Fluxo de retirada</t>
  </si>
  <si>
    <t>DEVALM-21513</t>
  </si>
  <si>
    <t>20.0008.6.BL-Reajuste Recorrente IGP-M Banda Larga - JUN/20</t>
  </si>
  <si>
    <t>DEVALM-21477</t>
  </si>
  <si>
    <t>20.0008.5.BL-Reajuste Recorrente IGP-M Banda Larga - MAI/20</t>
  </si>
  <si>
    <t>DEVALM-21441</t>
  </si>
  <si>
    <t>20.0008.4.BL-Reajuste Recorrente IGP-M Banda Larga - ABR/20</t>
  </si>
  <si>
    <t>DEVALM-21405</t>
  </si>
  <si>
    <t>20.0008.3BL-Reajuste Recorrente IGP-M Banda Larga - MAR/20</t>
  </si>
  <si>
    <t>DEVALM-21369</t>
  </si>
  <si>
    <t>20.0008.2.BL-Reajuste Recorrente IGP-M Banda Larga - FEV/20</t>
  </si>
  <si>
    <t>DEVALM-21333</t>
  </si>
  <si>
    <t>20.0061.1.CO - Parceria ELSYS – Vendas Pré-Pago Conforto</t>
  </si>
  <si>
    <t>DEVALM-21295</t>
  </si>
  <si>
    <t>19.0518.3.MK - Alargar – Carga de usuários (lote 3)</t>
  </si>
  <si>
    <t>DEVALM-21259</t>
  </si>
  <si>
    <t>19.0518.2.MK - Alargar – Carga de usuários (lote 2)</t>
  </si>
  <si>
    <t>DEVALM-21220</t>
  </si>
  <si>
    <t>20.0000.2.POC - Test Management for JIRA</t>
  </si>
  <si>
    <t>Raphael Henrique Fernandes Lopes [X]</t>
  </si>
  <si>
    <t>DEVALM-21184</t>
  </si>
  <si>
    <t>20.0000.1.POC - Test Management for JIRA</t>
  </si>
  <si>
    <t>DEVALM-21146</t>
  </si>
  <si>
    <t>20.0076.1.TI- Envio de mídias para NEXYS</t>
  </si>
  <si>
    <t>DEVALM-21105</t>
  </si>
  <si>
    <t>20.0038.1.MK Projeto DNA 3.0 Desenvolvimento de melhorias MVP</t>
  </si>
  <si>
    <t>DEVALM-21067</t>
  </si>
  <si>
    <t>19.0518.1.MK-Alargar</t>
  </si>
  <si>
    <t>DEVALM-21059</t>
  </si>
  <si>
    <t>19.0318.2.MK-Adicionar serviço de valor agregado na fatura - VAS -BACKLOG</t>
  </si>
  <si>
    <t>19.0498.1.FI-Integração Financeira da Empresa StreamCO (Produto Directv GO)</t>
  </si>
  <si>
    <t>DEVALM-20977</t>
  </si>
  <si>
    <t>19.0091.1.CO-Validação de Informações (OCR) no Salesforce – ROLLOUT</t>
  </si>
  <si>
    <t>DEVALM-20939</t>
  </si>
  <si>
    <t>19.0480.1.FI-Venda da Carteira de Devedores</t>
  </si>
  <si>
    <t>DEVALM-20901</t>
  </si>
  <si>
    <t>19.0384.1.CO-Troca de Equipamento em OS de reinstalação novo endereço</t>
  </si>
  <si>
    <t>DEVALM-20865</t>
  </si>
  <si>
    <t>19.0509.1.CO-Melhorias sistêmicas nas tratativas de OS de RETIRADA</t>
  </si>
  <si>
    <t>DEVALM-20829</t>
  </si>
  <si>
    <t>19.0481.1.MK-Marcação Recarga Programada</t>
  </si>
  <si>
    <t>DEVALM-20793</t>
  </si>
  <si>
    <t>19.0325.1.MK-Gestão de campanhas Pré 2.0 - rentabilização da base - #847</t>
  </si>
  <si>
    <t>DEVALM-20757</t>
  </si>
  <si>
    <t>19.0471.1.CL-Assignment iCare Clientes</t>
  </si>
  <si>
    <t>DEVALM-20719</t>
  </si>
  <si>
    <t>19.0514.1.FI-Receita D+1</t>
  </si>
  <si>
    <t>DEVALM-20700</t>
  </si>
  <si>
    <t>19.0098.1.CO-Lead Management – Atualização automática de status de Lead</t>
  </si>
  <si>
    <t>DEVALM-20664</t>
  </si>
  <si>
    <t>19.0318.1.MK-Adicionar serviço de valor agregado na fatura - VAS - MVP</t>
  </si>
  <si>
    <t>DEVALM-20623</t>
  </si>
  <si>
    <t>19.0118.2.FI-Pagamento Online - Consulta de Dívida</t>
  </si>
  <si>
    <t>DEVALM-20585</t>
  </si>
  <si>
    <t>19.0519.1.MK-Reajuste de Produto -Premiere e Combate</t>
  </si>
  <si>
    <t>DEVALM-20541</t>
  </si>
  <si>
    <t>19.0072.MK-Fluxo de Vendas SKY PLAY</t>
  </si>
  <si>
    <t>DEVALM-20469</t>
  </si>
  <si>
    <t>20.0031.1.TI-Liberação de acesso SKY Play para novos clientes</t>
  </si>
  <si>
    <t>DEVALM-20431</t>
  </si>
  <si>
    <t>19.0118.4.FI-Pagamento Online - Tela no Portal Finanças</t>
  </si>
  <si>
    <t>DEVALM-20395</t>
  </si>
  <si>
    <t>20.0028.1.TI-Consulta Proposta Salesforce no PEC</t>
  </si>
  <si>
    <t>DEVALM-20357</t>
  </si>
  <si>
    <t>19.0397.2.CO-MarketPlace SKY #909 - Processo de Conciliação</t>
  </si>
  <si>
    <t>DEVALM-20321</t>
  </si>
  <si>
    <t>20.0023.1.CO-Recuperação de clientes migrados de Pós para Pré Pago</t>
  </si>
  <si>
    <t>DEVALM-20283</t>
  </si>
  <si>
    <t>19.0409.1.CO-Venda de equipamentos para reciclagem à Vivensis</t>
  </si>
  <si>
    <t>DEVALM-20245</t>
  </si>
  <si>
    <t>19.0500.1.FI-Implementar Sky Pay com Clearsale - Bloco 1 (Skypay, telas gestão e simulação)</t>
  </si>
  <si>
    <t>DEVALM-20235</t>
  </si>
  <si>
    <t>19.0367.2.FI-Nova Filial de Banda Larga do Mato Grosso do Sul</t>
  </si>
  <si>
    <t>Pedro Carnizello da Silva [X]</t>
  </si>
  <si>
    <t>DEVALM-20199</t>
  </si>
  <si>
    <t>19.0516.1.FI-Transferência de Faturamento da Filial de Banda Larga de S520 –Camaçari –BA para S530 –Salvador -BA</t>
  </si>
  <si>
    <t>DEVALM-20153</t>
  </si>
  <si>
    <t>20.0008.1.BL-Reajuste Recorrente IGP-M Banda Larga - JAN/20</t>
  </si>
  <si>
    <t>DEVALM-20115</t>
  </si>
  <si>
    <t>19.0145.2.MK - Sinc régua cobrança Pai x Filho – Tratamento da Vacina</t>
  </si>
  <si>
    <t>19.0413.1.CL-Projeto Ferramenta Termômetro (NPS)</t>
  </si>
  <si>
    <t>DEVALM-20032</t>
  </si>
  <si>
    <t>19.0079.1.MK-Free Trial - Degustação de produtos (Solução Definitiva)</t>
  </si>
  <si>
    <t>19.0257.1.JU-Cadastro Positivo</t>
  </si>
  <si>
    <t>DEVALM-19956</t>
  </si>
  <si>
    <t>19.0503.1.MK-Reajuste ICMS - TO e MT</t>
  </si>
  <si>
    <t>DEVALM-19918</t>
  </si>
  <si>
    <t>19.0290.2.MK-Cadastro Novo Parceiro de Recarga Mercado Pago - GLID</t>
  </si>
  <si>
    <t>DEVALM-19845</t>
  </si>
  <si>
    <t>20.0001.3.MK-Reajuste de Preços Para os Segmentos de Clientes Corporativos – março/20</t>
  </si>
  <si>
    <t>DEVALM-19780</t>
  </si>
  <si>
    <t>19.0222.3.MK-Novo produto Pré-Pago com programação - BACKLOG</t>
  </si>
  <si>
    <t>DEVALM-19705</t>
  </si>
  <si>
    <t>20.0001.5.MK-Reajuste de Preços Para os Segmentos de Clientes Corporativos – maio/20</t>
  </si>
  <si>
    <t>DEVALM-19669</t>
  </si>
  <si>
    <t>20.0001.6.MK-Reajuste de Preços Para os Segmentos de Clientes Corporativos – junho/20</t>
  </si>
  <si>
    <t>DEVALM-19633</t>
  </si>
  <si>
    <t>20.0001.4.MK-Reajuste de Preços Para os Segmentos de Clientes Corporativos – abril/20</t>
  </si>
  <si>
    <t>DEVALM-19597</t>
  </si>
  <si>
    <t>19.0002.15.MK-Reajuste de Preços Para os Segmentos de Clientes Corporativos - março/20</t>
  </si>
  <si>
    <t>DEVALM-19561</t>
  </si>
  <si>
    <t>20.0001.2.MK-Reajuste de Preços Para os Segmentos de Clientes Corporativos – fevereiro/20</t>
  </si>
  <si>
    <t>DEVALM-19490</t>
  </si>
  <si>
    <t>20.0001.1.MK-Reajuste de Preços Para os Segmentos de Clientes Corporativos - janeiro/20</t>
  </si>
  <si>
    <t>DEVALM-19235</t>
  </si>
  <si>
    <t>20.0002.6.MK-Reajuste anual (IGP-M)-Junho/20</t>
  </si>
  <si>
    <t>DEVALM-19199</t>
  </si>
  <si>
    <t>20.0002.5.MK-Reajuste anual (IGP-M)-Maio/20</t>
  </si>
  <si>
    <t>DEVALM-19163</t>
  </si>
  <si>
    <t>20.0002.4.MK-Reajuste anual (IGP-M)-Abril/20</t>
  </si>
  <si>
    <t>DEVALM-19127</t>
  </si>
  <si>
    <t>20.0002.3.MK-Reajuste anual (IGP-M)-Março/20</t>
  </si>
  <si>
    <t>DEVALM-19056</t>
  </si>
  <si>
    <t>20.0002.2.MK-Reajuste anual (IGP-M)-Fevereiro/20</t>
  </si>
  <si>
    <t>DEVALM-19020</t>
  </si>
  <si>
    <t>20.0002.1.MK-Reajuste anual (IGP-M)-Janeiro/20</t>
  </si>
  <si>
    <t>DEVALM-18977</t>
  </si>
  <si>
    <t>17.0612.6.CO-Implantação do OSM – Homologação (Bloco 6)</t>
  </si>
  <si>
    <t>DEVALM-18867</t>
  </si>
  <si>
    <t>17.0612.5.CO-Implantação do OSM – Testes integrados (Bloco5)</t>
  </si>
  <si>
    <t>DEVALM-18837</t>
  </si>
  <si>
    <t>17.0612.4.CO-Implantação do OSM – Documentação técnica (Bloco4)</t>
  </si>
  <si>
    <t>DEVALM-18819</t>
  </si>
  <si>
    <t>17.0612.3.CO-Implantação do OSM – Pré-testes integrados (Bloco3)</t>
  </si>
  <si>
    <t>DEVALM-18813</t>
  </si>
  <si>
    <t>17.0612.2.CO-Implantação do OSM HML (Bloco2)</t>
  </si>
  <si>
    <t>DEVALM-18797</t>
  </si>
  <si>
    <t>17.0612.1.CO-Implantação do OSM DEV (Bloco1)</t>
  </si>
  <si>
    <t>DEVALM-18761</t>
  </si>
  <si>
    <t>19.0400.1.EN-Inclusão de serviço Banda Larga no Barramento SKY vs GPT</t>
  </si>
  <si>
    <t>Helio César De Moura Teixeira [X]</t>
  </si>
  <si>
    <t>DEVALM-18723</t>
  </si>
  <si>
    <t>19.0444.1.CL-Aumentar Share AGV Cobrança Receptivo</t>
  </si>
  <si>
    <t>DEVALM-18682</t>
  </si>
  <si>
    <t>19.0491.1.TI-Migração OCI</t>
  </si>
  <si>
    <t>DEVALM-18642</t>
  </si>
  <si>
    <t>19.0282.4.MK-Lançamento de Novas afiliadas Globo – 2º SEM 2019 – CR (FASE_4 – Globo TV SUBAÉ)</t>
  </si>
  <si>
    <t>DEVALM-18606</t>
  </si>
  <si>
    <t>19.0093.1.CO-War Room Salesforce - Itens de Acessos dos Usuários - CR</t>
  </si>
  <si>
    <t>DEVALM-18570</t>
  </si>
  <si>
    <t>17.0614.46.TI-WR – Melhoria PEC</t>
  </si>
  <si>
    <t>DEVALM-18534</t>
  </si>
  <si>
    <t>19.0152.3.DI-Disponibilizar a atividade 20016 - Registro de Ofertas na view do BOS</t>
  </si>
  <si>
    <t>Bruce Santos Vieira Da Silva [X]</t>
  </si>
  <si>
    <t>DEVALM-18492</t>
  </si>
  <si>
    <t>19.0458.1.CO-Venda e Migração Clientes Especiais Salesforce</t>
  </si>
  <si>
    <t>DEVALM-18454</t>
  </si>
  <si>
    <t>19.0479.1.DI-Melhorias de usabilidade do SkyTef</t>
  </si>
  <si>
    <t>17.0594.8.GI-DNA3.0 (RTDM e ESP) - Ofertas real time no iCare Clientes (Sprint 12)</t>
  </si>
  <si>
    <t>DEVALM-18376</t>
  </si>
  <si>
    <t>19.0258.3.FI-Validação de Cartões de Crédito (alteração dos parâmetros do score)</t>
  </si>
  <si>
    <t>DEVALM-18329</t>
  </si>
  <si>
    <t>19.0150.11.CO-TOA Baixa de materiais</t>
  </si>
  <si>
    <t>19.0150.10.CO-Avanço de Materiais MVP</t>
  </si>
  <si>
    <t>Erica Nunes Dos Santos [X]</t>
  </si>
  <si>
    <t>DEVALM-18286</t>
  </si>
  <si>
    <t>19.0431.2.TI-SKYTEF PCI – Desativação de Criptografias Vulneráveis</t>
  </si>
  <si>
    <t>DEVALM-18250</t>
  </si>
  <si>
    <t>18.0240.3.FI - Linha Digitável para Recarga (checkpoint-Baixas invoices)</t>
  </si>
  <si>
    <t>DEVALM-18196</t>
  </si>
  <si>
    <t>19.0399.1.EN-Bloqueio de abertura de razões de O.S Banda Larga, por fora do GPT</t>
  </si>
  <si>
    <t>DEVALM-18153</t>
  </si>
  <si>
    <t>19.0150.9.CO-TOA-ODI (MVP-G1-G2)</t>
  </si>
  <si>
    <t>DEVALM-18117</t>
  </si>
  <si>
    <t>19.0150.8.CO- TOA Baixa de Materiais MVP</t>
  </si>
  <si>
    <t>DEVALM-18081</t>
  </si>
  <si>
    <t>19.0150.7.CO- TOA Grupo 3 e 4 – (Onda 1: Ações em Lote + CR Complemento Endereço no PDF)</t>
  </si>
  <si>
    <t>DEVALM-18045</t>
  </si>
  <si>
    <t>19.0289.1.CO-Tela para cadastro de Mídias #909</t>
  </si>
  <si>
    <t>DEVALM-18009</t>
  </si>
  <si>
    <t>19.0410.1.MK-Classificação de Linha Digitável como Forma de Pagamento #939</t>
  </si>
  <si>
    <t>DEVALM-17973</t>
  </si>
  <si>
    <t>19.0412.1.MK-Criação de Canal de Venda WhatsApp #939</t>
  </si>
  <si>
    <t>DEVALM-17930</t>
  </si>
  <si>
    <t>19.0398.1.EN-Redução de AT Paytv - Bloqueio de abertura de razões de O.S PAYTV, por fora do GPT</t>
  </si>
  <si>
    <t>DEVALM-17892</t>
  </si>
  <si>
    <t>19.0282.3.MK-Lançamento de Novas afiliadas Globo – 2º SEM 2019 (FASE_3 - Globo Cabo Branco)</t>
  </si>
  <si>
    <t>DEVALM-17856</t>
  </si>
  <si>
    <t>19.0282.2.MK-Lançamento de Novas afiliadas Globo – 2º SEM 2019 (FASE_2)</t>
  </si>
  <si>
    <t>rafael.grecco@sky.com.br</t>
  </si>
  <si>
    <t>DEVALM-17817</t>
  </si>
  <si>
    <t>19.0347.1.CL-Face Match – Cliente APP – Alteração de configuração Salesforce de Score de validação</t>
  </si>
  <si>
    <t>DEVALM-17768</t>
  </si>
  <si>
    <t>19.0419.1.CO-Habilitação Pré Pago indireto #5050</t>
  </si>
  <si>
    <t>Lourival.Araujo@sky.com.br</t>
  </si>
  <si>
    <t>DEVALM-17732</t>
  </si>
  <si>
    <t>19.0397.1.CO-MarketPlace SKY #909</t>
  </si>
  <si>
    <t>DEVALM-17696</t>
  </si>
  <si>
    <t>19.0414.1.CO-Gravação do Bilhete UUI #905</t>
  </si>
  <si>
    <t>DEVALM-17650</t>
  </si>
  <si>
    <t>19.0290.1.MK-Cadastro Novo Parceiro de Recarga Mercado Pago</t>
  </si>
  <si>
    <t>Higor Miguel Souza [X]</t>
  </si>
  <si>
    <t>DEVALM-17606</t>
  </si>
  <si>
    <t>DEVALM-17568</t>
  </si>
  <si>
    <t>19.0367.1.FI-Nova Filial de Banda Larga do Mato Grosso do Sul</t>
  </si>
  <si>
    <t>DEVALM-17529</t>
  </si>
  <si>
    <t>DEVALM-17491</t>
  </si>
  <si>
    <t>17.0614.45.TI-Remoção automática de histórico de log</t>
  </si>
  <si>
    <t>DEVALM-17455</t>
  </si>
  <si>
    <t>19.0442.1.BL-Reajuste de preço dos produtos 02 MEGA e 10 MEGA (SOLO/BUNDLE)</t>
  </si>
  <si>
    <t>DEVALM-17417</t>
  </si>
  <si>
    <t>19.0395.1.TI-Melhorias do processo de Code Review</t>
  </si>
  <si>
    <t>DEVALM-17335</t>
  </si>
  <si>
    <t>19.0319.1.FI-Implementar Origem da Venda no Callid Cloud</t>
  </si>
  <si>
    <t>DEVALM-17297</t>
  </si>
  <si>
    <t>19.0222.2.MK-Novo produto Pré-Pago com programação (Mobile)</t>
  </si>
  <si>
    <t>DEVALM-17261</t>
  </si>
  <si>
    <t>19.0118.3.FI-Pagamento Online (PEC)</t>
  </si>
  <si>
    <t>DEVALM-17213</t>
  </si>
  <si>
    <t>19.0312.1.CO-Revisão dos Grupos de Serviço no DRP</t>
  </si>
  <si>
    <t>DEVALM-17165</t>
  </si>
  <si>
    <t>19.0249.1.CO-Salesforce - Complemento de informações não retornadas nas consultas de Crédito &amp; Fraude</t>
  </si>
  <si>
    <t>DEVALM-17129</t>
  </si>
  <si>
    <t>19.0291.1.CL-OCR - Televendas - PID</t>
  </si>
  <si>
    <t>DEVALM-17091</t>
  </si>
  <si>
    <t>19.0277.1.CL-OCR – WEB</t>
  </si>
  <si>
    <t>DEVALM-17055</t>
  </si>
  <si>
    <t>19.0276.1.CL-OCR – Vendedor - Liveness</t>
  </si>
  <si>
    <t>DEVALM-16943</t>
  </si>
  <si>
    <t>19.0234.1.FI-Integração CallidX SapValor Negativo no arquivo Payment</t>
  </si>
  <si>
    <t>DEVALM-16931</t>
  </si>
  <si>
    <t>19.0259.1.FI-Criação de Identificador Único de Proposta</t>
  </si>
  <si>
    <t>DEVALM-16880</t>
  </si>
  <si>
    <t>19.0282.1.MK-Lançamento de Novas afiliadas Globo – 2º SEM 2019</t>
  </si>
  <si>
    <t>DEVALM-16842</t>
  </si>
  <si>
    <t>19.0096.1.FI-Novos Métodos de Envio de Fatura - ODI</t>
  </si>
  <si>
    <t>DEVALM-16804</t>
  </si>
  <si>
    <t>19.0258.2.FI-Validação de Cartões de Crédito (Fase 2 – MOP e Adesão)</t>
  </si>
  <si>
    <t>DEVALM-16768</t>
  </si>
  <si>
    <t>18.0327.2.FI-Convênio 60 – R1</t>
  </si>
  <si>
    <t>DEVALM-16651</t>
  </si>
  <si>
    <t>17.0614.43.TI-WR - Ajuste no envio de informações ao serviço de fraude e crédito</t>
  </si>
  <si>
    <t>DEVALM-16615</t>
  </si>
  <si>
    <t>17.0614.42.TI-WR - Reenvio de SMS da Linha Digitável</t>
  </si>
  <si>
    <t>DEVALM-16579</t>
  </si>
  <si>
    <t>17.0614.41.TI-WR - Motivo da rejeição do cartão de crédito na proposta</t>
  </si>
  <si>
    <t>DEVALM-16543</t>
  </si>
  <si>
    <t>17.0614.40.TI-WR - Alerta de proposta com cartão de crédito negado</t>
  </si>
  <si>
    <t>DEVALM-16507</t>
  </si>
  <si>
    <t>17.0614.39.TI-Versionamento e Devops</t>
  </si>
  <si>
    <t>DEVALM-16471</t>
  </si>
  <si>
    <t>17.0614.38.TI-WR - Aumento número de Propostas</t>
  </si>
  <si>
    <t>DEVALM-16435</t>
  </si>
  <si>
    <t>17.0614.37.TI-WR - Dashboards Resumo Salesforce</t>
  </si>
  <si>
    <t>DEVALM-16399</t>
  </si>
  <si>
    <t>17.0614.36.TI-WR - Reenvio de Token para cel cadastrado</t>
  </si>
  <si>
    <t>DEVALM-16363</t>
  </si>
  <si>
    <t>17.0614.35.TI-WR - Alteração de MOP - APP</t>
  </si>
  <si>
    <t>DEVALM-16327</t>
  </si>
  <si>
    <t>17.0614.34.TI-WR - Alteração de MOP - WEB</t>
  </si>
  <si>
    <t>DEVALM-16291</t>
  </si>
  <si>
    <t>17.0614.44.TI-WR - Edição de Proposta</t>
  </si>
  <si>
    <t>DEVALM-16250</t>
  </si>
  <si>
    <t>19.0069.10.MK-Reajuste anual (IGP-M) Dezembro /2019</t>
  </si>
  <si>
    <t>DEVALM-16214</t>
  </si>
  <si>
    <t>19.0069.9.MK-Reajuste anual (IGP-M) Novembro /2019</t>
  </si>
  <si>
    <t>DEVALM-16178</t>
  </si>
  <si>
    <t>19.0069.8.MK-Reajuste anual (IGP-M) Outubro /2019</t>
  </si>
  <si>
    <t>DEVALM-16142</t>
  </si>
  <si>
    <t>19.0069.7.MK-Reajuste anual (IGP-M) Setembro /2019</t>
  </si>
  <si>
    <t>DEVALM-16106</t>
  </si>
  <si>
    <t>19.0001.12.BL-Reajuste Recorrente IGP-M BL (Dezembro)</t>
  </si>
  <si>
    <t>DEVALM-16070</t>
  </si>
  <si>
    <t>19.0001.11.BL-Reajuste Recorrente IGP-M BL (Novembro)</t>
  </si>
  <si>
    <t>DEVALM-16034</t>
  </si>
  <si>
    <t>19.0001.10.BL-Reajuste Recorrente IGP-M BL (Outubro)</t>
  </si>
  <si>
    <t>DEVALM-15998</t>
  </si>
  <si>
    <t>19.0001.9.BL-Reajuste Recorrente IGP-M BL (Setembro)</t>
  </si>
  <si>
    <t>DEVALM-15962</t>
  </si>
  <si>
    <t>19.0002.12.MK-Reajuste de Preços Para os Segmentos de Clientes Corporativos - dezembro/19</t>
  </si>
  <si>
    <t>DEVALM-15926</t>
  </si>
  <si>
    <t>19.0002.11.MK-Reajuste de Preços Para os Segmentos de Clientes Corporativos - novembro/19</t>
  </si>
  <si>
    <t>DEVALM-15890</t>
  </si>
  <si>
    <t>19.0002.10.MK-Reajuste de Preços Para os Segmentos de Clientes Corporativos - outubro/19</t>
  </si>
  <si>
    <t>DEVALM-15854</t>
  </si>
  <si>
    <t>19.0002.9.MK-Reajuste de Preços Para os Segmentos de Clientes Corporativos - setembro/19</t>
  </si>
  <si>
    <t>thiago.maglio@sky.com.br</t>
  </si>
  <si>
    <t>DEVALM-15817</t>
  </si>
  <si>
    <t>18.0321.1.SU-DRP Na Nuvem (DTS Disable)</t>
  </si>
  <si>
    <t>Mariele Diane Galdino [X]</t>
  </si>
  <si>
    <t>DEVALM-15724</t>
  </si>
  <si>
    <t>18.0205.1.CL-Bloqueio de Login em Sites diferentes e sistemas simultâneos - AEC</t>
  </si>
  <si>
    <t>DEVALM-15688</t>
  </si>
  <si>
    <t>18.0164.1.MK-Upgrade iSelling</t>
  </si>
  <si>
    <t>DEVALM-15513</t>
  </si>
  <si>
    <t>19.0190.1.MK-Retirada do Clube SKY Online</t>
  </si>
  <si>
    <t>DEVALM-15506</t>
  </si>
  <si>
    <t>19.0186.1.CO-Direcionamento de informações estrategicas ao credenciado</t>
  </si>
  <si>
    <t>DEVALM-15505</t>
  </si>
  <si>
    <t>19.0181.1.MK-Acesso VPN à TP</t>
  </si>
  <si>
    <t>DEVALM-15400</t>
  </si>
  <si>
    <t>19.0177.1.FI-Automatização do Artemis</t>
  </si>
  <si>
    <t>DEVALM-15381</t>
  </si>
  <si>
    <t>19.0176.1.CO-Regras de Crédito, Fluxo, Rede Social no Salesforce</t>
  </si>
  <si>
    <t>DEVALM-15367</t>
  </si>
  <si>
    <t>19.0175.1.CO-Novas Fintechs no Salesforce</t>
  </si>
  <si>
    <t>DEVALM-15361</t>
  </si>
  <si>
    <t>19.0169.1.CO-Salesforce - Alerta de Expiração de Senha ao Usuário</t>
  </si>
  <si>
    <t>DEVALM-15262</t>
  </si>
  <si>
    <t>19.0167.1.JU-Lista Única de Não Perturbe</t>
  </si>
  <si>
    <t>DEVALM-15258</t>
  </si>
  <si>
    <t>19.0166.1.DI-Criação de loja para Vendas via Whatsapp</t>
  </si>
  <si>
    <t>DEVALM-15253</t>
  </si>
  <si>
    <t>19.0168.1.CO-Validação do Endereço Cadastrado - Icare Parceiro</t>
  </si>
  <si>
    <t>DEVALM-15139</t>
  </si>
  <si>
    <t>19.0159.1.CO-[Vendas 2.0] FRAUDE INTERMEDIÁRIA</t>
  </si>
  <si>
    <t>DEVALM-15133</t>
  </si>
  <si>
    <t>19.0160.1.TI-Integração e-commerce Vtex com a plataforma Salesforce</t>
  </si>
  <si>
    <t>DEVALM-15132</t>
  </si>
  <si>
    <t>19.0165.1.CL-Disponibilizar Duas Posições de DNA Para o Canal CHAT BOT</t>
  </si>
  <si>
    <t>18.0286.CL-Trava de TLC por Fatura</t>
  </si>
  <si>
    <t>DEVALM-15053</t>
  </si>
  <si>
    <t>19.0273.1.MK-IGP-M alteração data extração</t>
  </si>
  <si>
    <t>DEVALM-15014</t>
  </si>
  <si>
    <t>17.0614.33.TI-Salesforce – Atualização de histórico Mobile Offline</t>
  </si>
  <si>
    <t>DEVALM-14976</t>
  </si>
  <si>
    <t>19.0258.1.FI-Validação de Cartões de Crédito</t>
  </si>
  <si>
    <t>DEVALM-14936</t>
  </si>
  <si>
    <t>19.0235.1.CO-Salesforce - Cadastramento de nova mídia VENDA DIGITAL</t>
  </si>
  <si>
    <t>DEVALM-14898</t>
  </si>
  <si>
    <t>19.0189.6.MK-Lannister – Reativação</t>
  </si>
  <si>
    <t>DEVALM-14860</t>
  </si>
  <si>
    <t>19.0145.1.MK-Sincronismo de régua de cobrança entre Pai versus Filho</t>
  </si>
  <si>
    <t>DEVALM-14788</t>
  </si>
  <si>
    <t>19.0189.5.MK-Lannister – Ofertas</t>
  </si>
  <si>
    <t>DEVALM-14694</t>
  </si>
  <si>
    <t>TESTE</t>
  </si>
  <si>
    <t>DEVALM-14651</t>
  </si>
  <si>
    <t>19.0138.MK-Indicação de pacotes para migração no Receptivo</t>
  </si>
  <si>
    <t>DEVALM-14607</t>
  </si>
  <si>
    <t>19.0234.FI-Integração Callid X Sap Valor Negativo no arquivo Payment</t>
  </si>
  <si>
    <t>DEVALM-14571</t>
  </si>
  <si>
    <t>19.0209.2.FI-Novo modelo de Comissionamento/Remuneração (Fase 2 - Integração de dados)</t>
  </si>
  <si>
    <t>DEVALM-14535</t>
  </si>
  <si>
    <t>19.0033.2.FI-100% Desconto Futuro - CR Funcional (Cancelamento)</t>
  </si>
  <si>
    <t>DEVALM-14499</t>
  </si>
  <si>
    <t>19.0033.1.FI-100% Desconto Futuro - Funcionalidades do iCare</t>
  </si>
  <si>
    <t>DEVALM-14452</t>
  </si>
  <si>
    <t>19.0080.MK-Tela de Elegibilidade de Recargas</t>
  </si>
  <si>
    <t>DEVALM-14396</t>
  </si>
  <si>
    <t>19.0189.4.MK-Lannister - Entrega 4</t>
  </si>
  <si>
    <t>juliano.miranda@terceiro-sky.com.br</t>
  </si>
  <si>
    <t>DEVALM-14360</t>
  </si>
  <si>
    <t>DEVALM-14324</t>
  </si>
  <si>
    <t>19.0189.2.MK-Lannister - Entrega 2</t>
  </si>
  <si>
    <t>DEVALM-14303</t>
  </si>
  <si>
    <t>CLONE - Fase Teste</t>
  </si>
  <si>
    <t>DEVALM-14251</t>
  </si>
  <si>
    <t>19.0227.1.TI-Integração Continua e Automação do Processo de Desenvolvimento 2019/2020</t>
  </si>
  <si>
    <t>DEVALM-14213</t>
  </si>
  <si>
    <t>19.0226.1.FI-Rajada – Liberação de Sinal com constatação de pagamento</t>
  </si>
  <si>
    <t>DEVALM-14175</t>
  </si>
  <si>
    <t>19.0225.1.CO-OS Retirada e Cancelamento de Assinatura</t>
  </si>
  <si>
    <t>DEVALM-14137</t>
  </si>
  <si>
    <t>19.0222.1.MK-Novo produto Pré-Pago com programação</t>
  </si>
  <si>
    <t>DEVALM-14097</t>
  </si>
  <si>
    <t>19.0218.1.CO-Consulta de Equipamentos - Relatórios de BI</t>
  </si>
  <si>
    <t>DEVALM-14021</t>
  </si>
  <si>
    <t>19.0215.1.FI-Melhoria - Portal Finanças Front-end e Back-end</t>
  </si>
  <si>
    <t>DEVALM-13983</t>
  </si>
  <si>
    <t>19.0214.1.TI-Registro de Marcação / Desmarcação de flag “Não Faturável”</t>
  </si>
  <si>
    <t>DEVALM-13945</t>
  </si>
  <si>
    <t>19.0213.1.MK-Recarga em Dobro para clientes Pré-Pago</t>
  </si>
  <si>
    <t>DEVALM-13907</t>
  </si>
  <si>
    <t>19.0212.1.MK-Transferência de Campos Salesforce para Transunion (Crivo)</t>
  </si>
  <si>
    <t>DEVALM-13869</t>
  </si>
  <si>
    <t>19.0210.1.MK-Inclusão de Oferta para assinantes de blacklist – MOP</t>
  </si>
  <si>
    <t>DEVALM-13829</t>
  </si>
  <si>
    <t>19.0207.1.CO-Revisão de Razão para Rollover P5</t>
  </si>
  <si>
    <t>Alessandro João De Souza [X]</t>
  </si>
  <si>
    <t>DEVALM-13738</t>
  </si>
  <si>
    <t>19.0209.1.FI-Novo modelo de Comissionamento/Remuneração (Fase 1 - Extrato)</t>
  </si>
  <si>
    <t>DEVALM-13700</t>
  </si>
  <si>
    <t>18.0240.2.FI-Linha Digitável para Recarga CR Número da Conta e Dados de Baixa</t>
  </si>
  <si>
    <t>DEVALM-13662</t>
  </si>
  <si>
    <t>19.0069.6.MK-Reajuste anual (IGP-M) Agosto /2019</t>
  </si>
  <si>
    <t>DEVALM-13626</t>
  </si>
  <si>
    <t>19.0069.5.MK-Reajuste anual (IGP-M) Julho/2019</t>
  </si>
  <si>
    <t>DEVALM-13590</t>
  </si>
  <si>
    <t>19.0001.8.BL-Reajuste Recorrente IGP-M BL (Agosto)</t>
  </si>
  <si>
    <t>DEVALM-13554</t>
  </si>
  <si>
    <t>19.0001.7.BL-Reajuste Recorrente IGP-M BL (Julho)</t>
  </si>
  <si>
    <t>DEVALM-13516</t>
  </si>
  <si>
    <t>19.0002.8.MK-Reajuste de Preços Para os Segmentos de Clientes Corporativos - Agosto/19</t>
  </si>
  <si>
    <t>DEVALM-13480</t>
  </si>
  <si>
    <t>19.0002.7.MK-Reajuste de Preços Para os Segmentos de Clientes Corporativos - Julho/19</t>
  </si>
  <si>
    <t>DEVALM-13442</t>
  </si>
  <si>
    <t>17.0594.7.GI-DNA3.0 (RTDM e ESP) - Ofertas real time no iCare Clientes (Sprint 11)</t>
  </si>
  <si>
    <t>DEVALM-13406</t>
  </si>
  <si>
    <t>17.0594.6.GI-DNA3.0 (RTDM e ESP) - Ofertas real time no iCare Clientes (Sprint 10)</t>
  </si>
  <si>
    <t>Anderson Ferreira Dos Santos [X]</t>
  </si>
  <si>
    <t>DEVALM-13368</t>
  </si>
  <si>
    <t>18.0378.7.TI-Melhorias Gerais No Processo de Comissionamento (Etapa 2 da migração do ODI)</t>
  </si>
  <si>
    <t>DEVALM-13332</t>
  </si>
  <si>
    <t>18.0378.6.TI-Melhorias Gerais No Processo de Comissionamento (Migração de versão do ODI)</t>
  </si>
  <si>
    <t>DEVALM-13215</t>
  </si>
  <si>
    <t>17.0614.32.TI-Automatização do processo de carga de arquivo de CEP dos Correios</t>
  </si>
  <si>
    <t>DEVALM-13179</t>
  </si>
  <si>
    <t>17.0614.31.TI-Melhorias de performance no processo de Sincronismo – Entrega 1</t>
  </si>
  <si>
    <t>Emerson Pureza da Silva</t>
  </si>
  <si>
    <t>DEVALM-13125</t>
  </si>
  <si>
    <t>17.0614.30.TI-Vendas 2.0 - Melhorias de performance OCR</t>
  </si>
  <si>
    <t>DEVALM-13123</t>
  </si>
  <si>
    <t>19.0047.BL-Criação de Produto Banda Larga Especial 10Mb</t>
  </si>
  <si>
    <t>Renato Garcia Segura [X]</t>
  </si>
  <si>
    <t>Renato.Segura@sky.com.br</t>
  </si>
  <si>
    <t>DEVALM-13087</t>
  </si>
  <si>
    <t>Teste Baseline</t>
  </si>
  <si>
    <t>Administrador Jira</t>
  </si>
  <si>
    <t>DEVALM-13051</t>
  </si>
  <si>
    <t>Teste</t>
  </si>
  <si>
    <t>DEVALM-13037</t>
  </si>
  <si>
    <t>19.0211.1.BL-Configuração do Código da Crivo no Salesforce</t>
  </si>
  <si>
    <t>DEVALM-12970</t>
  </si>
  <si>
    <t>19.0043.7.MK-Alteração das novas afiliadas Globo (TV Integração Uberlândia e RPC Maringá</t>
  </si>
  <si>
    <t>DEVALM-12932</t>
  </si>
  <si>
    <t>19.0164.3.MK-Tratamento de backlog derivado do reajuste de Pontos Opcionais</t>
  </si>
  <si>
    <t>DEVALM-12896</t>
  </si>
  <si>
    <t>19.0069.4.MK-Resgate do reajuste anual (IGP-M) abril/maio-2019</t>
  </si>
  <si>
    <t>DEVALM-12858</t>
  </si>
  <si>
    <t>19.0043.6.MK-Novas afiliadas Globo (Backlog da vacina)</t>
  </si>
  <si>
    <t>DEVALM-12801</t>
  </si>
  <si>
    <t>19.0151.1.CL-Autosserviço Upgrade BL</t>
  </si>
  <si>
    <t>DEVALM-12741</t>
  </si>
  <si>
    <t>19.0150.6.CO-TOA Gestão de OS em Campo (CRs MVP onda 3)</t>
  </si>
  <si>
    <t>DEVALM-12705</t>
  </si>
  <si>
    <t>19.0150.5.CO-TOA Gestão de OS em Campo (CRs MVP onda 2)</t>
  </si>
  <si>
    <t>DEVALM-12669</t>
  </si>
  <si>
    <t>19.0150.4.CO-TOA Gestão de OS em Campo (CRs MVP onda 1)</t>
  </si>
  <si>
    <t>DEVALM-12633</t>
  </si>
  <si>
    <t>19.0150.3.CO-TOA Gestão de OS em Campo - Usuários (Técnico)</t>
  </si>
  <si>
    <t>19.0150.2.CO -TOA Gestão de OS em Campo - (Backlog grupos 1 e 2)</t>
  </si>
  <si>
    <t>DEVALM-12525</t>
  </si>
  <si>
    <t>19.0150.1.CO-TOA Gestão de OS em Campo - Agenda</t>
  </si>
  <si>
    <t>DEVALM-12448</t>
  </si>
  <si>
    <t>19.0077.1.CO-Ajuste no erro 80</t>
  </si>
  <si>
    <t>DEVALM-12439</t>
  </si>
  <si>
    <t>DEVALM-12401</t>
  </si>
  <si>
    <t>19.0200.1.MK-Desativação de qualquer origem desconto MOP</t>
  </si>
  <si>
    <t>DEVALM-12365</t>
  </si>
  <si>
    <t>19.0199.1.FI-Cancelamento de Recarga por Reversão do Pagamento</t>
  </si>
  <si>
    <t>DEVALM-12329</t>
  </si>
  <si>
    <t>19.0198.1.CO-Salesforce - Salvar os dados de propostas incompletas da plataforma WEB</t>
  </si>
  <si>
    <t>DEVALM-12293</t>
  </si>
  <si>
    <t>19.0197.1.CO-Salesforce - Funcionalidades de pesquisa e ordenamento de produtos nas plataformas Sirius 2.0</t>
  </si>
  <si>
    <t>DEVALM-12257</t>
  </si>
  <si>
    <t>19.0196.1.CO-Salesforce - Carrinho de Compras Sirius 2.0</t>
  </si>
  <si>
    <t>DEVALM-12221</t>
  </si>
  <si>
    <t>19.0194.1.DI-Exibição de dados do BRM no Icare Clientes</t>
  </si>
  <si>
    <t>DEVALM-12185</t>
  </si>
  <si>
    <t>19.0193.1.BL-Configuração do código da Crivo no Salesforce</t>
  </si>
  <si>
    <t>DEVALM-12149</t>
  </si>
  <si>
    <t>19.0192.1.CL-Mensagem OSD com Saldo da Dívida</t>
  </si>
  <si>
    <t>DEVALM-12113</t>
  </si>
  <si>
    <t>19.0191.1.CO-Inclusão de Campos de DATA no Icare Campo</t>
  </si>
  <si>
    <t>DEVALM-12041</t>
  </si>
  <si>
    <t>19.0188.1.CO-Portal de Informações Estratégicas da VP Comercial e Operações</t>
  </si>
  <si>
    <t>DEVALM-11969</t>
  </si>
  <si>
    <t>19.0185.1.TI - Portal LGPD Titulares - Back End e Front End</t>
  </si>
  <si>
    <t>DEVALM-11907</t>
  </si>
  <si>
    <t>Demo 001</t>
  </si>
  <si>
    <t>DEVALM-8614</t>
  </si>
  <si>
    <t>18.0378.TI-Melhorias Gerais No Processo de Comissionamento (Callidus) SPRINT 4</t>
  </si>
  <si>
    <t>DEVALM-8613</t>
  </si>
  <si>
    <t>18.0247.1.CL-Flexibilização de produtos para a reativação – CR2</t>
  </si>
  <si>
    <t>Andre Bento Bejo [X]</t>
  </si>
  <si>
    <t>Rodrigo Fernando Pereira Versollato [X]</t>
  </si>
  <si>
    <t>DEVALM-8612</t>
  </si>
  <si>
    <t>18.0488.BL-Desenvolvimento GEOREF</t>
  </si>
  <si>
    <t>Priscila Guimaraes Pessanha [X]</t>
  </si>
  <si>
    <t>DEVALM-8611</t>
  </si>
  <si>
    <t>18.0240.1.FI-Linha Digitável para Recarga</t>
  </si>
  <si>
    <t>DEVALM-8610</t>
  </si>
  <si>
    <t>18.0074.3.FI-Token Decoder - Fase 2 - Admin</t>
  </si>
  <si>
    <t>DEVALM-8608</t>
  </si>
  <si>
    <t>19.0036.CL-Criar O.S. no Canal Messenger</t>
  </si>
  <si>
    <t>DEVALM-8607</t>
  </si>
  <si>
    <t>18.0356.CO-Alteração do Meio de Pagamento</t>
  </si>
  <si>
    <t>DEVALM-8606</t>
  </si>
  <si>
    <t>18.0421.TI-Criação nova página captura de cartão (GWTEF)</t>
  </si>
  <si>
    <t>DEVALM-8605</t>
  </si>
  <si>
    <t>18.0149.3.FI-Nexus-Callidus - Melhorias de Extrato – Metas</t>
  </si>
  <si>
    <t>DEVALM-8604</t>
  </si>
  <si>
    <t>19.0033.FI-100% Desconto Futuro - Solução Definitiva</t>
  </si>
  <si>
    <t>DEVALM-8603</t>
  </si>
  <si>
    <t>19.0040.FI-Atualização de Release do Crivo</t>
  </si>
  <si>
    <t>DEVALM-8602</t>
  </si>
  <si>
    <t>17.0614.9.TI-Salesforce – Automação Técnica de Catálogo e Canais ( Release 3 )</t>
  </si>
  <si>
    <t>Rogerio Querin Azevedo [X]</t>
  </si>
  <si>
    <t>DEVALM-8601</t>
  </si>
  <si>
    <t>18.0308.CO-Cancelamento de OS em Lote (Paliativo no DataCenter)</t>
  </si>
  <si>
    <t>Mayra Gabriela Alves Lima [X]</t>
  </si>
  <si>
    <t>DEVALM-8600</t>
  </si>
  <si>
    <t>19.0037.CL-Automação SKYTEF – Chat Bot</t>
  </si>
  <si>
    <t>DEVALM-8599</t>
  </si>
  <si>
    <t>18.0269.FI-Cadastro de Novas Bandeiras</t>
  </si>
  <si>
    <t>DEVALM-8598</t>
  </si>
  <si>
    <t>19.0091.CO-Validação de Informações (OCR) no Salesforce</t>
  </si>
  <si>
    <t>DEVALM-8597</t>
  </si>
  <si>
    <t>18.0512.SU-Ajustes Telas Icare Clientes</t>
  </si>
  <si>
    <t>DEVALM-8596</t>
  </si>
  <si>
    <t>19.0082.CO-Salesforce_Suspensão temporária do Vendedor</t>
  </si>
  <si>
    <t>DEVALM-8595</t>
  </si>
  <si>
    <t>18.0327.FI-Convênio 60 - R6 e R8</t>
  </si>
  <si>
    <t>DEVALM-8594</t>
  </si>
  <si>
    <t>19.0093.CO-War Room Salesforce - Itens de Acessos dos Usuários</t>
  </si>
  <si>
    <t>DEVALM-8593</t>
  </si>
  <si>
    <t>19.0098.CO-Lead Management</t>
  </si>
  <si>
    <t>DEVALM-8592</t>
  </si>
  <si>
    <t>18.0461.3.TI-Integração Continua e Automação do Processo de Desenvolvimento (Frente SalesForce)</t>
  </si>
  <si>
    <t>Tiago Targino da Silva [X]</t>
  </si>
  <si>
    <t>DEVALM-8591</t>
  </si>
  <si>
    <t>17.0612.CO- Implantação do OSM (fase 1) - Fluxo de novas vendas</t>
  </si>
  <si>
    <t>DEVALM-8590</t>
  </si>
  <si>
    <t>17.0567.MK-Ofertas 3xR$30,00 MKT - Alterar grupos</t>
  </si>
  <si>
    <t>DEVALM-8589</t>
  </si>
  <si>
    <t>15.0302.2.CL-GPF - Guia de Procedimentos Financeiros::N - Entrega 3</t>
  </si>
  <si>
    <t>DEVALM-8588</t>
  </si>
  <si>
    <t>18.0290.MK-Alteração de Status em Lote dos Equipamentos do Volume Morto</t>
  </si>
  <si>
    <t>DEVALM-8587</t>
  </si>
  <si>
    <t>16.0066.CL-Controle Remoto: Limite de envio, cobrança de excedentes e rastreabilidade da entrega</t>
  </si>
  <si>
    <t>DEVALM-8586</t>
  </si>
  <si>
    <t>15.0185.1.MK-Faturamento Postecipado - Taxa de Up/drowngrade::N</t>
  </si>
  <si>
    <t>DEVALM-8585</t>
  </si>
  <si>
    <t>16.0209.7.CL-Hibrido - Migração Pós-pago para Pré-pago – Solução do envio de sinal</t>
  </si>
  <si>
    <t>DEVALM-8584</t>
  </si>
  <si>
    <t>15.0302.3.CL-GPF - Guia de Procedimentos Financeiros::N - Entrega 4</t>
  </si>
  <si>
    <t>DEVALM-8583</t>
  </si>
  <si>
    <t>16.0546.8.FI -[Gateway Pagamento] – Parametrização do Portal finanças para Multi Gateway</t>
  </si>
  <si>
    <t>DEVALM-8582</t>
  </si>
  <si>
    <t>16.0291.1.DI-SMS / Digital -Unear - Consumo dos serviços de OS pela plataforma Unear</t>
  </si>
  <si>
    <t>DEVALM-8581</t>
  </si>
  <si>
    <t>16.0178.8.FI-Criação do XML - Retorno</t>
  </si>
  <si>
    <t>DEVALM-8580</t>
  </si>
  <si>
    <t>16.0323.4.MK-Reformulação da Régua de Ofertas – Entrega 4</t>
  </si>
  <si>
    <t>DEVALM-8579</t>
  </si>
  <si>
    <t>16.0546.6.FI– Gateway de Pagamento –Integração Icare Autorizador</t>
  </si>
  <si>
    <t>DEVALM-8578</t>
  </si>
  <si>
    <t>18.0480.CL-Pagamento de Fatura em múltiplos cartões de crédito para clientes inadimplentes</t>
  </si>
  <si>
    <t>Andreza Figueroa Cavalcanti [X]</t>
  </si>
  <si>
    <t>DEVALM-8577</t>
  </si>
  <si>
    <t>17.0091.1.MK-PPV Linear-Pre Pago e Novos Canais SD</t>
  </si>
  <si>
    <t>DEVALM-8576</t>
  </si>
  <si>
    <t>16.0708.4.MK.BBVOD Comercial (SVOD)</t>
  </si>
  <si>
    <t>DEVALM-8575</t>
  </si>
  <si>
    <t>17.0614.15.TI-Salesforce – GAP – Atualização De Status De Os Para O Vendedor</t>
  </si>
  <si>
    <t>Emerson Pureza da Silva [X]</t>
  </si>
  <si>
    <t>DEVALM-8574</t>
  </si>
  <si>
    <t>16.0546.5.FI-Gateway de Pagamento - Integração Speedweb Autorizador</t>
  </si>
  <si>
    <t>DEVALM-8573</t>
  </si>
  <si>
    <t>16.0258.5.CL-Melhorias no Parcelamento - Entrega 4</t>
  </si>
  <si>
    <t>DEVALM-8572</t>
  </si>
  <si>
    <t>16.0178.6.FI-Fatura 100% - Entrega 2 – Criação do XML - Envio</t>
  </si>
  <si>
    <t>DEVALM-8571</t>
  </si>
  <si>
    <t>17.0704.CL-AFINITI - Atendimento por perfil - Negócio</t>
  </si>
  <si>
    <t>DEVALM-8570</t>
  </si>
  <si>
    <t>16.0066.1.CL-Controle Remoto: Limite de envio, cobrança de excedentes e rastreabilidade da entrega.</t>
  </si>
  <si>
    <t>DEVALM-8569</t>
  </si>
  <si>
    <t>16.0688.3.GI-Cross Promotional Campaign : Aquisição. (Sprint 4)</t>
  </si>
  <si>
    <t>DEVALM-8568</t>
  </si>
  <si>
    <t>16.0308.DI-Novo Layout SKY Tef</t>
  </si>
  <si>
    <t>DEVALM-8567</t>
  </si>
  <si>
    <t>16.0258.6.CL-Melhorias no Parcelamento - Entrega 5</t>
  </si>
  <si>
    <t>DEVALM-8566</t>
  </si>
  <si>
    <t>17.0526.MK-Termo de quitação</t>
  </si>
  <si>
    <t>DEVALM-8565</t>
  </si>
  <si>
    <t>18.0362.DI-Compra de PPV com múltiplos Cartões de Crédito para Pós-Pago e Pré-Pago</t>
  </si>
  <si>
    <t>DEVALM-8564</t>
  </si>
  <si>
    <t>17.0614.19.TI-Salesforce – GAP – Pagamento Programação Terceiro</t>
  </si>
  <si>
    <t>DEVALM-8563</t>
  </si>
  <si>
    <t>17.0414.5.FI-Projeto Nexus-Callidus – Realocação Sirius - Req 10</t>
  </si>
  <si>
    <t>DEVALM-8562</t>
  </si>
  <si>
    <t>18.0432.BL-Conciliação Banda Larga</t>
  </si>
  <si>
    <t>DEVALM-8561</t>
  </si>
  <si>
    <t>17.0614.18.TI-Salesforce – GAP – Instalação Imediata</t>
  </si>
  <si>
    <t>DEVALM-8560</t>
  </si>
  <si>
    <t>16.0546.7.FI-[Gateway Pagamento] – Captura de cartão</t>
  </si>
  <si>
    <t>DEVALM-8559</t>
  </si>
  <si>
    <t>18.0481.BL-Implementação AD – Intranet Banda Larga</t>
  </si>
  <si>
    <t>DEVALM-8558</t>
  </si>
  <si>
    <t>16.0194.9.SU-BBVOD (CR Callback – Entrega 3)</t>
  </si>
  <si>
    <t>DEVALM-8557</t>
  </si>
  <si>
    <t>18.0277.FI-Roteamento de Adquirência e Gateway</t>
  </si>
  <si>
    <t>DEVALM-8556</t>
  </si>
  <si>
    <t>17.0361.MK-Opcionais pendentes – Pré Pago</t>
  </si>
  <si>
    <t>DEVALM-8555</t>
  </si>
  <si>
    <t>17.0533.1.MK-Projeto Parceria TIM</t>
  </si>
  <si>
    <t>DEVALM-8554</t>
  </si>
  <si>
    <t>16.0434.BL-Permitir a habilitação de um dos produtos (Banda Larga/Pay TV) em caso de inviabilidade técnica do outro</t>
  </si>
  <si>
    <t>DEVALM-8549</t>
  </si>
  <si>
    <t>projeto Demo01</t>
  </si>
  <si>
    <t>DEVALM-8548</t>
  </si>
  <si>
    <t>19.0035.CL-Usuário CHAT BOT para log no Siebel/iCare</t>
  </si>
  <si>
    <t>DEVALM-8540</t>
  </si>
  <si>
    <t>19.0096.FI-Novos Métodos de Envio de Fatura</t>
  </si>
  <si>
    <t>DEVALM-8539</t>
  </si>
  <si>
    <t>19.0100.CO-Abastecimento Direto</t>
  </si>
  <si>
    <t>DEVALM-8538</t>
  </si>
  <si>
    <t>19.0032.CO-API Fuso Horário</t>
  </si>
  <si>
    <t>DEVALM-8535</t>
  </si>
  <si>
    <t>19.0034.CL-Implantação Piloto ferramenta MIRACLE no Callcenter parceiro AeC</t>
  </si>
  <si>
    <t>DEVALM-8534</t>
  </si>
  <si>
    <t>19.0105.MK-Prorrogação no período da degustação de aquisição dos produtos Pós pago</t>
  </si>
  <si>
    <t>DEVALM-8533</t>
  </si>
  <si>
    <t>18.0454.TI - Desligamento do SIEBEL 6</t>
  </si>
  <si>
    <t>Bianca.Rosell@sky.com.br</t>
  </si>
  <si>
    <t>DEVALM-8532</t>
  </si>
  <si>
    <t>19.0043.MK-Lançamento de novas afiliadas Globo (fase 1)</t>
  </si>
  <si>
    <t>DEVALM-8531</t>
  </si>
  <si>
    <t>18.0348.1.CL-Não Alteração de Vencimento após a saída de régua (Solução definitiva) - 2a. Fase</t>
  </si>
  <si>
    <t>DEVALM-8530</t>
  </si>
  <si>
    <t>19.0043.5.MK-Lançamento de novas afiliadas Globo (fase 2)</t>
  </si>
  <si>
    <t>DEVALM-8529</t>
  </si>
  <si>
    <t>19.0043.3.MK-Alteração clientes Livre</t>
  </si>
  <si>
    <t>DEVALM-8528</t>
  </si>
  <si>
    <t>18.0320.1.MK-Aumento da string do DNA</t>
  </si>
  <si>
    <t>DEVALM-8527</t>
  </si>
  <si>
    <t>18.0412.2.MK-Adaptação do iSelling para Produtos Pre-Pago - Sprint 3</t>
  </si>
  <si>
    <t>DEVALM-8526</t>
  </si>
  <si>
    <t>18.0348.CL-Não Alteração de Vencimento após a saída de régua (Solução definitiva)</t>
  </si>
  <si>
    <t>DEVALM-8525</t>
  </si>
  <si>
    <t>18.0378.5.TI-Melhorias Gerais No Processo de Comissionamento (Callidus-Sprint 3)</t>
  </si>
  <si>
    <t>DEVALM-8524</t>
  </si>
  <si>
    <t>18.0393.5.MK-Descontinuação SKY Livre - Definitivo Legado</t>
  </si>
  <si>
    <t>DEVALM-8523</t>
  </si>
  <si>
    <t>17.0594.3.MK-DNA3.0 - Ofertas real time no iCare Clientes ( RTDM ) Sprint 8</t>
  </si>
  <si>
    <t>DEVALM-8522</t>
  </si>
  <si>
    <t>19.0013.CL-Usuário Para Emulador (iColabora)</t>
  </si>
  <si>
    <t>DEVALM-8521</t>
  </si>
  <si>
    <t>19.0055.CL-Ofertas para Resolva Agora</t>
  </si>
  <si>
    <t>DEVALM-8520</t>
  </si>
  <si>
    <t>DEVALM-8519</t>
  </si>
  <si>
    <t>17.0702.2.TN-Novo Serviço de Habilitação - fase 02 (novo validador)</t>
  </si>
  <si>
    <t>DEVALM-8518</t>
  </si>
  <si>
    <t>DEVALM-8517</t>
  </si>
  <si>
    <t>18.0378.4.TI-Melhorias Gerais No Processo de Comissionamento (Callidus-Sprint 2)</t>
  </si>
  <si>
    <t>DEVALM-8516</t>
  </si>
  <si>
    <t>19.0017.CL-WARROOM de ofertas - Melhorias nas telas de Concessão de Ofertas no iCare</t>
  </si>
  <si>
    <t>DEVALM-8515</t>
  </si>
  <si>
    <t>18.0235.CO-Pagamento Programação Terceiro</t>
  </si>
  <si>
    <t>DEVALM-8514</t>
  </si>
  <si>
    <t>DEVALM-8513</t>
  </si>
  <si>
    <t>18.0158.6.CL-GPF (Guia de Procedimentos Financeiros) – Sprint 6</t>
  </si>
  <si>
    <t>DEVALM-8512</t>
  </si>
  <si>
    <t>17.0614.20.TI-Alteração do Meio de Pagamento (Boleto SMS)</t>
  </si>
  <si>
    <t>DEVALM-8511</t>
  </si>
  <si>
    <t>17.0614.21.TI-Carta Minuta de Contratação SKY</t>
  </si>
  <si>
    <t>DEVALM-8510</t>
  </si>
  <si>
    <t>18.0393.MK-Descontinuação SKY Livre - Definitivo</t>
  </si>
  <si>
    <t>DEVALM-8509</t>
  </si>
  <si>
    <t>19.0022.CL-WARROOM de ofertas - Ordenação da disposição das Ofertas iCare</t>
  </si>
  <si>
    <t>DEVALM-8508</t>
  </si>
  <si>
    <t>19.0073.FI-100% Desconto Futuro – Solução Paliativa</t>
  </si>
  <si>
    <t>DEVALM-8507</t>
  </si>
  <si>
    <t>18.0224.3.CO-Automatização CCS – Sprint 4</t>
  </si>
  <si>
    <t>nicolas.santana@sky.com.br</t>
  </si>
  <si>
    <t>DEVALM-8506</t>
  </si>
  <si>
    <t>18.0227.2.MK.Equalização de Pontos Opcionais – Comparação casas decimais</t>
  </si>
  <si>
    <t>DEVALM-8505</t>
  </si>
  <si>
    <t>18.0339.CL-Tela IBS</t>
  </si>
  <si>
    <t>DEVALM-8504</t>
  </si>
  <si>
    <t>19.0064.FI-Alteração na Estrelagem de AT</t>
  </si>
  <si>
    <t>DEVALM-8503</t>
  </si>
  <si>
    <t>18.0170.4.MK-CR UpGrade de Recarga - Sprint 3</t>
  </si>
  <si>
    <t>DEVALM-8502</t>
  </si>
  <si>
    <t>18.0456.CL-Integração Novo Portal - Razão de Contato</t>
  </si>
  <si>
    <t>DEVALM-8501</t>
  </si>
  <si>
    <t>16.0179.24 TI - Safekey - Portal Sky Clientes ADM</t>
  </si>
  <si>
    <t>DEVALM-8500</t>
  </si>
  <si>
    <t>18.0412.1.MK-Adaptação do iSelling para Produtos Pre-Pago - Sprint 2</t>
  </si>
  <si>
    <t>DEVALM-8499</t>
  </si>
  <si>
    <t>19.0045.FI-Pró-Rata para Upgrade e Reativação</t>
  </si>
  <si>
    <t>DEVALM-8498</t>
  </si>
  <si>
    <t>16.0179.22.TI - Fatura Fácil - ajuste da Aplicação</t>
  </si>
  <si>
    <t>DEVALM-8497</t>
  </si>
  <si>
    <t>19.0030.JU-Libra BOT</t>
  </si>
  <si>
    <t>DEVALM-8496</t>
  </si>
  <si>
    <t>19.0097.FI-Alteração no layout extrato de Vendas e Serviços</t>
  </si>
  <si>
    <t>DEVALM-8495</t>
  </si>
  <si>
    <t>19.0062.MK-Canhão de Bits</t>
  </si>
  <si>
    <t>DEVALM-8493</t>
  </si>
  <si>
    <t>18.0313.FI-Big Data para Revenue Assurance</t>
  </si>
  <si>
    <t>DEVALM-8492</t>
  </si>
  <si>
    <t>19.0067.BL-Criação GL ID de Perdão de dívida BL</t>
  </si>
  <si>
    <t>DEVALM-8491</t>
  </si>
  <si>
    <t>20.0328.1.MK-Parcelamento Produtos Pré-pago Canal Direto</t>
  </si>
  <si>
    <t>19.0141.CL-Sistema Único de Login (SSO)</t>
  </si>
  <si>
    <t>DEVALM-8489</t>
  </si>
  <si>
    <t>19.0092.CO-Alerta de Pendências</t>
  </si>
  <si>
    <t>DEVALM-8488</t>
  </si>
  <si>
    <t>18.0360.CO-Geração do Boleto via SMS</t>
  </si>
  <si>
    <t>DEVALM-8486</t>
  </si>
  <si>
    <t>19.0068.BL-Criação de produto Banda Larga Show Room 10 Mega</t>
  </si>
  <si>
    <t>DEVALM-8485</t>
  </si>
  <si>
    <t>19.0072.MK - Fluxo de Vendas - SKY PLAY</t>
  </si>
  <si>
    <t>DEVALM-8484</t>
  </si>
  <si>
    <t>18.0381.CO-Alteração de data limite de Instalação</t>
  </si>
  <si>
    <t>DEVALM-8483</t>
  </si>
  <si>
    <t>18.0462.FI-Informação sistêmica para FTA</t>
  </si>
  <si>
    <t>DEVALM-8482</t>
  </si>
  <si>
    <t>18.0502.FI-Declaração Anual de Quitação de Débitos 2018</t>
  </si>
  <si>
    <t>DEVALM-8481</t>
  </si>
  <si>
    <t>20.0327.1.FI-Alterar GLIDs dos SVAs de PAY TV e Banda Larga</t>
  </si>
  <si>
    <t>DEVALM-8480</t>
  </si>
  <si>
    <t>18.0420.DI-Multicartões para Recargas</t>
  </si>
  <si>
    <t>DEVALM-8479</t>
  </si>
  <si>
    <t>19.0070.MK-Cuponagem de Pré Pago</t>
  </si>
  <si>
    <t>DEVALM-8478</t>
  </si>
  <si>
    <t>19.0123.MK-Política de Upgrade, Ponto Opcional e Dados Cadastrais</t>
  </si>
  <si>
    <t>DEVALM-8477</t>
  </si>
  <si>
    <t>19.0133.CH-Integração iCare com Central de Conhecimento – Inclusão do PreferredDomain</t>
  </si>
  <si>
    <t>DEVALM-8476</t>
  </si>
  <si>
    <t>18.0237.MK-Portabilidade</t>
  </si>
  <si>
    <t>DEVALM-8475</t>
  </si>
  <si>
    <t>18.0256.MK-Pré Pago – 2 Pontos</t>
  </si>
  <si>
    <t>DEVALM-8474</t>
  </si>
  <si>
    <t>19.0041.CO-Salesforce - Acesso Proprietário Mobile e Desbloqueio Celular Televendas</t>
  </si>
  <si>
    <t>DEVALM-8473</t>
  </si>
  <si>
    <t>19.0061.MK-Venda de A La Carte Adultos Por Controle Remoto (Portal Adultos)</t>
  </si>
  <si>
    <t>DEVALM-8472</t>
  </si>
  <si>
    <t>19.0109.CO-Bloqueio de Entrada de Material de Venda</t>
  </si>
  <si>
    <t>DEVALM-8471</t>
  </si>
  <si>
    <t>19.0054.CL-Data Quality</t>
  </si>
  <si>
    <t>DEVALM-8470</t>
  </si>
  <si>
    <t>18.0242.CO-Reversão Pagamento Linha Digitável</t>
  </si>
  <si>
    <t>DEVALM-8469</t>
  </si>
  <si>
    <t>19.0139.1.CL-Marcação de credenciado da OS na venda</t>
  </si>
  <si>
    <t>DEVALM-8468</t>
  </si>
  <si>
    <t>18.0347.CH-Canal do funcionário</t>
  </si>
  <si>
    <t>DEVALM-8467</t>
  </si>
  <si>
    <t>18.0487.TI-Ferramenta de PPM, Automação e Controle de Versão de Código Fonte</t>
  </si>
  <si>
    <t>DEVALM-8466</t>
  </si>
  <si>
    <t>18.0013.CL-[Comitê Churn] - Hibrido Novas funcionalidades</t>
  </si>
  <si>
    <t>DEVALM-8465</t>
  </si>
  <si>
    <t>18.0396.CL-Automação BackOffice – EPS Externa</t>
  </si>
  <si>
    <t>DEVALM-8464</t>
  </si>
  <si>
    <t>19.0005.TI-Troca de chave HSM</t>
  </si>
  <si>
    <t>DEVALM-8462</t>
  </si>
  <si>
    <t>18.0335.MK-Venda de A La Carte Por Controle Remoto</t>
  </si>
  <si>
    <t>DEVALM-8461</t>
  </si>
  <si>
    <t>18.0267.FI-Automatização da Nova Fatura</t>
  </si>
  <si>
    <t>DEVALM-8460</t>
  </si>
  <si>
    <t>18.0268.FI-Sistema para Conciliação de MOPs</t>
  </si>
  <si>
    <t>DEVALM-8459</t>
  </si>
  <si>
    <t>18.0246.CL-Aceite de Promessa a partir de múltiplos pagamentos com cartões de crédito</t>
  </si>
  <si>
    <t>DEVALM-8458</t>
  </si>
  <si>
    <t>19.0106.FI–Recarga Online - Banco Itaú</t>
  </si>
  <si>
    <t>DEVALM-8457</t>
  </si>
  <si>
    <t>19.0132.FI-Expansão da Rede Arrecadadora BANESTES + BARINSUL</t>
  </si>
  <si>
    <t>DEVALM-8455</t>
  </si>
  <si>
    <t>19.0060.MK-Venda de A La Carte Por Controle Remoto (Opcionais)</t>
  </si>
  <si>
    <t>DEVALM-8454</t>
  </si>
  <si>
    <t>17.0594.5.MK-DNA3.0 - Ofertas e direcionamento no atendimento</t>
  </si>
  <si>
    <t>DEVALM-8453</t>
  </si>
  <si>
    <t>19.0112.FI-Bloqueio de Ações de Alto Risco Para Novos Clientes</t>
  </si>
  <si>
    <t>DEVALM-8452</t>
  </si>
  <si>
    <t>19.0107.CO-Novo Relatório – Controle de Retiradas</t>
  </si>
  <si>
    <t>DEVALM-8450</t>
  </si>
  <si>
    <t>19.0090.MK-Garantia Estendida</t>
  </si>
  <si>
    <t>DEVALM-8449</t>
  </si>
  <si>
    <t>18.0491.CO-Alerta Palavra SKY</t>
  </si>
  <si>
    <t>DEVALM-8448</t>
  </si>
  <si>
    <t>18.0386.CL-Pop-up iCare Clientes/BKO</t>
  </si>
  <si>
    <t>DEVALM-8447</t>
  </si>
  <si>
    <t>18.0433.CL-Autenticador para Atendimento Voz</t>
  </si>
  <si>
    <t>DEVALM-8446</t>
  </si>
  <si>
    <t>19.0018.CO-Omni Lead Manager</t>
  </si>
  <si>
    <t>DEVALM-8445</t>
  </si>
  <si>
    <t>19.0143.FI-Desativacao do Convenio DCC dos Bancos Citibank e HSBC</t>
  </si>
  <si>
    <t>DEVALM-8444</t>
  </si>
  <si>
    <t>18.0479.CH-Melhorias Beneflex</t>
  </si>
  <si>
    <t>DEVALM-8443</t>
  </si>
  <si>
    <t>18.0297.MK-Reajuste Tributário – Acréscimo / Decréscimo</t>
  </si>
  <si>
    <t>DEVALM-8442</t>
  </si>
  <si>
    <t>18.0341.MK-Otimização de Reajuste</t>
  </si>
  <si>
    <t>DEVALM-8441</t>
  </si>
  <si>
    <t>19.0050.BL-Novos Produtos Retenção BL</t>
  </si>
  <si>
    <t>DEVALM-8440</t>
  </si>
  <si>
    <t>19.0120.MK-Múltiplas Recargas Corporativas</t>
  </si>
  <si>
    <t>DEVALM-8439</t>
  </si>
  <si>
    <t>18.0431.FI-DCC - Convênio Misto</t>
  </si>
  <si>
    <t>DEVALM-8438</t>
  </si>
  <si>
    <t>18.0493.MK-Correção Flex Fácil SD – Canal Direto</t>
  </si>
  <si>
    <t>DEVALM-8437</t>
  </si>
  <si>
    <t>19.0053.CO-Trava de Regionalização</t>
  </si>
  <si>
    <t>DEVALM-8436</t>
  </si>
  <si>
    <t>18.0349.JU-Projeto RGC - Site SKY</t>
  </si>
  <si>
    <t>DEVALM-8435</t>
  </si>
  <si>
    <t>19.0065.CH-Central de Conhecimento</t>
  </si>
  <si>
    <t>DEVALM-8434</t>
  </si>
  <si>
    <t>18.0329.CL-Cognitive – Mutant</t>
  </si>
  <si>
    <t>DEVALM-8433</t>
  </si>
  <si>
    <t>19.0051.FI-Segregação de Cobrança das Taxas e SKY Play</t>
  </si>
  <si>
    <t>DEVALM-8432</t>
  </si>
  <si>
    <t>19.0140.CL-Criação de usuário para emulador iColabora</t>
  </si>
  <si>
    <t>DEVALM-8431</t>
  </si>
  <si>
    <t>19.0104.FI-Faturamento Contínuo</t>
  </si>
  <si>
    <t>DEVALM-8430</t>
  </si>
  <si>
    <t>18.0464.CL-OCR - Comprovante de Pagamento</t>
  </si>
  <si>
    <t>DEVALM-8428</t>
  </si>
  <si>
    <t>18.0419.DI-Pagamento PPV pelo App</t>
  </si>
  <si>
    <t>DEVALM-8426</t>
  </si>
  <si>
    <t>19.0066.BL-Taxa Manutenção Assinatura BL</t>
  </si>
  <si>
    <t>DEVALM-8425</t>
  </si>
  <si>
    <t>19.0118.1.FI-Pagamento Online (configurações)</t>
  </si>
  <si>
    <t>DEVALM-8424</t>
  </si>
  <si>
    <t>18.0165.MK-Ofertas equipamentos</t>
  </si>
  <si>
    <t>DEVALM-8423</t>
  </si>
  <si>
    <t>18.0412.3.MK-Adaptação do iSelling para Produtos Pre-Pago - Sprint 4</t>
  </si>
  <si>
    <t>DEVALM-8422</t>
  </si>
  <si>
    <t>18.0217.2.DI-Gateway de Pagamentos – Conciliação de Chargeback (aumento de caracteres campo NSU)</t>
  </si>
  <si>
    <t>DEVALM-8421</t>
  </si>
  <si>
    <t>18.0397.CL-Carga Não Perturbe - Procon</t>
  </si>
  <si>
    <t>DEVALM-8420</t>
  </si>
  <si>
    <t>19.0026.4-MK-Reajuste de preços COMBATE</t>
  </si>
  <si>
    <t>DEVALM-8419</t>
  </si>
  <si>
    <t>19.0001.5.BL-Reajuste Recorrente IGP-M BL (Maio)</t>
  </si>
  <si>
    <t>DEVALM-8418</t>
  </si>
  <si>
    <t>19.0001.3.BL-Reajuste Recorrente IGP-M BL (Março)</t>
  </si>
  <si>
    <t>DEVALM-8417</t>
  </si>
  <si>
    <t>18.0321.SU-DRP Na Nuvem</t>
  </si>
  <si>
    <t>DEVALM-8416</t>
  </si>
  <si>
    <t>19.0026.5.MK-Reajuste de preços (Premiere Maio)</t>
  </si>
  <si>
    <t>DEVALM-8415</t>
  </si>
  <si>
    <t>19.0026.7.MK-Reajuste de preços desconto MOP – Fase 2</t>
  </si>
  <si>
    <t>DEVALM-8414</t>
  </si>
  <si>
    <t>18.0156.3.CL-Parcelamento Agil Concessão e Reparcelamento de Dívida (Release 4)</t>
  </si>
  <si>
    <t>DEVALM-8413</t>
  </si>
  <si>
    <t>19.0002.3.MK-Reajuste de Preços Para os Segmentos de Clientes Corporativos - Março/19</t>
  </si>
  <si>
    <t>DEVALM-8412</t>
  </si>
  <si>
    <t>19.0136.CO-Devolução de Retiradas</t>
  </si>
  <si>
    <t>DEVALM-8411</t>
  </si>
  <si>
    <t>19.0002.4.MK-Reajuste de Preços Para os Segmentos de Clientes Corporativos - Abril/19</t>
  </si>
  <si>
    <t>DEVALM-8410</t>
  </si>
  <si>
    <t>18.0156.2.CL-Parcelamento Agil Concessão e Reparcelamento de Dívida (Release 3)</t>
  </si>
  <si>
    <t>DEVALM-8409</t>
  </si>
  <si>
    <t>19.0043.4.MK-Backlog Novas Globos Fase 1 (String)</t>
  </si>
  <si>
    <t>Juliana Ferreira Matos [X]</t>
  </si>
  <si>
    <t>DEVALM-8408</t>
  </si>
  <si>
    <t>18.0293.FI-Piloto Motor de Fraude</t>
  </si>
  <si>
    <t>DEVALM-8407</t>
  </si>
  <si>
    <t>19.0002.5.MK-Reajuste de Preços Para os Segmentos de Clientes Corporativos - Maio/19</t>
  </si>
  <si>
    <t>DEVALM-8348</t>
  </si>
  <si>
    <t>19.0002.6.MK-Reajuste de Preços Para os Segmentos de Clientes Corporativos - Junho/19</t>
  </si>
  <si>
    <t>DEVALM-8306</t>
  </si>
  <si>
    <t>18.0509.FI-Integração de dados no GEPAG</t>
  </si>
  <si>
    <t>DEVALM-8274</t>
  </si>
  <si>
    <t>18.0492.CL-Integração BOT SKY com Menseger</t>
  </si>
  <si>
    <t>DEVALM-8231</t>
  </si>
  <si>
    <t>19.0119.FI-Pagamento Online Private Label</t>
  </si>
  <si>
    <t>DEVALM-8169</t>
  </si>
  <si>
    <t>18.0327.1.FI-Convênio 60 - R2 e R3</t>
  </si>
  <si>
    <t>DEVALM-8105</t>
  </si>
  <si>
    <t>19.0001.6.BL-Reajuste Recorrente IGP-M BL (Junho)</t>
  </si>
  <si>
    <t>DEVALM-8074</t>
  </si>
  <si>
    <t>17.0614.24.TI-Nova Solução Token /SMS</t>
  </si>
  <si>
    <t>DEVALM-8046</t>
  </si>
  <si>
    <t>19.0069.3.MK-Reajuste anual (IGP-M) Junho/2019</t>
  </si>
  <si>
    <t>DEVALM-8013</t>
  </si>
  <si>
    <t>17.0614.25.TI-Carta Minuta de Contratação SKY (PJ)</t>
  </si>
  <si>
    <t>DEVALM-7986</t>
  </si>
  <si>
    <t>19.0024.MK-PPV Linear Pré-pago</t>
  </si>
  <si>
    <t>DEVALM-7958</t>
  </si>
  <si>
    <t>19.0099.MK-Nome das recargas – Pontos físicos</t>
  </si>
  <si>
    <t>DEVALM-7936</t>
  </si>
  <si>
    <t>19.0108.CO-Bloqueio abertura OS’s de “Outros”</t>
  </si>
  <si>
    <t>Roberto Hess Campos [X]</t>
  </si>
  <si>
    <t>DEVALM-7903</t>
  </si>
  <si>
    <t>19.0137.MK-Caixas Intercambiáveis</t>
  </si>
  <si>
    <t>DEVALM-7712</t>
  </si>
  <si>
    <t>19.0152.DI-Disponibilizar a atividade 20016 - Registro de Ofertas na view do BOS </t>
  </si>
  <si>
    <t>DEVALM-7672</t>
  </si>
  <si>
    <t>18.0393.6.MK-Descontinuação SKY Livre – Reversão da migração</t>
  </si>
  <si>
    <t>DEVALM-7646</t>
  </si>
  <si>
    <t>19.0105.2.MK- Prorrogação no Período da Degustação de Aquisição de Abril e Maio</t>
  </si>
  <si>
    <t>DEVALM-7624</t>
  </si>
  <si>
    <t>17.0614.28.TI-Alterar regra da Base Histórica de Crédito</t>
  </si>
  <si>
    <t>DEVALM-7611</t>
  </si>
  <si>
    <t>19.0103.1.MK-Cadastro Novos Parceiros de Recarga Tendência e Conekta</t>
  </si>
  <si>
    <t>DEVALM-7568</t>
  </si>
  <si>
    <t>19.0164.2.MK-Equalização de preços para Ponto Opcional</t>
  </si>
  <si>
    <t>DEVALM-7342</t>
  </si>
  <si>
    <t>Teste Waterfall</t>
  </si>
  <si>
    <t>DEVALM-7071</t>
  </si>
  <si>
    <t>19.0164.1.MK-Reajuste Ponto Opcional</t>
  </si>
  <si>
    <t>DEVALM-7064</t>
  </si>
  <si>
    <t>17.0325.MK-Reajuste de preço para pacotes Coletivos (Maio) ::R</t>
  </si>
  <si>
    <t>DEVALM-7063</t>
  </si>
  <si>
    <t>17.0703.MK-Disponibilizar Recarga Digital (Avulsa e Programada) para Clientes LIVRE (H)</t>
  </si>
  <si>
    <t>DEVALM-7062</t>
  </si>
  <si>
    <t>16.0030.TN-Validação de Segurança SKY-TEF</t>
  </si>
  <si>
    <t>DEVALM-7061</t>
  </si>
  <si>
    <t>15.0287.CO-Atendimento Alto Valor::N</t>
  </si>
  <si>
    <t>DEVALM-7060</t>
  </si>
  <si>
    <t>16.0126.1.MK-Recargas Programadas(Entrega 3)</t>
  </si>
  <si>
    <t>DEVALM-7059</t>
  </si>
  <si>
    <t>16.0626.2.FI-ProRata Palavra do Cliente - Configuração geração pro rata</t>
  </si>
  <si>
    <t>DEVALM-7058</t>
  </si>
  <si>
    <t>18.0162.CO-Interface de Baixa (Sirius / SAP)</t>
  </si>
  <si>
    <t>DEVALM-7057</t>
  </si>
  <si>
    <t>17.0471.2.MK-Zapping Ofertas (Rápidas) - Fase 3</t>
  </si>
  <si>
    <t>DEVALM-7056</t>
  </si>
  <si>
    <t>16.0231.MK-Autorizador de Recarga - Fase II</t>
  </si>
  <si>
    <t>DEVALM-7055</t>
  </si>
  <si>
    <t>17.0471.1.MK-Zapping Ofertas (Rápidas) - Fase 2</t>
  </si>
  <si>
    <t>DEVALM-7054</t>
  </si>
  <si>
    <t>17.0592.2 FI-Nexus - Callidus – Complemento - Req 5 + CR, Req 7 FI-Nexus - Callidus – Complemento - Req 5 + CR, Req 7</t>
  </si>
  <si>
    <t>DEVALM-7053</t>
  </si>
  <si>
    <t>16.0347.FI-Melhorias nos Checkpoints de Finanças</t>
  </si>
  <si>
    <t>DEVALM-7052</t>
  </si>
  <si>
    <t>16.0548.FI-Desconto Pontual de Relacionamento</t>
  </si>
  <si>
    <t>DEVALM-7051</t>
  </si>
  <si>
    <t>16.0212.FI-Conta de Consumo - Alteração do Modelo de Boleto</t>
  </si>
  <si>
    <t>DEVALM-7050</t>
  </si>
  <si>
    <t>16.0256.2.FI - Automatização do processo de reversão de pagamento por cartão de Crédito/Débito – Chargeback – CR</t>
  </si>
  <si>
    <t>DEVALM-7049</t>
  </si>
  <si>
    <t>17.0716.SU-Alteração das configurações do DRP para tipos de cliente K e U</t>
  </si>
  <si>
    <t>DEVALM-7048</t>
  </si>
  <si>
    <t>15.0157.9.SU - Configurar Reuso Distribuidor x Rede referenciada (iCare Parceiro)</t>
  </si>
  <si>
    <t>DEVALM-7047</t>
  </si>
  <si>
    <t>16.0241.FI-Automatização do Juros e Multa por Atraso no Pagamento</t>
  </si>
  <si>
    <t>DEVALM-7046</t>
  </si>
  <si>
    <t>16.0424.GI-Novo Motor de Crédito - Fase 2</t>
  </si>
  <si>
    <t>DEVALM-7045</t>
  </si>
  <si>
    <t>16.0194.11.MK-BBVOD - Carga Manual de filmes PPV Linear para Sky Play (App)</t>
  </si>
  <si>
    <t>DEVALM-7044</t>
  </si>
  <si>
    <t>16.0560.1.MK -Ofertas Premiere – isenção produtos futebol dezembro e janeiro</t>
  </si>
  <si>
    <t>DEVALM-7043</t>
  </si>
  <si>
    <t>17.0037.MK-Reajuste de Preço de Banda Larga ( Março )::R</t>
  </si>
  <si>
    <t>DEVALM-7042</t>
  </si>
  <si>
    <t>16.0421.SU-Inibir abertura de ordem de serviço de Assistência Técnica pelo iCare Clientes</t>
  </si>
  <si>
    <t>DEVALM-7041</t>
  </si>
  <si>
    <t>16.0257.CL-Integração Turbina com Icare</t>
  </si>
  <si>
    <t>DEVALM-7040</t>
  </si>
  <si>
    <t>17.0444.CL-Atualizar DNA de Ofertas de Retenção</t>
  </si>
  <si>
    <t>DEVALM-7039</t>
  </si>
  <si>
    <t>16.0256.1.FI - Chargeback - CR Alteração AMEX e REDE</t>
  </si>
  <si>
    <t>DEVALM-7038</t>
  </si>
  <si>
    <t>16.0212.1.FI-Conta de Consumo - Alteração do Modelo de Boleto – Processo do SITE;</t>
  </si>
  <si>
    <t>DEVALM-7037</t>
  </si>
  <si>
    <t>16.0179.4.TN - Desligamento no IBS - Frente 5 - CSI</t>
  </si>
  <si>
    <t>DEVALM-7036</t>
  </si>
  <si>
    <t>17.0044.CL-Interface Webview Cobrança - Preventivo Churn - Sprint 1</t>
  </si>
  <si>
    <t>DEVALM-7035</t>
  </si>
  <si>
    <t>17.0400.1.CL-PLANO DE AÇÃO – clientes com incidente de faturamento após a saída de régua para Concessão Parcelamento para clientes com parcelamento ativo</t>
  </si>
  <si>
    <t>DEVALM-7034</t>
  </si>
  <si>
    <t>17.0002.MK-MK-Reajuste de Preço de Banda Larga ( Janeiro )::R ---CANCELADO</t>
  </si>
  <si>
    <t>DEVALM-7033</t>
  </si>
  <si>
    <t>17.0333.CO-Regionalização (1ª quinzena – Maio)::R</t>
  </si>
  <si>
    <t>DEVALM-7032</t>
  </si>
  <si>
    <t>16.0209.14.CL-Hibrido - Criação de Componentes para Melhoria de Performance</t>
  </si>
  <si>
    <t>DEVALM-7031</t>
  </si>
  <si>
    <t>17.0090.CL-URA - envio de Bundle Cocktail</t>
  </si>
  <si>
    <t>DEVALM-7030</t>
  </si>
  <si>
    <t>17.0726.TN-Git Flow para os sistemas de front-end</t>
  </si>
  <si>
    <t>DEVALM-7029</t>
  </si>
  <si>
    <t>18.0001.CO-Regionalização (2ª quinzena – Janeiro)</t>
  </si>
  <si>
    <t>DEVALM-7028</t>
  </si>
  <si>
    <t>16.0209.9.CL-Hibrido - Migração Pós-pago para Pré-pago – Nova Promessa de pagamento</t>
  </si>
  <si>
    <t>DEVALM-7027</t>
  </si>
  <si>
    <t>17.0100.CO-Contador de OS</t>
  </si>
  <si>
    <t>DEVALM-7026</t>
  </si>
  <si>
    <t>17.0624.CO-Motivos de Finalização Sirius Serviços</t>
  </si>
  <si>
    <t>DEVALM-7025</t>
  </si>
  <si>
    <t>17.0493.SU-Incluir controle de autorização e acesso externo para os usuários da Célula Técnica (CR-137)</t>
  </si>
  <si>
    <t>DEVALM-7024</t>
  </si>
  <si>
    <t>17.0614.TN-Salesforce-Pré Pago ( Release 1 )</t>
  </si>
  <si>
    <t>DEVALM-7023</t>
  </si>
  <si>
    <t>18.0004.CO-Regionalização (1ª quinzena – Janeiro)</t>
  </si>
  <si>
    <t>DEVALM-7022</t>
  </si>
  <si>
    <t>16.0220.2.TN-Automação iCare x IDM - Disponibilizar informações do PDV</t>
  </si>
  <si>
    <t>DEVALM-7021</t>
  </si>
  <si>
    <t>16.0221.TN-Automação iCare x Regionalização (CR Projeto Integração)</t>
  </si>
  <si>
    <t>DEVALM-7020</t>
  </si>
  <si>
    <t>16.0209.6.CL-Hibrido - Migração Pós-pago para Pré-pago –Bloqueio do botão de migração.</t>
  </si>
  <si>
    <t>DEVALM-7019</t>
  </si>
  <si>
    <t>16.0256.1.FI-Automatização do processo reversão de Pagamento de Cartão Crédito (Charge-Back) – Fase 2</t>
  </si>
  <si>
    <t>DEVALM-7018</t>
  </si>
  <si>
    <t>16.0179.8.TN-Desligamento IBS - Frente SOA</t>
  </si>
  <si>
    <t>DEVALM-7017</t>
  </si>
  <si>
    <t>18.0262.3.SU-Melhorias de Inventário - Bloquear depósitos para movimentação</t>
  </si>
  <si>
    <t>DEVALM-7016</t>
  </si>
  <si>
    <t>17.0064.MK- Reajuste de ICMS - CONFAZ</t>
  </si>
  <si>
    <t>DEVALM-7015</t>
  </si>
  <si>
    <t>16.0255.1.FI-Mudanças de layout no arquivo do Convênio 115/2003 da SEFAZ – Fase 2</t>
  </si>
  <si>
    <t>DEVALM-7014</t>
  </si>
  <si>
    <t>16.0598.MK-Recarga Curta - 10 DIAS</t>
  </si>
  <si>
    <t>DEVALM-7013</t>
  </si>
  <si>
    <t>17.0488.CO-Alocação Espelho</t>
  </si>
  <si>
    <t>DEVALM-7012</t>
  </si>
  <si>
    <t>16.0134.4.CL- Controle de SLA das tarefas: CR- Contato pendente</t>
  </si>
  <si>
    <t>DEVALM-7011</t>
  </si>
  <si>
    <t>16.0425.2.FI-Indianápolis - Frente de Fechamento (Lazaro)</t>
  </si>
  <si>
    <t>DEVALM-7010</t>
  </si>
  <si>
    <t>16.0220.1.TN-Automação iCare x IDM - Disponibilizar informações do PDV</t>
  </si>
  <si>
    <t>DEVALM-7009</t>
  </si>
  <si>
    <t>17.0594.GI-DNA3.0 (RTDM e ESP) - Ofertas real time no iCare Clientes</t>
  </si>
  <si>
    <t>DEVALM-7008</t>
  </si>
  <si>
    <t>17.0041.FI-CAMC_ Envio de Comando Cancelamento e Reativação do cliente</t>
  </si>
  <si>
    <t>DEVALM-7007</t>
  </si>
  <si>
    <t>17.0190.MK-Atualização CEP Globo:: R</t>
  </si>
  <si>
    <t>DEVALM-7006</t>
  </si>
  <si>
    <t>17.0609.CO-Regionalização (2ª quinzena – Novembro)::R</t>
  </si>
  <si>
    <t>DEVALM-7005</t>
  </si>
  <si>
    <t>18.0151.SU-Cadastro em lote de equipamentos depreciados do volume morto – Pay TV</t>
  </si>
  <si>
    <t>DEVALM-7004</t>
  </si>
  <si>
    <t>16.0452.MK-Reajuste de Preços Pacote Básico PayTV ( Dezembro )::R</t>
  </si>
  <si>
    <t>DEVALM-7003</t>
  </si>
  <si>
    <t>17.0736.CO-Cancelamentos em lote - Recorrente Semanal</t>
  </si>
  <si>
    <t>DEVALM-7002</t>
  </si>
  <si>
    <t>18.0262.1.SU-Melhorias de Inventário - Aceite</t>
  </si>
  <si>
    <t>DEVALM-7001</t>
  </si>
  <si>
    <t>18.0149.FI-Nexus-Callidus - Melhorias de Extrato</t>
  </si>
  <si>
    <t>DEVALM-7000</t>
  </si>
  <si>
    <t>17.0002.MK-Reajuste de Preço de Banda Larga ( Janeiro )::R</t>
  </si>
  <si>
    <t>DEVALM-6999</t>
  </si>
  <si>
    <t>18.0118.1.MK-Reajuste Futebol HD</t>
  </si>
  <si>
    <t>DEVALM-6998</t>
  </si>
  <si>
    <t>18.0132.MK-Reajuste de ICMS - FEEF - RJ - 2018</t>
  </si>
  <si>
    <t>DEVALM-6997</t>
  </si>
  <si>
    <t>17.0011.VV-Troca de Sub ID para SmartCard ID</t>
  </si>
  <si>
    <t>DEVALM-6996</t>
  </si>
  <si>
    <t>18.0262.6.SU-Melhorias de Inventário - Justificativas Padronizadas</t>
  </si>
  <si>
    <t>DEVALM-6995</t>
  </si>
  <si>
    <t>16.0209.12.CL-Hibrido - Fase 1.8 - Migração de clientes cancelados</t>
  </si>
  <si>
    <t>DEVALM-6994</t>
  </si>
  <si>
    <t>18.0163.FI-Artemis - Suspensão Parcial</t>
  </si>
  <si>
    <t>DEVALM-6993</t>
  </si>
  <si>
    <t>DEVALM-6992</t>
  </si>
  <si>
    <t>16.0621.CO-Governança de Estrutura de Regionalização para Regras Comerciais</t>
  </si>
  <si>
    <t>DEVALM-6991</t>
  </si>
  <si>
    <t>18.0218.1.DI-Gateway de Pagamentos – Anti-Fraude</t>
  </si>
  <si>
    <t>DEVALM-6990</t>
  </si>
  <si>
    <t>17.0107.FI-Termo de Quitação 2017::R</t>
  </si>
  <si>
    <t>DEVALM-6989</t>
  </si>
  <si>
    <t>16.0100.MK-Criação de novos produtos Media Center (Repackage)</t>
  </si>
  <si>
    <t>DEVALM-6988</t>
  </si>
  <si>
    <t>17.0022.CO-Regionalização (2ª quinzena – Fevereiro)::R</t>
  </si>
  <si>
    <t>DEVALM-6987</t>
  </si>
  <si>
    <t>16.0524.MK-Atualização Novas Praças Banda Larga (Set-16)</t>
  </si>
  <si>
    <t>DEVALM-6986</t>
  </si>
  <si>
    <t>16.0446.2.SU-Equipamento SH01 para Technicolor e Humax - (Entrega III - COMERCIALIZAÇÃO).</t>
  </si>
  <si>
    <t>DEVALM-6985</t>
  </si>
  <si>
    <t>15.0157.2.SU-CSI - Utilizar código de Comodato no Arquivo de Montagem</t>
  </si>
  <si>
    <t>DEVALM-6984</t>
  </si>
  <si>
    <t>16.0209.15.CL-Hibrido - Fase 1.8 - Migração Compulsória Batch (Definitivo)</t>
  </si>
  <si>
    <t>DEVALM-6983</t>
  </si>
  <si>
    <t>17.0475.MK-Ofertas COMBATE 2017</t>
  </si>
  <si>
    <t>DEVALM-6982</t>
  </si>
  <si>
    <t>17.0568.TN-Minha SKY - Venda de PPV Offline</t>
  </si>
  <si>
    <t>DEVALM-6981</t>
  </si>
  <si>
    <t>18.0227.MK-Equalização Ponto Opcional</t>
  </si>
  <si>
    <t>DEVALM-6980</t>
  </si>
  <si>
    <t>17.0764.CL-Melhorias no Portal de Atendimento</t>
  </si>
  <si>
    <t>DEVALM-6979</t>
  </si>
  <si>
    <t>17.0078.1.MK-Ativação recarga de opcionais Telecine 30 dias</t>
  </si>
  <si>
    <t>DEVALM-6978</t>
  </si>
  <si>
    <t>17.0712.CO-Alteraçao de mensagem da URA na validação de estoque do credenciado (CR 136)</t>
  </si>
  <si>
    <t>DEVALM-6977</t>
  </si>
  <si>
    <t>18.0005.MK-Atualização da cobertura Globo</t>
  </si>
  <si>
    <t>DEVALM-6976</t>
  </si>
  <si>
    <t>17.0614.3.TN-Salesforce - Sprint 2</t>
  </si>
  <si>
    <t>DEVALM-6975</t>
  </si>
  <si>
    <t>17.0408.FI-POC | MUNDIPAG 1.a FASE</t>
  </si>
  <si>
    <t>DEVALM-6974</t>
  </si>
  <si>
    <t>17.0321.MK-Reajuste de Preços Pacote Básico PayTV ( Maio )::R</t>
  </si>
  <si>
    <t>DEVALM-6973</t>
  </si>
  <si>
    <t>18.0176.CO-Regionalização (1ª quinzena – Abril)</t>
  </si>
  <si>
    <t>DEVALM-6972</t>
  </si>
  <si>
    <t>17.0677.SU-SERVIÇOS DO PROVISIONAMENTO ITSA NO BARRAMENTO SKY E SKYFLOW GPT</t>
  </si>
  <si>
    <t>DEVALM-6971</t>
  </si>
  <si>
    <t>15.0257.1.CL-Revisão da Funcionalidade de Cancelamento Soberano Conta Ex-livre (migração pós/pré).</t>
  </si>
  <si>
    <t>DEVALM-6970</t>
  </si>
  <si>
    <t>17.0473.CH-Beneflex_Alteração pontual</t>
  </si>
  <si>
    <t>DEVALM-6969</t>
  </si>
  <si>
    <t>17.0088.SU-Ordenação (inicio e fim) de recarga e entrada e saída de régua ODI</t>
  </si>
  <si>
    <t>DEVALM-6968</t>
  </si>
  <si>
    <t>16.0134.2.CL-Segmentação de clientes Platinum,Gold,Silver,Bronze,Lead (BOS)</t>
  </si>
  <si>
    <t>DEVALM-6967</t>
  </si>
  <si>
    <t>18.0184.CL-Alteração do Nome da Razão Devolução de Cheque para Devolução Exclusivo</t>
  </si>
  <si>
    <t>DEVALM-6966</t>
  </si>
  <si>
    <t>16.0446.SU-Equipamento SH01 para Technicolor e Humax (Entrega I - LOGÍSTICO).</t>
  </si>
  <si>
    <t>DEVALM-6965</t>
  </si>
  <si>
    <t>17.0618.CL-Inibir ofertas de desconto para grupos de Retenção e SAC</t>
  </si>
  <si>
    <t>DEVALM-6964</t>
  </si>
  <si>
    <t>17.0101.CO-Retirada de módulo terrestre</t>
  </si>
  <si>
    <t>DEVALM-6963</t>
  </si>
  <si>
    <t>16.0296.CL-RGC - Razões de Contato Para Retenção</t>
  </si>
  <si>
    <t>DEVALM-6962</t>
  </si>
  <si>
    <t>17.0121.MK-Migração manual – Livre para Pré-Pago</t>
  </si>
  <si>
    <t>DEVALM-6961</t>
  </si>
  <si>
    <t>17.0588.MK- Reajuste de ICMS - DF</t>
  </si>
  <si>
    <t>DEVALM-6960</t>
  </si>
  <si>
    <t>17.0610.CO-Regionalização (1ª quinzena – Dezembro)::R</t>
  </si>
  <si>
    <t>DEVALM-6959</t>
  </si>
  <si>
    <t>17.0592.4.FI-Nexus - Callidus – Complemento – Requisito 1</t>
  </si>
  <si>
    <t>DEVALM-6958</t>
  </si>
  <si>
    <t>16.0194.5.SU-BBVOD (Plataforma de Operação TN e Callback) – SOFT_LAUNCH</t>
  </si>
  <si>
    <t>DEVALM-6957</t>
  </si>
  <si>
    <t>17.0379.MK-SKY OTT</t>
  </si>
  <si>
    <t>DEVALM-6956</t>
  </si>
  <si>
    <t>15.0157.6.SU-CSI- Alterar status de paridade de equipamentos de banda larga na Reciclagem DHL (CSI)</t>
  </si>
  <si>
    <t>DEVALM-6955</t>
  </si>
  <si>
    <t>16.0560.MK-Zapping Ofertas</t>
  </si>
  <si>
    <t>DEVALM-6954</t>
  </si>
  <si>
    <t>16.0231.1.TN- Evolução no Autorizador</t>
  </si>
  <si>
    <t>DEVALM-6953</t>
  </si>
  <si>
    <t>18.0149.1.FI-Nexus-Callidus - Melhorias de Extrato – Estornos 1ª Quinzena</t>
  </si>
  <si>
    <t>DEVALM-6952</t>
  </si>
  <si>
    <t>17.0472.1.MK-Ofertas Premiere 2017 - Fase 2</t>
  </si>
  <si>
    <t>DEVALM-6951</t>
  </si>
  <si>
    <t>18.0262.8.SU-Melhorias de Inventário - Tela de Recontagem e Análise de Divergências</t>
  </si>
  <si>
    <t>DEVALM-6950</t>
  </si>
  <si>
    <t>16.0206.SU-Nova solução de tratamento do SIM</t>
  </si>
  <si>
    <t>DEVALM-6949</t>
  </si>
  <si>
    <t>17.0445.CO-Alteração do SLA de novas vendas</t>
  </si>
  <si>
    <t>DEVALM-6948</t>
  </si>
  <si>
    <t>16.0313.CO-Reprocessamento de Propostas e OSs nos status “Análise NOHS” e “MOS”</t>
  </si>
  <si>
    <t>DEVALM-6947</t>
  </si>
  <si>
    <t>17.0066.CO-Marcação SWM</t>
  </si>
  <si>
    <t>DEVALM-6946</t>
  </si>
  <si>
    <t>17.0185.DI-Código 13 - Modelo Simplificado (ASAPLESS)</t>
  </si>
  <si>
    <t>DEVALM-6945</t>
  </si>
  <si>
    <t>18.0262.7.SU-Melhorias de Inventário - Formulário de Finalização</t>
  </si>
  <si>
    <t>DEVALM-6944</t>
  </si>
  <si>
    <t>16.0463.CO-Regionalização (2ª quinzena – Novembro)::R</t>
  </si>
  <si>
    <t>DEVALM-6943</t>
  </si>
  <si>
    <t>18.0163.1.FI-Artemis Suspensão Parcial – Req. 8</t>
  </si>
  <si>
    <t>DEVALM-6942</t>
  </si>
  <si>
    <t>18.0121.MK-Devolução do ICMS-RJ</t>
  </si>
  <si>
    <t>DEVALM-6941</t>
  </si>
  <si>
    <t>17.0705.CO-Alteração de razão pré pago</t>
  </si>
  <si>
    <t>DEVALM-6940</t>
  </si>
  <si>
    <t>16.0446.1.SU-Equipamento SH01 para Technicolor e Humax (Entrega II - HABILITAÇÃO).</t>
  </si>
  <si>
    <t>DEVALM-6939</t>
  </si>
  <si>
    <t>17.0105.MK-Atualização Novas Praças Banda Larga (Fevereiro)::R</t>
  </si>
  <si>
    <t>DEVALM-6938</t>
  </si>
  <si>
    <t>16.0626.1.FI - Pro Rata Palavra do Cliente com Hierarquia</t>
  </si>
  <si>
    <t>DEVALM-6937</t>
  </si>
  <si>
    <t>17.0675.BL-Ofertas Banda Larga</t>
  </si>
  <si>
    <t>DEVALM-6936</t>
  </si>
  <si>
    <t>17.0689.CO-Atualizar Imagem da Proposta no SPW - Out´17 - R</t>
  </si>
  <si>
    <t>DEVALM-6935</t>
  </si>
  <si>
    <t>17.0414.2 FI-Projeto Nexus-Callidus – AT Multa/Bonus - Req 2</t>
  </si>
  <si>
    <t>DEVALM-6934</t>
  </si>
  <si>
    <t>16.0462.CO-Regionalização (2ª quinzena – Outubro)::R</t>
  </si>
  <si>
    <t>DEVALM-6933</t>
  </si>
  <si>
    <t>18.0196.CO-Alteração de status de equipamentos em lote – volume morto – clientes SC</t>
  </si>
  <si>
    <t>DEVALM-6932</t>
  </si>
  <si>
    <t>16.0194.10.MK-BBVOD (CR Compra SD/HD)</t>
  </si>
  <si>
    <t>DEVALM-6931</t>
  </si>
  <si>
    <t>17.0778.CL-Integração ICARE_TURBINA - Equiparação E-Law</t>
  </si>
  <si>
    <t>DEVALM-6930</t>
  </si>
  <si>
    <t>17.0108.MK-Maestro e funcionalidades Globo Congelada</t>
  </si>
  <si>
    <t>DEVALM-6929</t>
  </si>
  <si>
    <t>17.0614.8.TI-Salesforce - Pós Pago e Banda Larga ( Release 2 )</t>
  </si>
  <si>
    <t>DEVALM-6928</t>
  </si>
  <si>
    <t>17.0713.TN-Regionalização automática do SAP (atualmente procedimento manual)</t>
  </si>
  <si>
    <t>DEVALM-6927</t>
  </si>
  <si>
    <t>17.0758.GI-Cobrança cliente FPD via Icare Parceiro</t>
  </si>
  <si>
    <t>DEVALM-6926</t>
  </si>
  <si>
    <t>18.0149.2.FI-Nexus-Callidus - Melhorias de Extrato – Estornos 2ª Quinzena</t>
  </si>
  <si>
    <t>DEVALM-6925</t>
  </si>
  <si>
    <t>17.0084.SU-Integração ASSIST</t>
  </si>
  <si>
    <t>DEVALM-6924</t>
  </si>
  <si>
    <t>16.0126.MK-Recargas Programadas(Entrega 2)</t>
  </si>
  <si>
    <t>DEVALM-6923</t>
  </si>
  <si>
    <t>17.0005.CO-Regionalização (2ª quinzena – Janeiro)::R</t>
  </si>
  <si>
    <t>DEVALM-6922</t>
  </si>
  <si>
    <t>17.0583.MK-Premiere e Combate :: Não Residenciais</t>
  </si>
  <si>
    <t>DEVALM-6921</t>
  </si>
  <si>
    <t>16.0505.TN-Cleanup e Tuning Siebel Catálogo</t>
  </si>
  <si>
    <t>DEVALM-6920</t>
  </si>
  <si>
    <t>15.0157.SU-CSI - Nova Solução de Controle de Seriais::N</t>
  </si>
  <si>
    <t>DEVALM-6919</t>
  </si>
  <si>
    <t>17.0592.3.FI-Nexus - Callidus – Complemento – Requisito 4</t>
  </si>
  <si>
    <t>DEVALM-6918</t>
  </si>
  <si>
    <t>17.0702.1.TN-Novo Serviço de Habilitação - fase 01 (interface de habilitação Sky)</t>
  </si>
  <si>
    <t>DEVALM-6917</t>
  </si>
  <si>
    <t>16.0309.1.FI- Faturamento de Novas Vendas a Partir de Data de Habilitação – Dia 31</t>
  </si>
  <si>
    <t>DEVALM-6916</t>
  </si>
  <si>
    <t>17.0183.DI-Código 4 - Modelo Simplificado (ASAPLESS)</t>
  </si>
  <si>
    <t>DEVALM-6915</t>
  </si>
  <si>
    <t>17.0189.3.GI-Inversão do DNA das ofertas de Retenção - Fase 4: Ofertas exclusivas Platinum na Reativação</t>
  </si>
  <si>
    <t>DEVALM-6914</t>
  </si>
  <si>
    <t>15.0261.1.BL- Reativação de TV para clientes Banda Larga - CR</t>
  </si>
  <si>
    <t>DEVALM-6913</t>
  </si>
  <si>
    <t>16.0277.MK-Reajuste de Preços Pacote Básico PayTV ( Setembro )::R</t>
  </si>
  <si>
    <t>DEVALM-6912</t>
  </si>
  <si>
    <t>17.0322.MK-Reajuste de Preços Pacote Básico PayTV ( Junho )::R</t>
  </si>
  <si>
    <t>DEVALM-6911</t>
  </si>
  <si>
    <t>17.0664.BL-Reformulação Estorno FPD - Banda Larga</t>
  </si>
  <si>
    <t>DEVALM-6910</t>
  </si>
  <si>
    <t>17.0708.FI-Parametrização do GLIDs</t>
  </si>
  <si>
    <t>DEVALM-6909</t>
  </si>
  <si>
    <t>15.0302.2.CL-GPF - Guia de Procedimentos Financeiros::N</t>
  </si>
  <si>
    <t>DEVALM-6908</t>
  </si>
  <si>
    <t>16.0194.4.SU-BBVOD ( Ajustes Entrega 2 )</t>
  </si>
  <si>
    <t>DEVALM-6907</t>
  </si>
  <si>
    <t>17.0527.CL-Oferta de Serviço Premium para clientes em régua para os grupos da Cobrança</t>
  </si>
  <si>
    <t>DEVALM-6906</t>
  </si>
  <si>
    <t>16.0209.10.CL-Hibrido - Fase 1.8 - Oferta Completa (sem Recarga Programada)</t>
  </si>
  <si>
    <t>DEVALM-6905</t>
  </si>
  <si>
    <t>17.0194.CO-Conta Consumo - Canal emissor específico para APP SKY Sirius Vendas e SpeedWeb</t>
  </si>
  <si>
    <t>DEVALM-6904</t>
  </si>
  <si>
    <t>18.0150.BL-Cadastro em lote de equipamentos banda larga – CPE interna</t>
  </si>
  <si>
    <t>DEVALM-6903</t>
  </si>
  <si>
    <t>16.0403.TN-Pague AQUI – Alteração do canal de pagamento</t>
  </si>
  <si>
    <t>DEVALM-6902</t>
  </si>
  <si>
    <t>17.0083.SU-Relatório de primeira habilitação</t>
  </si>
  <si>
    <t>DEVALM-6901</t>
  </si>
  <si>
    <t>17.0727.TN - Automação de build e deploy do SOA, OSB e Java no ambiente de desenvolvimento</t>
  </si>
  <si>
    <t>DEVALM-6900</t>
  </si>
  <si>
    <t>16.0127.MK-ROADMAP - SKY Media Center UpDowngrade / Controle dos Equipamentos Minis - Fase 3</t>
  </si>
  <si>
    <t>DEVALM-6899</t>
  </si>
  <si>
    <t>17.0334.CO-Regionalização (1ª quinzena – Junho)::R</t>
  </si>
  <si>
    <t>DEVALM-6898</t>
  </si>
  <si>
    <t>16.0531.CL-Criação de grupos para as celulas de Chat e Ilha Master</t>
  </si>
  <si>
    <t>DEVALM-6897</t>
  </si>
  <si>
    <t>16.0430.MK-Ofertas Banda Larga Retenção - Cobrança</t>
  </si>
  <si>
    <t>DEVALM-6896</t>
  </si>
  <si>
    <t>16.0591.CH-Beneflex 2017</t>
  </si>
  <si>
    <t>DEVALM-6895</t>
  </si>
  <si>
    <t>16.0621.1.CO-Governança de Estrutura de Regionalização para Regras Comerciais – Cadastro de Regiões</t>
  </si>
  <si>
    <t>DEVALM-6894</t>
  </si>
  <si>
    <t>17.0614.4.TN-Salesforce - Sprint 3</t>
  </si>
  <si>
    <t>DEVALM-6893</t>
  </si>
  <si>
    <t>17.0471.MK-Zapping Ofertas (Rápidas) - Fase 1</t>
  </si>
  <si>
    <t>DEVALM-6892</t>
  </si>
  <si>
    <t>17.0017.MK-Zapping Ofertas (Rápidas)</t>
  </si>
  <si>
    <t>DEVALM-6891</t>
  </si>
  <si>
    <t>16.0209.17.CL-Hibrido - Fase 1.8 – Criação de Parâmetro ITV</t>
  </si>
  <si>
    <t>DEVALM-6890</t>
  </si>
  <si>
    <t>16.0546.2.TN.Gateway –Fase 2 –Digital Invoice Payment</t>
  </si>
  <si>
    <t>DEVALM-6889</t>
  </si>
  <si>
    <t>17.0548.CO-SKYTEF no Sirius Vendas</t>
  </si>
  <si>
    <t>DEVALM-6888</t>
  </si>
  <si>
    <t>17.0031.MK-Reajuste de Preços Pacote Básico PayTV ( Março )::R</t>
  </si>
  <si>
    <t>DEVALM-6887</t>
  </si>
  <si>
    <t>18.0245.CO-Cadastro novos parceiros de recarga Epay &amp; QIWI para sistema BRM</t>
  </si>
  <si>
    <t>DEVALM-6886</t>
  </si>
  <si>
    <t>18.0048.MK-Reajuste de ICMS - PI - PAY TV</t>
  </si>
  <si>
    <t>DEVALM-6885</t>
  </si>
  <si>
    <t>17.0631.MK-Reajuste do pacote avulso de 30 dias - Lançamento Recarga Programada Digital</t>
  </si>
  <si>
    <t>DEVALM-6884</t>
  </si>
  <si>
    <t>16.0594.1.MK- Big Brother Brasil 17_URA</t>
  </si>
  <si>
    <t>DEVALM-6883</t>
  </si>
  <si>
    <t>16.0213.TN-Automatização da Devolução de Valores para Clientes Prospect - Solução Paliativa (Batch)</t>
  </si>
  <si>
    <t>DEVALM-6882</t>
  </si>
  <si>
    <t>18.0153.SU-Troca do código do material no SAP</t>
  </si>
  <si>
    <t>DEVALM-6881</t>
  </si>
  <si>
    <t>15.0172.1.TN-Etapa 6 BOS (Razão 1468) - CR</t>
  </si>
  <si>
    <t>DEVALM-6880</t>
  </si>
  <si>
    <t>16.0209.13.CL-Hibrido - Fase 1.8 - Automação Financeira.</t>
  </si>
  <si>
    <t>DEVALM-6879</t>
  </si>
  <si>
    <t>16.0179.7.TN-Desligamento IBS - Frente .Net</t>
  </si>
  <si>
    <t>DEVALM-6878</t>
  </si>
  <si>
    <t>17.0061.CL-Encantech: Ferramenta Nota do Agente (SKYPHONE)</t>
  </si>
  <si>
    <t>DEVALM-6877</t>
  </si>
  <si>
    <t>18.0262.5.SU-Melhorias de Inventário - Relatório de divergências separadas por PDV</t>
  </si>
  <si>
    <t>DEVALM-6876</t>
  </si>
  <si>
    <t>17.0734.CO-Relatório de Quadro Resumo de OS</t>
  </si>
  <si>
    <t>DEVALM-6875</t>
  </si>
  <si>
    <t>15.0205.CL-Promessas de pagamento (Pagamento Parcelamento)::N</t>
  </si>
  <si>
    <t>DEVALM-6874</t>
  </si>
  <si>
    <t>16.0212.3.FI-Conta de Consumo - Alteração do Modelo de Boleto – CR - Tela de parcelamento do ICare Clientes (+código do assinante)</t>
  </si>
  <si>
    <t>DEVALM-6873</t>
  </si>
  <si>
    <t>17.0592.7.FI-Nexus-Callidus-Complemento - REQ-04 - CR AT</t>
  </si>
  <si>
    <t>DEVALM-6872</t>
  </si>
  <si>
    <t>16.0178.5.FI-Fatura 100% - Entrega 2 - Criar processo para atualização da imagem da Fatura (Invoice) no BRM e na Print Center sempre - Cancelado</t>
  </si>
  <si>
    <t>DEVALM-6871</t>
  </si>
  <si>
    <t>17.0021.CO-Regionalização (1ª quinzena – Abril)::R</t>
  </si>
  <si>
    <t>DEVALM-6870</t>
  </si>
  <si>
    <t>17.0501.GI-Ofertas de Retenção - Oferta de marcação para Downgrade</t>
  </si>
  <si>
    <t>DEVALM-6869</t>
  </si>
  <si>
    <t>17.0592.5.FI-Nexus - Callidus – Complemento – Requisito 2</t>
  </si>
  <si>
    <t>DEVALM-6868</t>
  </si>
  <si>
    <t>17.0324.MK-Reajuste de Preços Pacote Básico PayTV ( Julho )::R</t>
  </si>
  <si>
    <t>DEVALM-6867</t>
  </si>
  <si>
    <t>17.0601.MK-Ofertas de Retenção Premiere (2017)</t>
  </si>
  <si>
    <t>DEVALM-6866</t>
  </si>
  <si>
    <t>16.0212.2.FI-Conta de Consumo - Alteração do Modelo de Boleto – Processo da URA;</t>
  </si>
  <si>
    <t>DEVALM-6865</t>
  </si>
  <si>
    <t>16.0454.MK-Reajuste de Preço de Banda Larga ( Novembro )::R</t>
  </si>
  <si>
    <t>DEVALM-6864</t>
  </si>
  <si>
    <t>17.0023.CO-Regionalização (2ª quinzena – Março)::R</t>
  </si>
  <si>
    <t>DEVALM-6863</t>
  </si>
  <si>
    <t>17.0341.CO-Atualizar Imagem da Proposta no SPW - Abr´17 - R</t>
  </si>
  <si>
    <t>DEVALM-6862</t>
  </si>
  <si>
    <t>16.0030.3.TN- Validação de Segurança SKY-TEF – integração com iCare</t>
  </si>
  <si>
    <t>DEVALM-6861</t>
  </si>
  <si>
    <t>17.0512.CL-Correção dos PDV’s Sou + SKY</t>
  </si>
  <si>
    <t>DEVALM-6860</t>
  </si>
  <si>
    <t>17.0715.CO-Ativação de chave de localização de credenciados master em lote</t>
  </si>
  <si>
    <t>DEVALM-6859</t>
  </si>
  <si>
    <t>18.0131.FI-Desativar o Grace Day</t>
  </si>
  <si>
    <t>DEVALM-6858</t>
  </si>
  <si>
    <t>18.0080.FI-Termo de Quitação 2018 - base 2017</t>
  </si>
  <si>
    <t>DEVALM-6857</t>
  </si>
  <si>
    <t>16.0256.FI-Automatização do processo reversão de Pagamento de Cartão Crédito (Charge-Back)</t>
  </si>
  <si>
    <t>DEVALM-6856</t>
  </si>
  <si>
    <t>17.0528.CL- Abertura das ofertas no Tier 2 para os pacotes que não foram liberados na mudança de maio</t>
  </si>
  <si>
    <t>DEVALM-6855</t>
  </si>
  <si>
    <t>16.0253.CO-Fluxo de geração de OS preventiva de troca de SDU em lote</t>
  </si>
  <si>
    <t>DEVALM-6854</t>
  </si>
  <si>
    <t>17.0604.CO-Regionalização (1ª quinzena – Setembro)::R</t>
  </si>
  <si>
    <t>DEVALM-6853</t>
  </si>
  <si>
    <t>16.0178.FI-Fatura 100% - Entrega 1 – Gerar Boleto para 100% das Faturas e disponibilizar em um único Print Center</t>
  </si>
  <si>
    <t>DEVALM-6852</t>
  </si>
  <si>
    <t>17.0472.MK-Ofertas Premiere 2017 - Fase 1</t>
  </si>
  <si>
    <t>DEVALM-6851</t>
  </si>
  <si>
    <t>18.0074.FI-Token Decoder - Fase 2 - Backlog</t>
  </si>
  <si>
    <t>DEVALM-6850</t>
  </si>
  <si>
    <t>15.0302.CL-GPF - Guia de Procedimentos Financeiros::N</t>
  </si>
  <si>
    <t>DEVALM-6849</t>
  </si>
  <si>
    <t>17.0038.MK-Reajuste de Preço de Banda Larga ( Abril )::R</t>
  </si>
  <si>
    <t>DEVALM-6848</t>
  </si>
  <si>
    <t>17.0490.SU-Inclusão do modelo de comercialização na consulta de equipamentos em Lote (CRI-133)</t>
  </si>
  <si>
    <t>DEVALM-6847</t>
  </si>
  <si>
    <t>17.0460.CL-Transferência Skyphone DE: Retenção e Banda Larga PARA: Reativação On Line</t>
  </si>
  <si>
    <t>DEVALM-6846</t>
  </si>
  <si>
    <t>18.0140.CH-Beneflex 2018 – Concessão de UFs para dependentes do plano de saúde</t>
  </si>
  <si>
    <t>DEVALM-6845</t>
  </si>
  <si>
    <t>17.0848.FI-Configuração do dia 29/12 como isenção de juros e multas</t>
  </si>
  <si>
    <t>DEVALM-6844</t>
  </si>
  <si>
    <t>18.0140.2.CH-Beneflex 2018 – Novos Pacotes/Combos De Pay TV Para Escolha Dos Funcionários</t>
  </si>
  <si>
    <t>DEVALM-6843</t>
  </si>
  <si>
    <t>17.0327.MK-Reajuste de preço para pacotes Coletivos ( Junho )::R</t>
  </si>
  <si>
    <t>DEVALM-6842</t>
  </si>
  <si>
    <t>17.0472.2.MK-Ofertas Premiere 2017 - Fase 3</t>
  </si>
  <si>
    <t>DEVALM-6841</t>
  </si>
  <si>
    <t>18.0283.CO-Regionalização (2ª quinzena – Julho)</t>
  </si>
  <si>
    <t>DEVALM-6840</t>
  </si>
  <si>
    <t>17.0660.BL-Atualização Range de CEP Banda Larga para Senador Canedo-GO</t>
  </si>
  <si>
    <t>DEVALM-6839</t>
  </si>
  <si>
    <t>17.0737.CO-CCS - Bloqueio de devolução , cancelamento ou reagendamento de Clientes Tier 1</t>
  </si>
  <si>
    <t>DEVALM-6838</t>
  </si>
  <si>
    <t>17.0103.CO-Inclusão de eventos do histórico do serviço no Analytics</t>
  </si>
  <si>
    <t>DEVALM-6837</t>
  </si>
  <si>
    <t>15.0254.TN-BPM shutdown ::N</t>
  </si>
  <si>
    <t>DEVALM-6836</t>
  </si>
  <si>
    <t>15.0157.1.SU-CSI - Exibir RID e Modelo de Comercialização na Consulta de Equipamentos.</t>
  </si>
  <si>
    <t>DEVALM-6835</t>
  </si>
  <si>
    <t>16.0450.MK-Reajuste de Preços Pacote Básico PayTV ( Outubro )::R</t>
  </si>
  <si>
    <t>DEVALM-6834</t>
  </si>
  <si>
    <t>16.0138.1.MK-Guardião de Vendas - Release 5 (Clientes Especiais)</t>
  </si>
  <si>
    <t>DEVALM-6833</t>
  </si>
  <si>
    <t>17.0032.MK-Reajuste de Preço de Banda Larga ( Abril )::R</t>
  </si>
  <si>
    <t>DEVALM-6832</t>
  </si>
  <si>
    <t>16.0134.3.CL-Segmentação de clientes Platinum,Gold,Silver,Bronze,Lead (iCare Campo)</t>
  </si>
  <si>
    <t>DEVALM-6831</t>
  </si>
  <si>
    <t>15.0296.FI- [C] – Pague Aqui RV / GETNET ::N</t>
  </si>
  <si>
    <t>DEVALM-6830</t>
  </si>
  <si>
    <t>17.0003.MK-Reajuste de Preços Pacote Básico PayTV ( Janeiro )::R</t>
  </si>
  <si>
    <t>DEVALM-6829</t>
  </si>
  <si>
    <t>17.0068.BL-Consulta de dados de clientes BL por SMARTCARD-IMSI</t>
  </si>
  <si>
    <t>DEVALM-6828</t>
  </si>
  <si>
    <t>18.0281.CO-Regionalização (2ª quinzena – Junho)</t>
  </si>
  <si>
    <t>DEVALM-6827</t>
  </si>
  <si>
    <t>16.0163.MK-Ofertas de Produtos e Banda Larga para Retenção_Reativação</t>
  </si>
  <si>
    <t>DEVALM-6826</t>
  </si>
  <si>
    <t>16.0179.2.TN - Desligamento do IBS - Frente 1 - (Ajustes no Mos, DRP, BKO, GPT</t>
  </si>
  <si>
    <t>DEVALM-6825</t>
  </si>
  <si>
    <t>16.0456.MK-Reajuste de preço para pacotes Coletivos ( Outubro )::R</t>
  </si>
  <si>
    <t>DEVALM-6824</t>
  </si>
  <si>
    <t>17.0592.1 FI-Nexus - Callidus – Complemento - FPD + Req 9</t>
  </si>
  <si>
    <t>DEVALM-6823</t>
  </si>
  <si>
    <t>17.0102.CO-Comissionar o reuso após nova habilitacao</t>
  </si>
  <si>
    <t>DEVALM-6822</t>
  </si>
  <si>
    <t>17.0525.MK-Criação de Oferta 6x35</t>
  </si>
  <si>
    <t>DEVALM-6821</t>
  </si>
  <si>
    <t>16.0347.1.FI-Melhorias nos Checkpoints de Finanças – Fase 2</t>
  </si>
  <si>
    <t>DEVALM-6820</t>
  </si>
  <si>
    <t>17.0732.TN-Migração da versão dos servidores BRM (7 para 7.5)</t>
  </si>
  <si>
    <t>DEVALM-6819</t>
  </si>
  <si>
    <t>16.0546.4.FI– Gateway de Pagamento – Integração Mensitef Autorizador</t>
  </si>
  <si>
    <t>DEVALM-6818</t>
  </si>
  <si>
    <t>16.0194.7.SU-BBVOD (CR Callback – Entrega 1)</t>
  </si>
  <si>
    <t>DEVALM-6817</t>
  </si>
  <si>
    <t>16.0293.CO-Regionalização (2ª quinzena – Setembro)::R</t>
  </si>
  <si>
    <t>DEVALM-6816</t>
  </si>
  <si>
    <t>16.0423.CL-Termo de fidelidade de ofertas</t>
  </si>
  <si>
    <t>DEVALM-6815</t>
  </si>
  <si>
    <t>16.0194.8.SU-BBVOD (CR Callback – Entrega 2)</t>
  </si>
  <si>
    <t>DEVALM-6814</t>
  </si>
  <si>
    <t>17.0607.CO-Regionalização (2ª quinzena – Outubro)::R</t>
  </si>
  <si>
    <t>DEVALM-6813</t>
  </si>
  <si>
    <t>16.0179.3.TN - Desligamento do IBS - Frente 4 - Mini Migração/Cobrança</t>
  </si>
  <si>
    <t>DEVALM-6812</t>
  </si>
  <si>
    <t>17.0020.CO-Regionalização (1ª quinzena – Março)::R</t>
  </si>
  <si>
    <t>DEVALM-6811</t>
  </si>
  <si>
    <t>17.0336.CO-Regionalização (1ª quinzena – Agosto)::R</t>
  </si>
  <si>
    <t>DEVALM-6810</t>
  </si>
  <si>
    <t>17.0098.DI-APP - Usuário Sites na Consulta de Pedidos no Icare.</t>
  </si>
  <si>
    <t>DEVALM-6809</t>
  </si>
  <si>
    <t>17.0300.MK-ENVIO DE COMANDO (LIBERAÇÃO DE CANAIS)</t>
  </si>
  <si>
    <t>DEVALM-6808</t>
  </si>
  <si>
    <t>17.0635.CL-Inclusão de nova oferta para clientes do Híbrido</t>
  </si>
  <si>
    <t>DEVALM-6807</t>
  </si>
  <si>
    <t>17.0613.TN-Assessement Middleware e implementação de micro serviços</t>
  </si>
  <si>
    <t>DEVALM-6806</t>
  </si>
  <si>
    <t>17.0013.GI-BRF - HISTORICO DE ELEGIBILIDADE NO DNA</t>
  </si>
  <si>
    <t>DEVALM-6805</t>
  </si>
  <si>
    <t>17.0196.CL-SIMPLIFICAÇÃO DA CONTA</t>
  </si>
  <si>
    <t>DEVALM-6804</t>
  </si>
  <si>
    <t>17.0394.BL-Projeto - Skyphone - SAC Premium e Retenção</t>
  </si>
  <si>
    <t>DEVALM-6803</t>
  </si>
  <si>
    <t>17.0793.BL-Ajuste de Ofertas Banda Larga</t>
  </si>
  <si>
    <t>DEVALM-6802</t>
  </si>
  <si>
    <t>17.0093.MK-Substituição dos comands de envio de reacarga para OPPV</t>
  </si>
  <si>
    <t>DEVALM-6801</t>
  </si>
  <si>
    <t>18.0144.CL-Melhoria no bundle de Envio de Sinal do Híbrido</t>
  </si>
  <si>
    <t>DEVALM-6800</t>
  </si>
  <si>
    <t>16.0455.MK-Reajuste de Preço de Banda Larga ( Dezembro )::R</t>
  </si>
  <si>
    <t>DEVALM-6799</t>
  </si>
  <si>
    <t>16.0309.FI-Faturamento de Novas Vendas a partir da Data de Habilitação</t>
  </si>
  <si>
    <t>DEVALM-6798</t>
  </si>
  <si>
    <t>17.0780.TN-Token Decoder</t>
  </si>
  <si>
    <t>DEVALM-6797</t>
  </si>
  <si>
    <t>17.0685.MK-Criação Oferta 2M - Combate</t>
  </si>
  <si>
    <t>DEVALM-6796</t>
  </si>
  <si>
    <t>16.0425.3.FI-Indianapolis-Frente Faturamento-Contigência.</t>
  </si>
  <si>
    <t>DEVALM-6795</t>
  </si>
  <si>
    <t>17.0733.SU-Alteração da URL do Pier no GPT</t>
  </si>
  <si>
    <t>DEVALM-6794</t>
  </si>
  <si>
    <t>18.0100.MK-Reajuste de ICMS - RO</t>
  </si>
  <si>
    <t>DEVALM-6793</t>
  </si>
  <si>
    <t>17.0796.MK-Produtos à vista e a prazo</t>
  </si>
  <si>
    <t>DEVALM-6792</t>
  </si>
  <si>
    <t>16.0194.SU-BBVOD (Carga DLS)</t>
  </si>
  <si>
    <t>DEVALM-6791</t>
  </si>
  <si>
    <t>17.0377.TN-Integração - Resiliência no fluxo de atualização de material, estoque e inventário (CSI / SAP)</t>
  </si>
  <si>
    <t>DEVALM-6790</t>
  </si>
  <si>
    <t>17.0030.MK-Reajuste de Preços Pacote Básico PayTV ( Fevereiro )::R</t>
  </si>
  <si>
    <t>DEVALM-6789</t>
  </si>
  <si>
    <t>17.0189.2.GI-Inversão do DNA das ofertas de Retenção - Fase 3: Ofertas exclusivas Platinum na Reativação</t>
  </si>
  <si>
    <t>DEVALM-6788</t>
  </si>
  <si>
    <t>17.0340.CO-Regionalização (2ª quinzena – Agosto)::R</t>
  </si>
  <si>
    <t>DEVALM-6787</t>
  </si>
  <si>
    <t>18.0280.CO-Regionalização (1ª quinzena – Junho)</t>
  </si>
  <si>
    <t>DEVALM-6786</t>
  </si>
  <si>
    <t>17.0331.MK-Reajuste de Preço de Banda Larga ( Junho )::R</t>
  </si>
  <si>
    <t>DEVALM-6785</t>
  </si>
  <si>
    <t>16.0708.1.MK.BBVOD Comercial (FVOD)</t>
  </si>
  <si>
    <t>DEVALM-6784</t>
  </si>
  <si>
    <t>16.0425.7.FI-Indianapolis - Conta Consumo - Banco Brasil</t>
  </si>
  <si>
    <t>DEVALM-6783</t>
  </si>
  <si>
    <t>18.0040.CL-Ajuste do PEC para Venda do REC Digital 30D.</t>
  </si>
  <si>
    <t>DEVALM-6782</t>
  </si>
  <si>
    <t>17.0714.SU-Avanço de materiais DHL -&gt; credenciadinho</t>
  </si>
  <si>
    <t>DEVALM-6781</t>
  </si>
  <si>
    <t>17.0547.MK-Premiere Básico :: Ajuste Campeonatos</t>
  </si>
  <si>
    <t>DEVALM-6780</t>
  </si>
  <si>
    <t>17.0111.MK-Alteração taxa de adesão – R$ 30,00 (Pós Pago) e R$ 60,00 (Banda Larga)</t>
  </si>
  <si>
    <t>DEVALM-6779</t>
  </si>
  <si>
    <t>18.0012.CL-[Comitê Churn] - Alterações na Régua de Cobrança (P4)</t>
  </si>
  <si>
    <t>DEVALM-6778</t>
  </si>
  <si>
    <t>18.0109.1.MK-Alterar Desconto MOP p/ R$ 5</t>
  </si>
  <si>
    <t>DEVALM-6777</t>
  </si>
  <si>
    <t>18.0168.CL-Não Alteração de Vencimento após a saída de régua</t>
  </si>
  <si>
    <t>DEVALM-6776</t>
  </si>
  <si>
    <t>DEVALM-6775</t>
  </si>
  <si>
    <t>17.0597.CO-Atualizar Imagem da Proposta no SPW - Ago 17</t>
  </si>
  <si>
    <t>DEVALM-6774</t>
  </si>
  <si>
    <t>17.0046.FI-Inclusão de Campos no Audit Trail do Siebel</t>
  </si>
  <si>
    <t>DEVALM-6773</t>
  </si>
  <si>
    <t>16.0449.MK-Atualização CEPs - Globo::R</t>
  </si>
  <si>
    <t>DEVALM-6772</t>
  </si>
  <si>
    <t>16.0258.4.CL-Melhorias no Parcelamento - Entrega 3.1</t>
  </si>
  <si>
    <t>DEVALM-6771</t>
  </si>
  <si>
    <t>16.0592.CL-Alteração do prazo da Palavra do Cliente para 5 dias</t>
  </si>
  <si>
    <t>DEVALM-6770</t>
  </si>
  <si>
    <t>16.0688.1.GI-Cross Promotional Campaign : Aquisição. (Sprint 2)</t>
  </si>
  <si>
    <t>DEVALM-6769</t>
  </si>
  <si>
    <t>17.0667.CO-Mídia - E-commerce</t>
  </si>
  <si>
    <t>DEVALM-6768</t>
  </si>
  <si>
    <t>17.0718.CO-Nova tela para validação das regras de habilitação no iCare Campo (health check)</t>
  </si>
  <si>
    <t>DEVALM-6767</t>
  </si>
  <si>
    <t>17.0015.MK-Reajuste de preço para pacotes Coletivos ( Abril )::R</t>
  </si>
  <si>
    <t>DEVALM-6766</t>
  </si>
  <si>
    <t>17.0565.FI-Ajustar o processo de baixa bancaria para aceitar o header diferente do arquivo do Banco do Brasil</t>
  </si>
  <si>
    <t>DEVALM-6765</t>
  </si>
  <si>
    <t>17.0067.1.SU-Novo receptor SHR01_ Arris | CR</t>
  </si>
  <si>
    <t>DEVALM-6764</t>
  </si>
  <si>
    <t>16.0424.1.GI-Novo Motor de Crédito - Fase 3</t>
  </si>
  <si>
    <t>DEVALM-6763</t>
  </si>
  <si>
    <t>17.0099.MK-Reativação do produto SKY ADVANCED SD CORP - P</t>
  </si>
  <si>
    <t>DEVALM-6762</t>
  </si>
  <si>
    <t>16.0451.MK-Reajuste de Preços Pacote Básico PayTV ( Novembro )::R</t>
  </si>
  <si>
    <t>DEVALM-6761</t>
  </si>
  <si>
    <t>16.0708.MK-BBVOD Comercial (CVOD)</t>
  </si>
  <si>
    <t>DEVALM-6760</t>
  </si>
  <si>
    <t>16.0546.TN-Gateway Pagamento - Recarga TEF e Integradores</t>
  </si>
  <si>
    <t>DEVALM-6759</t>
  </si>
  <si>
    <t>17.0338.CO-Regionalização (2ª quinzena – Junho)::R</t>
  </si>
  <si>
    <t>DEVALM-6758</t>
  </si>
  <si>
    <t>16.0232.MK-SKY PLAY - Modelo de Negócio</t>
  </si>
  <si>
    <t>DEVALM-6757</t>
  </si>
  <si>
    <t>17.0024.CO-Regionalização (2ª quinzena – Abril)::R</t>
  </si>
  <si>
    <t>DEVALM-6756</t>
  </si>
  <si>
    <t>17.0725.TN-Migração dos composites SOA para versão 12 nos ambientes não produtivos</t>
  </si>
  <si>
    <t>DEVALM-6755</t>
  </si>
  <si>
    <t>17.0492.SU-Bloquear habilitação de equipamentos que não estão no estoque físico do credenciado (CRI-136)</t>
  </si>
  <si>
    <t>DEVALM-6754</t>
  </si>
  <si>
    <t>18.0074.1.FI-Token Decoder - Fase 2 - Alteração Cadastral</t>
  </si>
  <si>
    <t>DEVALM-6753</t>
  </si>
  <si>
    <t>16.0457.MK-Reajuste de preço para pacotes Coletivos ( Novembro )::R</t>
  </si>
  <si>
    <t>DEVALM-6752</t>
  </si>
  <si>
    <t>17.0401.MK-Lançamento de 3 Globos SD</t>
  </si>
  <si>
    <t>DEVALM-6751</t>
  </si>
  <si>
    <t>17.0592.6.FI-Nexus - Callidus – Complemento – Requisito 6</t>
  </si>
  <si>
    <t>DEVALM-6750</t>
  </si>
  <si>
    <t>17.0376.MK-Reajuste de ICMS Banda Larga Abril 2017</t>
  </si>
  <si>
    <t>DEVALM-6749</t>
  </si>
  <si>
    <t>16.0133.1.FI-Faturamento no Passo 2 da Régua de Cobrança</t>
  </si>
  <si>
    <t>DEVALM-6748</t>
  </si>
  <si>
    <t>16.0194.2.SU-BBVOD (Plataforma de Operação TN e Callback) - BETA_TESTE</t>
  </si>
  <si>
    <t>DEVALM-6747</t>
  </si>
  <si>
    <t>17.0189.GI-Inversão do DNA das ofertas de Retenção - Fase 1: Ofertas exclusivas Platinum na Reativação</t>
  </si>
  <si>
    <t>DEVALM-6746</t>
  </si>
  <si>
    <t>18.0002.CO-Regionalização (1ª quinzena – Fevereiro)</t>
  </si>
  <si>
    <t>DEVALM-6745</t>
  </si>
  <si>
    <t>17.0089.VV-Bate Planta Sinal</t>
  </si>
  <si>
    <t>DEVALM-6744</t>
  </si>
  <si>
    <t>18.0217.DI-Gateway de Pagamentos – nova adquirente</t>
  </si>
  <si>
    <t>DEVALM-6743</t>
  </si>
  <si>
    <t>17.0591.MK-Recarga Programada para Cartão de Débito</t>
  </si>
  <si>
    <t>DEVALM-6742</t>
  </si>
  <si>
    <t>15.0157.4.SU-CSI- Marcar Reuso de Equipamento no SAP600 e CSI (iCare Parceiro)</t>
  </si>
  <si>
    <t>DEVALM-6741</t>
  </si>
  <si>
    <t>16.0194.6.SU-BBVOD (CR de cancelamento)</t>
  </si>
  <si>
    <t>DEVALM-6740</t>
  </si>
  <si>
    <t>17.0760.CO-Atualizar Imagem da Proposta no SPW - Nov´17 - R</t>
  </si>
  <si>
    <t>DEVALM-6739</t>
  </si>
  <si>
    <t>18.0140.1.CH-Beneflex 2018 – Para Upgrade De Assistência Medica</t>
  </si>
  <si>
    <t>DEVALM-6738</t>
  </si>
  <si>
    <t>16.0688.2.GI-Cross Promotional Campaign : Aquisição. (Sprint 3)</t>
  </si>
  <si>
    <t>DEVALM-6737</t>
  </si>
  <si>
    <t>17.0795.CL-Alterar o processo da razão de Ofertas no BOS</t>
  </si>
  <si>
    <t>DEVALM-6736</t>
  </si>
  <si>
    <t>17.0723.SU-Atualização do status e informações de material quando houver avanço entre credenciados (CR 136 fase 02)</t>
  </si>
  <si>
    <t>DEVALM-6735</t>
  </si>
  <si>
    <t>16.0179.9.TN-Validação de equipamento de Modulo terrestre (SIM) sem o pareamento no CSI.</t>
  </si>
  <si>
    <t>DEVALM-6734</t>
  </si>
  <si>
    <t>17.0356.MK-Alteração do SI - Service Ids dos canais Playboy e Sex Privê</t>
  </si>
  <si>
    <t>DEVALM-6733</t>
  </si>
  <si>
    <t>16.0449.1.MK-Atualização CEPs – Globo – Atualização.</t>
  </si>
  <si>
    <t>DEVALM-6732</t>
  </si>
  <si>
    <t>17.0040.TN-Nova Plataforma Post-IT</t>
  </si>
  <si>
    <t>DEVALM-6731</t>
  </si>
  <si>
    <t>16.0262.CO-Fluxo de Realocação de OSs em Lote</t>
  </si>
  <si>
    <t>DEVALM-6730</t>
  </si>
  <si>
    <t>16.0505.1.TN-Cleanup e Tuning Siebel</t>
  </si>
  <si>
    <t>DEVALM-6729</t>
  </si>
  <si>
    <t>16.0209.8.CL-Hibrido - Migração Pós-pago para Pré-pago – Fase 1.8 - Oferta Simplificada</t>
  </si>
  <si>
    <t>DEVALM-6728</t>
  </si>
  <si>
    <t>17.0191.1-MK-Reajuste futebol 2017 - Clientes da base:: R</t>
  </si>
  <si>
    <t>DEVALM-6727</t>
  </si>
  <si>
    <t>16.0563.MK-Sincronização de Produtos Corporativos com grupo de acesso</t>
  </si>
  <si>
    <t>DEVALM-6726</t>
  </si>
  <si>
    <t>16.0209.16.CL-Hibrido - Fase 1.8 - Migração Compulsória Batch (Paliativo)</t>
  </si>
  <si>
    <t>DEVALM-6725</t>
  </si>
  <si>
    <t>17.0730.TN-Migração da versão dos servidores OSB (11 para 12c)</t>
  </si>
  <si>
    <t>DEVALM-6724</t>
  </si>
  <si>
    <t>17.0475.1.MK-Ofertas Combate 2017 - Fase 2 (Ofertas 40%)</t>
  </si>
  <si>
    <t>DEVALM-6723</t>
  </si>
  <si>
    <t>17.0358.MK-Restringir a comercialização da Recarga Digital 30 dias - SIMBA</t>
  </si>
  <si>
    <t>DEVALM-6722</t>
  </si>
  <si>
    <t>17.0608.CO-Regionalização (1ª quinzena – Novembro)::R</t>
  </si>
  <si>
    <t>DEVALM-6721</t>
  </si>
  <si>
    <t>DEVALM-6720</t>
  </si>
  <si>
    <t>16.0195.CL-Alteração de tempo para Entrada no Passo 6</t>
  </si>
  <si>
    <t>DEVALM-6719</t>
  </si>
  <si>
    <t>16.0247.CL-Segmentação da mensagem OSD na Cobrança</t>
  </si>
  <si>
    <t>DEVALM-6718</t>
  </si>
  <si>
    <t>16.0213.1.TN-Automatização da Devolução de Valores para Clientes Prospect - Solução Definitiva (Online)</t>
  </si>
  <si>
    <t>DEVALM-6717</t>
  </si>
  <si>
    <t>17.0335.CO-Regionalização (1ª quinzena – Julho)::R</t>
  </si>
  <si>
    <t>DEVALM-6716</t>
  </si>
  <si>
    <t>16.0228.CL-Inteligência no processo de cancelamento</t>
  </si>
  <si>
    <t>DEVALM-6715</t>
  </si>
  <si>
    <t>17.0686.MK-Criação Oferta 2M Fox Premium</t>
  </si>
  <si>
    <t>DEVALM-6714</t>
  </si>
  <si>
    <t>17.0044.1.CL-Interface Webview Cobrança - Preventivo Churn - Sprint 2</t>
  </si>
  <si>
    <t>DEVALM-6713</t>
  </si>
  <si>
    <t>18.0155.BL-Estorno de comissionamento FPD em Passo 5 da Régua</t>
  </si>
  <si>
    <t>DEVALM-6712</t>
  </si>
  <si>
    <t>17.0002.MK-MK-Reajuste de Preço de Banda Larga ( Janeiro )::R -- CANCELADO</t>
  </si>
  <si>
    <t>DEVALM-6711</t>
  </si>
  <si>
    <t>17.0743.TN-TOA - Provisionar Ambiente DEV e HML AWS Integrado ao ambiente On-Premises DEV e HML</t>
  </si>
  <si>
    <t>DEVALM-6710</t>
  </si>
  <si>
    <t>17.0531.MK-Lançamento de 11 Globo SD</t>
  </si>
  <si>
    <t>DEVALM-6709</t>
  </si>
  <si>
    <t>17.0740.TN-OSM - Provisionar Ambiente DEV e HML AWS Integrado ao ambiente On-Premises DEV e HML</t>
  </si>
  <si>
    <t>DEVALM-6708</t>
  </si>
  <si>
    <t>16.0127.1.MK-ROADMAP - SKY Media Center - Bloqueio de OS de Upgrade - Fase 3</t>
  </si>
  <si>
    <t>DEVALM-6707</t>
  </si>
  <si>
    <t>17.0614.7.TN-Salesforce - Sprint 6</t>
  </si>
  <si>
    <t>DEVALM-6706</t>
  </si>
  <si>
    <t>17.0414.6.FI-Projeto Nexus-Callidus – Base Ativa - Req 5</t>
  </si>
  <si>
    <t>DEVALM-6705</t>
  </si>
  <si>
    <t>17.0034.MK-Reajuste de preço para pacotes Coletivos ( Março )::R</t>
  </si>
  <si>
    <t>DEVALM-6704</t>
  </si>
  <si>
    <t>16.0425.4.FI – Indianapolis – Frente Faturamento - CR – chargeback</t>
  </si>
  <si>
    <t>DEVALM-6703</t>
  </si>
  <si>
    <t>17.0087.BL-Integração com Sistema ITSA - base de cobrança CPE</t>
  </si>
  <si>
    <t>DEVALM-6702</t>
  </si>
  <si>
    <t>18.0178.CO-Regionalização (1ª quinzena – Maio)</t>
  </si>
  <si>
    <t>DEVALM-6701</t>
  </si>
  <si>
    <t>17.0069.MK.Recadastramento_Limpeza Base</t>
  </si>
  <si>
    <t>DEVALM-6700</t>
  </si>
  <si>
    <t>17.0739.TN-Sales Force - Provisionar Ambiente DEV e HML AWS Integrado ao ambiente On-Premises DEV e HML</t>
  </si>
  <si>
    <t>DEVALM-6699</t>
  </si>
  <si>
    <t>17.0738.TN-T5 – Provisionar Ambiente de Homologação T5 para suportar esteira de Projetos e minimizar riscos associados a diferença de aplicações</t>
  </si>
  <si>
    <t>DEVALM-6698</t>
  </si>
  <si>
    <t>18.0076.CO-Ajustar Motivos Reagendamento e Devolução SDU</t>
  </si>
  <si>
    <t>DEVALM-6697</t>
  </si>
  <si>
    <t>18.0126.FI-Gesplan Atualização de Versão e Releases</t>
  </si>
  <si>
    <t>DEVALM-6696</t>
  </si>
  <si>
    <t>17.0796.2.MK-Produtos à vista e a prazo – Envio SMS linha digitável</t>
  </si>
  <si>
    <t>DEVALM-6695</t>
  </si>
  <si>
    <t>DEVALM-6694</t>
  </si>
  <si>
    <t>18.0161.CO-Execução de OS tipo Assistência Técnica</t>
  </si>
  <si>
    <t>DEVALM-6693</t>
  </si>
  <si>
    <t>15.0261.BL- Escopo B - Melhoria nos fluxos de Palavra do Cliente, Suspensão Temporária e Reativação para clientes Banda Larga</t>
  </si>
  <si>
    <t>DEVALM-6692</t>
  </si>
  <si>
    <t>17.0717.CL-Alteração na regra de validação de numero de conta do banco Caixa no momento da abertura de registro de contato</t>
  </si>
  <si>
    <t>DEVALM-6691</t>
  </si>
  <si>
    <t>16.0178.2.FI-Remoção da regra de não enviar fatura para valores &lt;= R$10,00</t>
  </si>
  <si>
    <t>DEVALM-6690</t>
  </si>
  <si>
    <t>18.0079.FI-Criar GLID para contabilização de permuta</t>
  </si>
  <si>
    <t>DEVALM-6689</t>
  </si>
  <si>
    <t>17.0191.MK-Reajuste futebol 2017 - Clientes da base:: R</t>
  </si>
  <si>
    <t>DEVALM-6688</t>
  </si>
  <si>
    <t>16.0425.6.FI – Indianapolis – Frente Faturamento - CR – GLID no BOS</t>
  </si>
  <si>
    <t>DEVALM-6687</t>
  </si>
  <si>
    <t>16.0220.TN-Automação iCare x IDM (CR Projeto Integração)</t>
  </si>
  <si>
    <t>DEVALM-6686</t>
  </si>
  <si>
    <t>16.0594.MK-Big Brother Brasil 17</t>
  </si>
  <si>
    <t>DEVALM-6685</t>
  </si>
  <si>
    <t>17.0337.CO-Regionalização (2ª quinzena – Maio)::R</t>
  </si>
  <si>
    <t>DEVALM-6684</t>
  </si>
  <si>
    <t>16.0546.3.FI-Gateway de Pagamento – Varejo Tendência.</t>
  </si>
  <si>
    <t>DEVALM-6683</t>
  </si>
  <si>
    <t>17.0676.CO-Bloqueio URA por Credenciado</t>
  </si>
  <si>
    <t>DEVALM-6682</t>
  </si>
  <si>
    <t>17.0751.MK-Mídias SPW na AeC</t>
  </si>
  <si>
    <t>DEVALM-6681</t>
  </si>
  <si>
    <t>17.0348.BL-Carga de CEP's de venda para o Produto BL (Abril)::R</t>
  </si>
  <si>
    <t>DEVALM-6680</t>
  </si>
  <si>
    <t>17.0797.1.CL-Bloqueio de acesso as contas dos Segmentos Demonstração, Treinamento e Engenharia</t>
  </si>
  <si>
    <t>DEVALM-6679</t>
  </si>
  <si>
    <t>18.0049.BL-Reajuste de ICMS - PI - Banda Larga</t>
  </si>
  <si>
    <t>DEVALM-6678</t>
  </si>
  <si>
    <t>17.0189.1.GI-Inversão do DNA das ofertas de Retenção - Fase 2</t>
  </si>
  <si>
    <t>DEVALM-6677</t>
  </si>
  <si>
    <t>17.0035.MK-Atualização Novas Praças Banda Larga (Janeiro)</t>
  </si>
  <si>
    <t>DEVALM-6676</t>
  </si>
  <si>
    <t>18.0078.1.MK-Recadastramento Limpeza Base - Migração Livre para Pré Pago - Mar/18</t>
  </si>
  <si>
    <t>DEVALM-6675</t>
  </si>
  <si>
    <t>16.0178.1.FI - Fatura 100% - Entrega 2</t>
  </si>
  <si>
    <t>DEVALM-6674</t>
  </si>
  <si>
    <t>16.0260.5.CO-Atualizar Imagem da Proposta no SPW-Dez´16::R</t>
  </si>
  <si>
    <t>DEVALM-6673</t>
  </si>
  <si>
    <t>17.0085.SU-Pre Nota SAP reparadora (legados)</t>
  </si>
  <si>
    <t>DEVALM-6672</t>
  </si>
  <si>
    <t>18.0264.FI-Liberação da OS's Para Novos clientes (Aguardando Pagamento)</t>
  </si>
  <si>
    <t>DEVALM-6671</t>
  </si>
  <si>
    <t>18.0217.1.DI-Gateway de Pagamentos – Conciliação de Chargeback</t>
  </si>
  <si>
    <t>DEVALM-6670</t>
  </si>
  <si>
    <t>18.0179.CO-Regionalização (2ª quinzena – Maio)</t>
  </si>
  <si>
    <t>DEVALM-6669</t>
  </si>
  <si>
    <t>16.0194.12.MK-BBVOD - Carga Automática de filmes PPV Linear para Sky Play (App)</t>
  </si>
  <si>
    <t>DEVALM-6668</t>
  </si>
  <si>
    <t>18.0010.GI-Ofertas de Cobrança - Novo Desconto Percentual (50%)</t>
  </si>
  <si>
    <t>DEVALM-6667</t>
  </si>
  <si>
    <t>17.0724.SU-Inventário 2017 - Ajustes SAP e suporte operacional</t>
  </si>
  <si>
    <t>DEVALM-6666</t>
  </si>
  <si>
    <t>16.0458.MK-Reajuste de preço para pacotes Coletivos ( Dezembro )::R</t>
  </si>
  <si>
    <t>DEVALM-6665</t>
  </si>
  <si>
    <t>16.0541.BL-Carga de CEP's de venda para o Produto BL ( Dezembro )::R</t>
  </si>
  <si>
    <t>DEVALM-6664</t>
  </si>
  <si>
    <t>16.0258.2.CL-Melhorias no Parcelamento - Entrega 2</t>
  </si>
  <si>
    <t>DEVALM-6663</t>
  </si>
  <si>
    <t>17.0001.MK-Reajuste de preço para pacotes Coletivos ( Janeiro )::R</t>
  </si>
  <si>
    <t>DEVALM-6662</t>
  </si>
  <si>
    <t>17.0371.CO-SIRIUS VENDA</t>
  </si>
  <si>
    <t>DEVALM-6661</t>
  </si>
  <si>
    <t>17.0414.1 FI-Projeto Nexus-Callidus - IT, AT, Midia - Requisito 4, 7, 8</t>
  </si>
  <si>
    <t>DEVALM-6660</t>
  </si>
  <si>
    <t>17.0742.TN-T5 – Provisionar Ambiente de Homologação T5 para suportar esteira de Projetos e minimizar riscos associados a diferença de aplicações</t>
  </si>
  <si>
    <t>DEVALM-6659</t>
  </si>
  <si>
    <t>17.0080.GI-DNA. 2.0- Ofertas de Cobrança - Novos Descontos Percentuais</t>
  </si>
  <si>
    <t>DEVALM-6658</t>
  </si>
  <si>
    <t>16.0178.5.FI-Fatura 100% - Entrega 2 - Criar processo para atualização da imagem da Fatura (Invoice) no BRM e na Print Center sempre</t>
  </si>
  <si>
    <t>DEVALM-6657</t>
  </si>
  <si>
    <t>17.0019.CO-Regionalização (1ª quinzena – Fevereiro)::R</t>
  </si>
  <si>
    <t>DEVALM-6656</t>
  </si>
  <si>
    <t>16.0461.CO-Regionalização (1ª quinzena – Dezembro)::R</t>
  </si>
  <si>
    <t>DEVALM-6655</t>
  </si>
  <si>
    <t>17.0504.CO-Atualizar Imagem da Proposta no SPW - Jul´17</t>
  </si>
  <si>
    <t>DEVALM-6654</t>
  </si>
  <si>
    <t>17.0664.BL-Estorno FPD - Banda Larga</t>
  </si>
  <si>
    <t>DEVALM-6653</t>
  </si>
  <si>
    <t>16.0341.TN-Health Check</t>
  </si>
  <si>
    <t>DEVALM-6652</t>
  </si>
  <si>
    <t>17.0323.MK-Reajuste de Preços Pacote Básico PayTV ( Junho )::R</t>
  </si>
  <si>
    <t>DEVALM-6651</t>
  </si>
  <si>
    <t>16.0179.TN - Desligamento do IBS</t>
  </si>
  <si>
    <t>DEVALM-6650</t>
  </si>
  <si>
    <t>16.0212.5.FI - Conta de Consumo – CR – Relatório de Baixa</t>
  </si>
  <si>
    <t>DEVALM-6649</t>
  </si>
  <si>
    <t>15.0157.3.SU-CSI- Retirar trava de extração de Inventário(iCare Parceiro)</t>
  </si>
  <si>
    <t>DEVALM-6648</t>
  </si>
  <si>
    <t>16.0101.CH-Canal de Comunicação Interna</t>
  </si>
  <si>
    <t>DEVALM-6647</t>
  </si>
  <si>
    <t>17.0491.SU-Inclusão no fluxo de baixa de material da verificação de disponibilidade de saldo de estoque físico no SAP 600 (CRI-134)</t>
  </si>
  <si>
    <t>DEVALM-6646</t>
  </si>
  <si>
    <t>17.0711.SU-Reuso do distribuidor - Ajuste no iCare Campo para envio do código do distribuidor no SAP (CR 125)</t>
  </si>
  <si>
    <t>DEVALM-6645</t>
  </si>
  <si>
    <t>16.0014.CO-Alerta SKY para Torre GAT</t>
  </si>
  <si>
    <t>DEVALM-6644</t>
  </si>
  <si>
    <t>16.0594.3.MK-BBB17 – Fase 3 - Data de Expiração do Serviço</t>
  </si>
  <si>
    <t>DEVALM-6643</t>
  </si>
  <si>
    <t>18.0122.MK-Desconto Sócio Torcedor</t>
  </si>
  <si>
    <t>DEVALM-6642</t>
  </si>
  <si>
    <t>18.0168.1.CL-Não Alteração de Vencimento – Novo faturamento no momento do pagamento</t>
  </si>
  <si>
    <t>DEVALM-6641</t>
  </si>
  <si>
    <t>17.0511.CO-Substituição de Razões de OS</t>
  </si>
  <si>
    <t>DEVALM-6640</t>
  </si>
  <si>
    <t>17.0404.MK-REAJUSTE DE PREÇO – PÓS PAGO</t>
  </si>
  <si>
    <t>DEVALM-6639</t>
  </si>
  <si>
    <t>15.0157.7.SU - Reuso de equipamentos - Distribuidor (iCare Parceiro)</t>
  </si>
  <si>
    <t>DEVALM-6638</t>
  </si>
  <si>
    <t>18.0195.1.MK-Reajuste anual (IGP-M) Maio/2018</t>
  </si>
  <si>
    <t>DEVALM-6637</t>
  </si>
  <si>
    <t>17.0004.CO-Regionalização (1ª quinzena – Janeiro)::R</t>
  </si>
  <si>
    <t>DEVALM-6636</t>
  </si>
  <si>
    <t>16.0425.1.SU-Indianapolis - Frente Supply Chain</t>
  </si>
  <si>
    <t>DEVALM-6635</t>
  </si>
  <si>
    <t>18.0262.2.SU-Melhorias de Inventário - Auto Inventário - Divergência de saldo entre MM e WM</t>
  </si>
  <si>
    <t>DEVALM-6634</t>
  </si>
  <si>
    <t>17.0104.CO-Tela de inclusão de equipamento em estoque</t>
  </si>
  <si>
    <t>DEVALM-6633</t>
  </si>
  <si>
    <t>16.0178.4.FI-Fatura 100% - Entrega 2 – Gerar na primeira execução do novo processo um arquivo com todas as Faturas desde a implementação do BRM</t>
  </si>
  <si>
    <t>DEVALM-6632</t>
  </si>
  <si>
    <t>DEVALM-6631</t>
  </si>
  <si>
    <t>17.0412.MK- Opcionais_Elegibilidade PEC e Pague Aqui</t>
  </si>
  <si>
    <t>DEVALM-6630</t>
  </si>
  <si>
    <t>Copiar de 17.0041.FI-CAMC_ Envio de Comando Cancelamento e Reativação do cliente</t>
  </si>
  <si>
    <t>DEVALM-6629</t>
  </si>
  <si>
    <t>16.0357.FI-Novo Fluxo VCB</t>
  </si>
  <si>
    <t>DEVALM-6628</t>
  </si>
  <si>
    <t>17.0072.TN-Tela de Administração de Ofertas</t>
  </si>
  <si>
    <t>DEVALM-6627</t>
  </si>
  <si>
    <t>18.0041.CL-Ajuste da Recarga de 15D</t>
  </si>
  <si>
    <t>DEVALM-6626</t>
  </si>
  <si>
    <t>15.0187.BL-Gestão de Equipamento Banda Larga::N</t>
  </si>
  <si>
    <t>DEVALM-6625</t>
  </si>
  <si>
    <t>18.0003.CO-Regionalização (2ª quinzena – Fevereiro)</t>
  </si>
  <si>
    <t>DEVALM-6624</t>
  </si>
  <si>
    <t>18.0128.CO-Criar segmentação de rede Swat Team</t>
  </si>
  <si>
    <t>DEVALM-6623</t>
  </si>
  <si>
    <t>16.0212.4.FI-Conta de Consumo - Alteração do Modelo de Boleto - Boleto Fácil</t>
  </si>
  <si>
    <t>DEVALM-6622</t>
  </si>
  <si>
    <t>17.0543.CO-Sirius Serviços - Alteração dos Motivos de Devolução de OS.</t>
  </si>
  <si>
    <t>DEVALM-6621</t>
  </si>
  <si>
    <t>17.0665.TN-Validação de Segurança SKY-TEF – integração com SpeedWeb</t>
  </si>
  <si>
    <t>DEVALM-6620</t>
  </si>
  <si>
    <t>16.0601.CL-Adequação Skyphone - Migração DAC EPS Sercom fase 2</t>
  </si>
  <si>
    <t>DEVALM-6619</t>
  </si>
  <si>
    <t>16.0688.GI-Cross Promotional Campaign : Aquisição (Sprint 1)</t>
  </si>
  <si>
    <t>DEVALM-6618</t>
  </si>
  <si>
    <t>17.0772.FI-Gesplan Atualização de Versão e Releases</t>
  </si>
  <si>
    <t>DEVALM-6617</t>
  </si>
  <si>
    <t>17.0611.CO-Regionalização (2ª quinzena – Dezembro)::R</t>
  </si>
  <si>
    <t>DEVALM-6616</t>
  </si>
  <si>
    <t>17.0728.CL-BOS: Configuração das razões para celula tecnica</t>
  </si>
  <si>
    <t>DEVALM-6615</t>
  </si>
  <si>
    <t>16.0255.FI-Mudanças de layout no arquivo do Convênio 115/2003 da SEFAZ</t>
  </si>
  <si>
    <t>DEVALM-6614</t>
  </si>
  <si>
    <t>17.0622.FI-Bloqueio de vendas via Guardião de Vendas - Plano de Implantação Alto</t>
  </si>
  <si>
    <t>DEVALM-6613</t>
  </si>
  <si>
    <t>18.0167.CO-Bloqueio de OS de Retirada em Duplicidade (fase 01 - iCare Parceiro)</t>
  </si>
  <si>
    <t>DEVALM-6612</t>
  </si>
  <si>
    <t>17.0472.3.MK-Ofertas Premiere 2017 - Fase 4</t>
  </si>
  <si>
    <t>DEVALM-6611</t>
  </si>
  <si>
    <t>14.0184.FI-Novo Sistema de Comissionamento::N</t>
  </si>
  <si>
    <t>DEVALM-6610</t>
  </si>
  <si>
    <t>17.0067.SU-Novo Receptor SHR01</t>
  </si>
  <si>
    <t>DEVALM-6609</t>
  </si>
  <si>
    <t>17.0414.4 FI-Projeto Nexus-Callidus – Reversão - Req 3</t>
  </si>
  <si>
    <t>DEVALM-6608</t>
  </si>
  <si>
    <t>18.0154.TI- iCare Campo - Bloqueio de criação de OS – Tela de inclusão de material</t>
  </si>
  <si>
    <t>DEVALM-6607</t>
  </si>
  <si>
    <t>15.0157.5.SU-CSI- Enviar informações de movimentação de saldo de Parceiro Migrado para SAP600 (iCare Parceiro)</t>
  </si>
  <si>
    <t>DEVALM-6606</t>
  </si>
  <si>
    <t>16.0480.FI-Matriz de Segregação de Função - Auditoria</t>
  </si>
  <si>
    <t>DEVALM-6605</t>
  </si>
  <si>
    <t>17.0605.CO-Regionalização (2ª quinzena – Setembro)::R</t>
  </si>
  <si>
    <t>DEVALM-6604</t>
  </si>
  <si>
    <t>17.0339.CO-Regionalização (2ª quinzena – Julho)::R</t>
  </si>
  <si>
    <t>DEVALM-6603</t>
  </si>
  <si>
    <t>16.0134.1.CL- Controle de SLA das tarefas na aplicação BOS</t>
  </si>
  <si>
    <t>DEVALM-6602</t>
  </si>
  <si>
    <t>18.0218.DI-Gateway de Pagamentos – pagamento com multi cartões</t>
  </si>
  <si>
    <t>DEVALM-6601</t>
  </si>
  <si>
    <t>16.0453.MK-Reajuste de Preço de Banda Larga ( Outubro )::R</t>
  </si>
  <si>
    <t>DEVALM-6600</t>
  </si>
  <si>
    <t>17.0329.MK-Reajuste de Preço de Banda Larga ( Maio )::R</t>
  </si>
  <si>
    <t>DEVALM-6599</t>
  </si>
  <si>
    <t>16.0425.5.FI – Indianapolis – Frente Faturamento - CR – Manutenção dos GLIDs da SKY Brasil ativos nos sistemas</t>
  </si>
  <si>
    <t>DEVALM-6598</t>
  </si>
  <si>
    <t>17.0086.SU-Integração com modulo de ASSIST de campo com o sistema de OS</t>
  </si>
  <si>
    <t>DEVALM-6597</t>
  </si>
  <si>
    <t>16.0209.11.CL-Hibrido - Fase 1.8 - Botão Migra Já</t>
  </si>
  <si>
    <t>DEVALM-6596</t>
  </si>
  <si>
    <t>17.0614.6.TN-Salesforce - Sprint 5</t>
  </si>
  <si>
    <t>DEVALM-6595</t>
  </si>
  <si>
    <t>17.0614.5.TN-Salesforce - Sprint 4</t>
  </si>
  <si>
    <t>DEVALM-6594</t>
  </si>
  <si>
    <t>18.0156.CL-Parcelamento Agil Concessão e Reparcelamento de Dívida</t>
  </si>
  <si>
    <t>DEVALM-6593</t>
  </si>
  <si>
    <t>17.0469.MK- Reajuste de ICMS - Amazonas - Destinados à Criação do Fundo de Pobreza</t>
  </si>
  <si>
    <t>DEVALM-6592</t>
  </si>
  <si>
    <t>18.0166.SU-Modulo de Estoque - CSI/SAP</t>
  </si>
  <si>
    <t>DEVALM-6591</t>
  </si>
  <si>
    <t>17.0731.TN-Migração da versão dos servidores SOA (11 para 12c)</t>
  </si>
  <si>
    <t>DEVALM-6590</t>
  </si>
  <si>
    <t>16.0425.8.FI-Indianapolis - Bloqueio de Fronts HSBC (ICARE + SIEBEL)</t>
  </si>
  <si>
    <t>DEVALM-6589</t>
  </si>
  <si>
    <t>17.0489.MK-Inclusão Hipercard Recarga Programada</t>
  </si>
  <si>
    <t>DEVALM-6588</t>
  </si>
  <si>
    <t>16.0134.CL-Segmentação de clientes Platinum,Gold,Silver,Bronze,Lead ( iCare Clientes e iCare BKO)</t>
  </si>
  <si>
    <t>DEVALM-6587</t>
  </si>
  <si>
    <t>18.0078.MK-Recadastramento Limpeza Base - Migração Livre para Pré Pago - Fev/18</t>
  </si>
  <si>
    <t>DEVALM-6586</t>
  </si>
  <si>
    <t>17.0800.CO-Mídias SPW na SERCOM e TATIX</t>
  </si>
  <si>
    <t>DEVALM-6585</t>
  </si>
  <si>
    <t>16.0425.FI-Indianapolis-Frente Faturamento</t>
  </si>
  <si>
    <t>DEVALM-6584</t>
  </si>
  <si>
    <t>17.0794.MK-UpGrade Recarga</t>
  </si>
  <si>
    <t>DEVALM-6583</t>
  </si>
  <si>
    <t>18.0077.TN-Carga de materiais e serviços no DRP</t>
  </si>
  <si>
    <t>DEVALM-6582</t>
  </si>
  <si>
    <t>17.0796.1.MK-Produtos à vista e a prazo – Ofertas Carnaval</t>
  </si>
  <si>
    <t>DEVALM-6581</t>
  </si>
  <si>
    <t>18.0177.CO-Regionalização (2ª quinzena – Abril)</t>
  </si>
  <si>
    <t>DEVALM-6580</t>
  </si>
  <si>
    <t>17.0459.CL-Tela Asset para regularização de inconsistências no parque</t>
  </si>
  <si>
    <t>DEVALM-6579</t>
  </si>
  <si>
    <t>17.0606.CO-Regionalização (1ª quinzena – Outubro)::R</t>
  </si>
  <si>
    <t>DEVALM-6578</t>
  </si>
  <si>
    <t>17.0036.MK-Reajuste de Preço de Banda Larga ( Fevereiro )::R</t>
  </si>
  <si>
    <t>DEVALM-6577</t>
  </si>
  <si>
    <t>17.0719.SU-Ajuste da paridade dos equipamentos no CSI</t>
  </si>
  <si>
    <t>DEVALM-6576</t>
  </si>
  <si>
    <t>17.0849.CO-Integrar o POS Cielo LIO com o Sirius Vendas</t>
  </si>
  <si>
    <t>DEVALM-6575</t>
  </si>
  <si>
    <t>16.0196.CL-Ferramenta de Alçada de Reversões</t>
  </si>
  <si>
    <t>DEVALM-6574</t>
  </si>
  <si>
    <t>17.0408.1.FI- POC Mundipag 1ª Fase (Amex/Redecard-Portal Finanças-Implantar usuário)</t>
  </si>
  <si>
    <t>DEVALM-6573</t>
  </si>
  <si>
    <t>17.0837.BL-Geo – Troca de API</t>
  </si>
  <si>
    <t>DEVALM-6572</t>
  </si>
  <si>
    <t>17.0372.CO-SIRIUS SERVIÇOS</t>
  </si>
  <si>
    <t>DEVALM-6571</t>
  </si>
  <si>
    <t>16.0572.TN-AUTOMAÇÃO DA MASSA PADRÃO [DEV1]</t>
  </si>
  <si>
    <t>DEVALM-6570</t>
  </si>
  <si>
    <t>18.0079.1.FI-Configurar novo GLID para contabilização de permuta no Icare.</t>
  </si>
  <si>
    <t>DEVALM-6569</t>
  </si>
  <si>
    <t>17.0326.MK-Reajuste de preço para pacotes Coletivos ( Junho )::R</t>
  </si>
  <si>
    <t>DEVALM-6568</t>
  </si>
  <si>
    <t>18.0282.CO-Regionalização (1ª quinzena – Julho)</t>
  </si>
  <si>
    <t>DEVALM-6567</t>
  </si>
  <si>
    <t>15.0185.MK-Faturamento Postecipado - Taxa de Up/drowngrade::N</t>
  </si>
  <si>
    <t>DEVALM-6566</t>
  </si>
  <si>
    <t>16.0460.CO-Regionalização (1ª quinzena – Novembro)::R</t>
  </si>
  <si>
    <t>DEVALM-6565</t>
  </si>
  <si>
    <t>16.0464.CO-Regionalização (2ª quinzena – Dezembro)::R</t>
  </si>
  <si>
    <t>DEVALM-6564</t>
  </si>
  <si>
    <t>17.0033.MK-Reajuste de preço para pacotes Coletivos ( Fevereiro )::R</t>
  </si>
  <si>
    <t>DEVALM-6563</t>
  </si>
  <si>
    <t>15.0294.FI- [A] - Pague Aqui RV/GETNET ::N</t>
  </si>
  <si>
    <t>DEVALM-6562</t>
  </si>
  <si>
    <t>17.0471.3.MK-Zapping Ofertas (Rápidas) - Fase 4</t>
  </si>
  <si>
    <t>DEVALM-6561</t>
  </si>
  <si>
    <t>17.0451.CO-Atualizar Imagem da Proposta no SPW - Jun´17 - R</t>
  </si>
  <si>
    <t>DEVALM-6560</t>
  </si>
  <si>
    <t>16.0258.7.CL-Melhorias no Parcelamento</t>
  </si>
  <si>
    <t>DEVALM-6559</t>
  </si>
  <si>
    <t>16.0179.6.TN-Desligamento IBS - Frente ODI</t>
  </si>
  <si>
    <t>DEVALM-6558</t>
  </si>
  <si>
    <t>17.0735.CO-Acesso ao relatório de consulta de prioridade</t>
  </si>
  <si>
    <t>DEVALM-6557</t>
  </si>
  <si>
    <t>17.0332.MK-Reajuste de Preço de Banda Larga ( Julho )::R</t>
  </si>
  <si>
    <t>DEVALM-6556</t>
  </si>
  <si>
    <t>18.0014.FI-Atualização Plataforma SKYTEF-SITEF</t>
  </si>
  <si>
    <t>DEVALM-6555</t>
  </si>
  <si>
    <t>17.0288.CL-Melhorias Conta de Consumo</t>
  </si>
  <si>
    <t>DEVALM-6554</t>
  </si>
  <si>
    <t>17.0494.SU-Migração dos Credenciados do GTI para o CSI/SAP600</t>
  </si>
  <si>
    <t>DEVALM-6553</t>
  </si>
  <si>
    <t>17.0779.CO-Ativar razão Preventiva de SDU</t>
  </si>
  <si>
    <t>DEVALM-6552</t>
  </si>
  <si>
    <t>17.0091.MK-PPV Linear - Modelo de Negócio</t>
  </si>
  <si>
    <t>DEVALM-6551</t>
  </si>
  <si>
    <t>18.0219.MK-Redução Taxa Adesão Produtos Postecipados</t>
  </si>
  <si>
    <t>DEVALM-6550</t>
  </si>
  <si>
    <t>15.0157.8.SU - Alterar B.O.M. - Distribuidor (iCare Parceiro)</t>
  </si>
  <si>
    <t>DEVALM-6549</t>
  </si>
  <si>
    <t>16.0133.FI-Faturamento no Passo 2 da Régua de Cobrança</t>
  </si>
  <si>
    <t>DEVALM-6548</t>
  </si>
  <si>
    <t>17.0581.CO-SDU - Nova Razão de OS</t>
  </si>
  <si>
    <t>DEVALM-6547</t>
  </si>
  <si>
    <t>17.0710.2.MK-Big Brother Brasil 18 - Expirar Serviço</t>
  </si>
  <si>
    <t>DEVALM-6546</t>
  </si>
  <si>
    <t>16.0613.CO-Endereço do Cliente em Ordens de Serviço</t>
  </si>
  <si>
    <t>DEVALM-6545</t>
  </si>
  <si>
    <t>17.0092.SU-Relatório de Habilitações: Tipo de serviço, reuso e equipamento</t>
  </si>
  <si>
    <t>DEVALM-6544</t>
  </si>
  <si>
    <t>17.0375.MK-Reajuste de ICMS Pay TV RJ Abril 2017</t>
  </si>
  <si>
    <t>DEVALM-6543</t>
  </si>
  <si>
    <t>15.0187.1.BL-Gestão de equipamento de banda larga - CR</t>
  </si>
  <si>
    <t>DEVALM-6542</t>
  </si>
  <si>
    <t>17.0184.DI-Código 6 - Modelo Simplificado (ASAPLESS)</t>
  </si>
  <si>
    <t>DEVALM-6541</t>
  </si>
  <si>
    <t>17.0328.MK-Reajuste de preço para pacotes Coletivos ( Julho )::R</t>
  </si>
  <si>
    <t>DEVALM-6540</t>
  </si>
  <si>
    <t>18.0039.MK-Reajuste de ICMS - RN</t>
  </si>
  <si>
    <t>DEVALM-6539</t>
  </si>
  <si>
    <t>16.0594.2.MK-Big Brother Brasil 17 – Site</t>
  </si>
  <si>
    <t>DEVALM-6538</t>
  </si>
  <si>
    <t>17.0341.CO-Atualizar Imagem da Proposta no SPW - Abr´17 - Recorrente</t>
  </si>
  <si>
    <t>DEVALM-6537</t>
  </si>
  <si>
    <t>17.0702.CO-Novo Serviço de Habilitação</t>
  </si>
  <si>
    <t>DEVALM-6536</t>
  </si>
  <si>
    <t>18.0143.SU-Extração automática de relatórios para SOP</t>
  </si>
  <si>
    <t>DEVALM-6535</t>
  </si>
  <si>
    <t>16.0032.FI-RGC - Campo Mensagens Importantes</t>
  </si>
  <si>
    <t>DEVALM-6534</t>
  </si>
  <si>
    <t>17.0625.CO-Inativação da razão preventiva SDU</t>
  </si>
  <si>
    <t>DEVALM-6533</t>
  </si>
  <si>
    <t>16.0344.1.MK-Reajuste de ICMS ou Fundo de Pobreza - CONFAZ</t>
  </si>
  <si>
    <t>DEVALM-6532</t>
  </si>
  <si>
    <t>17.0729.TN-Migração da versão dos servidores OSB (11 para 12c)</t>
  </si>
  <si>
    <t>DEVALM-6531</t>
  </si>
  <si>
    <t>16.0694.CL-Alteração do Churn para 90 dias</t>
  </si>
  <si>
    <t>16.0258.3.CL-Melhorias no Parcelamento - Entrega 3</t>
  </si>
  <si>
    <t>DEVALM-6529</t>
  </si>
  <si>
    <t>16.0459.CO-Regionalização (1ª quinzena – Outubro)::R</t>
  </si>
  <si>
    <t>DEVALM-6528</t>
  </si>
  <si>
    <t>17.0752.CO-Parametrizar possibilidade de reagendamento e devolução de OS por Tier</t>
  </si>
  <si>
    <t>DEVALM-6527</t>
  </si>
  <si>
    <t>17.0465.SU-Novo Fabricante Banda Larga Tozed</t>
  </si>
  <si>
    <t>DEVALM-6526</t>
  </si>
  <si>
    <t>17.0797.TN-Bloqueio de acesso as contas dos Segmentos Funcionários, Funcionários AT&amp;T, VIP Pagante e VIP Não Pagante no iCare Clientes</t>
  </si>
  <si>
    <t>DEVALM-6525</t>
  </si>
  <si>
    <t>18.0182.CL-Agente Virtual receptivo URA cobrança</t>
  </si>
  <si>
    <t>DEVALM-6524</t>
  </si>
  <si>
    <t>17.0414.3 FI-Projeto Nexus-Callidus – Cadastro Credenciado - Req 1</t>
  </si>
  <si>
    <t>DEVALM-6523</t>
  </si>
  <si>
    <t>16.0258.CL-Melhorias no Parcelamento - Entrega 1</t>
  </si>
  <si>
    <t>DEVALM-6522</t>
  </si>
  <si>
    <t>18.0171.DI-Criar identificação do sistema chatbot no MOS</t>
  </si>
  <si>
    <t>DEVALM-6521</t>
  </si>
  <si>
    <t>18.0074.2.FI-Token Decoder - Fase 2 - A La Carte (Token no Pedido)</t>
  </si>
  <si>
    <t>DEVALM-6520</t>
  </si>
  <si>
    <t>18.0262.4.SU-Melhorias de Inventário - Flag para selecionar quem irá ser inventariado - Distribuidor</t>
  </si>
  <si>
    <t>DEVALM-6519</t>
  </si>
  <si>
    <t>16.0210.FI-Novos GLIDs para recuperação de receita</t>
  </si>
  <si>
    <t>DEVALM-5646</t>
  </si>
  <si>
    <t>18.0344.4.MK-Inclusão Novas Afiliadas Globo – Tratamento de Backlog - fase 2</t>
  </si>
  <si>
    <t>DEVALM-5645</t>
  </si>
  <si>
    <t>18.0366.CO-Regionalização (2ª quinzena – Setembro)</t>
  </si>
  <si>
    <t>DEVALM-5644</t>
  </si>
  <si>
    <t>18.0240.FI- Expansão de Rede Arrecadadora- SICREDI</t>
  </si>
  <si>
    <t>DEVALM-5643</t>
  </si>
  <si>
    <t>18.0414.1.SU-Carga de equipamentos CSI. (2ª semana – Setembro)</t>
  </si>
  <si>
    <t>DEVALM-5642</t>
  </si>
  <si>
    <t>16.0179.17.TN Desligamento IBS - E-learning Micro Power</t>
  </si>
  <si>
    <t>DEVALM-5641</t>
  </si>
  <si>
    <t>18.0158.CL-GPF (Guia de Procedimentos Financeiros) Fase 3</t>
  </si>
  <si>
    <t>DEVALM-5640</t>
  </si>
  <si>
    <t>18.0406.CO-Regionalização (1ª quinzena – Dezembro )</t>
  </si>
  <si>
    <t>DEVALM-5639</t>
  </si>
  <si>
    <t>18.0417.1.FI-Indianápolis Fase III (Backlog)</t>
  </si>
  <si>
    <t>DEVALM-5638</t>
  </si>
  <si>
    <t>18.0167.2.CO-Bloqueio de OS de Retirada em Duplicidade (fase 02)</t>
  </si>
  <si>
    <t>DEVALM-5637</t>
  </si>
  <si>
    <t>16.0179.18.TN Deleção das tabelas IBS/BI</t>
  </si>
  <si>
    <t>DEVALM-5636</t>
  </si>
  <si>
    <t>18.0296.MK-Reversão da alíquota de ICMS aplicada - DF</t>
  </si>
  <si>
    <t>DEVALM-5635</t>
  </si>
  <si>
    <t>18.0294.TI-Migração TLS 1.2 no Ambiente PCI</t>
  </si>
  <si>
    <t>sergio.costa@terceiro-sky.com.br</t>
  </si>
  <si>
    <t>DEVALM-5634</t>
  </si>
  <si>
    <t>DEVALM-5633</t>
  </si>
  <si>
    <t>18.0429.1.BL-Reajuste Recorrente IGP-M BL (Dezembro)</t>
  </si>
  <si>
    <t>DEVALM-5632</t>
  </si>
  <si>
    <t>18.0344.1.MK-Inclusão Novas Afiliadas Globo - CEP's Atualizados</t>
  </si>
  <si>
    <t>DEVALM-5631</t>
  </si>
  <si>
    <t>18.0158.3.CL-GPF (Guia de Procedimentos Financeiros) – Sprint 3</t>
  </si>
  <si>
    <t>DEVALM-5630</t>
  </si>
  <si>
    <t>DEVALM-5629</t>
  </si>
  <si>
    <t>18.0218.1.DI-Gateway de Pagamentos – pagamento com multi cartões (aumento de caracteres campo NSU)</t>
  </si>
  <si>
    <t>DEVALM-5628</t>
  </si>
  <si>
    <t>18.0363.CO-Regionalização (1ª quinzena – Agosto)</t>
  </si>
  <si>
    <t>DEVALM-5627</t>
  </si>
  <si>
    <t>18.0158.4.CL-GPF (Guia de Procedimentos Financeiros) – Sprint 4</t>
  </si>
  <si>
    <t>DEVALM-5626</t>
  </si>
  <si>
    <t>18.0344.MK-Inclusão Novas Afiliadas Globo - Novos Produtos</t>
  </si>
  <si>
    <t>DEVALM-5625</t>
  </si>
  <si>
    <t>18.0402.CO-Regionalização (1ª quinzena – Outubro)</t>
  </si>
  <si>
    <t>DEVALM-5624</t>
  </si>
  <si>
    <t>17.0614.12.TI-Salesforce - (Gaps)</t>
  </si>
  <si>
    <t>DEVALM-5623</t>
  </si>
  <si>
    <t>18.0452.FI-Expansão Bancoob</t>
  </si>
  <si>
    <t>DEVALM-5622</t>
  </si>
  <si>
    <t>17.0594.2.GI-DNA3.0 (RTDM e ESP) - Ofertas real time no iCare Clientes – Sprint 7</t>
  </si>
  <si>
    <t>DEVALM-5621</t>
  </si>
  <si>
    <t>18.0410.SU-Processamento dos Arquivos MON, NOV e RET</t>
  </si>
  <si>
    <t>DEVALM-5620</t>
  </si>
  <si>
    <t>18.0287.SU-P8 Smart e SIM Cards</t>
  </si>
  <si>
    <t>DEVALM-5619</t>
  </si>
  <si>
    <t>18.0382.TI-Alteração das URLs da Zenvia (serviço de SMS)</t>
  </si>
  <si>
    <t>DEVALM-5618</t>
  </si>
  <si>
    <t>16.0212.2.FI-Conta de Consumo - Alteração do Modelo de Boleto – Processo da URA</t>
  </si>
  <si>
    <t>DEVALM-5617</t>
  </si>
  <si>
    <t>18.0195.4.MK-Reajuste anual (IGP-M) Agosto/2018</t>
  </si>
  <si>
    <t>DEVALM-5616</t>
  </si>
  <si>
    <t>18.0393.1.MK-Descontinuação SKY Livre - Paliativo</t>
  </si>
  <si>
    <t>DEVALM-5615</t>
  </si>
  <si>
    <t>18.0170.1.MK-UpGrade de Recarga - release 2</t>
  </si>
  <si>
    <t>DEVALM-5614</t>
  </si>
  <si>
    <t>18.0407.CO-Regionalização (2ª quinzena – Dezembro )</t>
  </si>
  <si>
    <t>DEVALM-5613</t>
  </si>
  <si>
    <t>18.0236.MK-Reajuste de Preços para os segmentos de clientes Corporativos</t>
  </si>
  <si>
    <t>DEVALM-5612</t>
  </si>
  <si>
    <t>18.0167.1.CO-Bloqueio de OS de Retirada em Duplicidade (fase 1 – Validação Modelo Comercial/CR)</t>
  </si>
  <si>
    <t>DEVALM-5611</t>
  </si>
  <si>
    <t>16.0179.21.TN Transferência Funcionário</t>
  </si>
  <si>
    <t>DEVALM-5610</t>
  </si>
  <si>
    <t>18.0236.3.MK-Reajuste de Preços Para os Segmentos de Clientes Corporativos - Novembro/18</t>
  </si>
  <si>
    <t>DEVALM-5609</t>
  </si>
  <si>
    <t>18.0157.CL-Marcação Instâncias e Auditoria</t>
  </si>
  <si>
    <t>DEVALM-5608</t>
  </si>
  <si>
    <t>18.0195.11.MK-Reajuste anual (IGP-M) Março/2019</t>
  </si>
  <si>
    <t>DEVALM-5607</t>
  </si>
  <si>
    <t>18.0317.FI-Abertura de OS's para novos clientes com status Aguardando Pagamento – Fase 1</t>
  </si>
  <si>
    <t>DEVALM-5606</t>
  </si>
  <si>
    <t>18.0344.3.MK-Inclusão Novas Afiliadas Globo – Tratamento de Backlog - fase 1</t>
  </si>
  <si>
    <t>DEVALM-5605</t>
  </si>
  <si>
    <t>DEVALM-5604</t>
  </si>
  <si>
    <t>16.0179.15.TN Pesquisa do iCare ao SAP600</t>
  </si>
  <si>
    <t>DEVALM-5603</t>
  </si>
  <si>
    <t>DEVALM-5602</t>
  </si>
  <si>
    <t>18.0195.8.MK-Reajuste anual (IGP-M) Dezembro/2018</t>
  </si>
  <si>
    <t>DEVALM-5601</t>
  </si>
  <si>
    <t>18.0437.TI-Liberação do Acesso à Software Express Via Simulador</t>
  </si>
  <si>
    <t>DEVALM-5600</t>
  </si>
  <si>
    <t>DEVALM-5599</t>
  </si>
  <si>
    <t>16.0179.13.TN FileSplitter</t>
  </si>
  <si>
    <t>DEVALM-5598</t>
  </si>
  <si>
    <t>17.0760.CO-Atualizar Imagem da Proposta no SPW - Nov17 - R</t>
  </si>
  <si>
    <t>DEVALM-5597</t>
  </si>
  <si>
    <t>18.0314.1.DI-Mult Getway - Recarga Opcionais (Melhoria ODI carga autorizador)</t>
  </si>
  <si>
    <t>DEVALM-5596</t>
  </si>
  <si>
    <t>16.0179.20.TN Relatorio Fiscal</t>
  </si>
  <si>
    <t>DEVALM-5595</t>
  </si>
  <si>
    <t>17.0614.11.TI-Salesforce - (Release 2)</t>
  </si>
  <si>
    <t>DEVALM-5594</t>
  </si>
  <si>
    <t>18.0414.2.SU- Carga de equipamentos CSI. (3ª semana – Setembro)</t>
  </si>
  <si>
    <t>DEVALM-5593</t>
  </si>
  <si>
    <t>18.0444.TI-Alteração das URLs da Zenvia (Solução Definitiva)</t>
  </si>
  <si>
    <t>18.0378.3.TI- Mapeamento das melhorias Gerais No Processo de Comissionamento (Callidus)</t>
  </si>
  <si>
    <t>DEVALM-5591</t>
  </si>
  <si>
    <t>18.0378.1-TI-Melhorias Gerais No Processo de Comissionamento (Callidus-Sprint 1)</t>
  </si>
  <si>
    <t>DEVALM-5590</t>
  </si>
  <si>
    <t>18.0170.MK-UpGrade de Recarga</t>
  </si>
  <si>
    <t>DEVALM-5589</t>
  </si>
  <si>
    <t>18.0461.TI-Integração Continua e Automação do Processo de Desenvolvimento</t>
  </si>
  <si>
    <t>Roberto Pierre Junior [X]</t>
  </si>
  <si>
    <t>Tiago.Targino@terceiro-sky.com.br</t>
  </si>
  <si>
    <t>DEVALM-5588</t>
  </si>
  <si>
    <t>18.0367.SU-Retirada Trava STK</t>
  </si>
  <si>
    <t>DEVALM-5587</t>
  </si>
  <si>
    <t>18.0365.CO-Regionalização (1ª quinzena – Setembro)</t>
  </si>
  <si>
    <t>DEVALM-5586</t>
  </si>
  <si>
    <t>18.0195.6.MK-Reajuste anual (IGP-M) Outubro/2018</t>
  </si>
  <si>
    <t>DEVALM-5585</t>
  </si>
  <si>
    <t>DEVALM-5584</t>
  </si>
  <si>
    <t>18.0378.2.TI-Análise Performática das Execuções do Callidus</t>
  </si>
  <si>
    <t>DEVALM-5583</t>
  </si>
  <si>
    <t>18.0412.MK-Adaptação do iSelling para Produtos Pre-Pago</t>
  </si>
  <si>
    <t>DEVALM-5582</t>
  </si>
  <si>
    <t>18.0236.2.MK-Reajuste de Preços Para os Segmentos de Clientes Corporativos - Outubro/18</t>
  </si>
  <si>
    <t>DEVALM-5581</t>
  </si>
  <si>
    <t>18.0344.2.MK-Inclusão Novas Afiliadas Globo - CEP's faltantes</t>
  </si>
  <si>
    <t>DEVALM-5580</t>
  </si>
  <si>
    <t>16.0260.5.CO-Atualizar Imagem da Proposta no SPW-Dez16::R</t>
  </si>
  <si>
    <t>DEVALM-5579</t>
  </si>
  <si>
    <t>18.0227.1.MK-Equalização Ponto Opcional - Passo 2</t>
  </si>
  <si>
    <t>DEVALM-5578</t>
  </si>
  <si>
    <t>16.0446.2.SU-Equipamento SH01 para Technicolor e Humax - (Entrega III - COMERCIALIZAÇÃO)</t>
  </si>
  <si>
    <t>DEVALM-5577</t>
  </si>
  <si>
    <t>18.0158.1.CL-GPF (Guia de Procedimentos Financeiros) – Sprint 2</t>
  </si>
  <si>
    <t>DEVALM-5576</t>
  </si>
  <si>
    <t>18.0159.CO-Relatório de Acompanhamento CCS</t>
  </si>
  <si>
    <t>DEVALM-5575</t>
  </si>
  <si>
    <t>DEVALM-5574</t>
  </si>
  <si>
    <t>18.0160.CO-Reagendamento e Devolução de OS por Tier</t>
  </si>
  <si>
    <t>rodrigo.versollato@terceiro-sky.com.br</t>
  </si>
  <si>
    <t>DEVALM-5573</t>
  </si>
  <si>
    <t>18.0314.DI-Mult Getway - Recarga Opcionais</t>
  </si>
  <si>
    <t>DEVALM-5572</t>
  </si>
  <si>
    <t>18.0236.1.MK-Reajuste de Preços Para os Segmentos de Clientes Corporativos - Agosto/18</t>
  </si>
  <si>
    <t>DEVALM-5571</t>
  </si>
  <si>
    <t>18.0195.9.MK-Reajuste anual (IGP-M) janeiro/2019</t>
  </si>
  <si>
    <t>DEVALM-5570</t>
  </si>
  <si>
    <t>18.0195.2.MK-Reajuste anual (IGP-M) Junho/2018</t>
  </si>
  <si>
    <t>DEVALM-5569</t>
  </si>
  <si>
    <t>18.0336.FI-Alteração no Processo de Re-Impressão de Fatura por Rejeição</t>
  </si>
  <si>
    <t>DEVALM-5568</t>
  </si>
  <si>
    <t>18.0443.TI-Gateway SMS - POC</t>
  </si>
  <si>
    <t>DEVALM-5567</t>
  </si>
  <si>
    <t>16.0178.9.FI Fatura 100% - Correção carga Histórica</t>
  </si>
  <si>
    <t>DEVALM-5566</t>
  </si>
  <si>
    <t>16.0179.14.TN Check-UP SKY</t>
  </si>
  <si>
    <t>DEVALM-5565</t>
  </si>
  <si>
    <t>16.0179.10.TN Procedure de replicação do Speedweb Legado</t>
  </si>
  <si>
    <t>DEVALM-5564</t>
  </si>
  <si>
    <t>16.0179.16.TN Desligamento IBS - Papa Fila</t>
  </si>
  <si>
    <t>DEVALM-5563</t>
  </si>
  <si>
    <t>18.0317.1.FI-Abertura de OS's para novos clientes com status Aguardando Pagamento – Fase 2</t>
  </si>
  <si>
    <t>DEVALM-5562</t>
  </si>
  <si>
    <t>18.0364.CO-Regionalização (2ª quinzena – Agosto)</t>
  </si>
  <si>
    <t>DEVALM-5561</t>
  </si>
  <si>
    <t>18.0429.BL-Reajuste Recorrente IGP-M BL (Novembro)</t>
  </si>
  <si>
    <t>DEVALM-5560</t>
  </si>
  <si>
    <t>DEVALM-5559</t>
  </si>
  <si>
    <t>18.0375.FI-Melhorias PEC</t>
  </si>
  <si>
    <t>DEVALM-5558</t>
  </si>
  <si>
    <t>18.0195.5.MK-Reajuste anual (IGP-M) Setembro/2018</t>
  </si>
  <si>
    <t>DEVALM-5557</t>
  </si>
  <si>
    <t>18.0455.1.FI-Atualização Gesplan</t>
  </si>
  <si>
    <t>DEVALM-5556</t>
  </si>
  <si>
    <t>17.0614.10.TI-Comissionamento Callidus – Salesforce Regionalização</t>
  </si>
  <si>
    <t>DEVALM-5555</t>
  </si>
  <si>
    <t>18.0404.CO-Regionalização (1ª quinzena – Novembro )</t>
  </si>
  <si>
    <t>DEVALM-5554</t>
  </si>
  <si>
    <t>18.0486.SU- Incluir histórico do login do usuário que utilizou a tela eqtos iCare/iCare BKO</t>
  </si>
  <si>
    <t>DEVALM-5553</t>
  </si>
  <si>
    <t>16.0446.1.SU-Equipamento SH01 para Technicolor e Humax (Entrega II - HABILITAÇÃO)</t>
  </si>
  <si>
    <t>DEVALM-5552</t>
  </si>
  <si>
    <t>18.0368.SU-Par Quebrado</t>
  </si>
  <si>
    <t>DEVALM-5551</t>
  </si>
  <si>
    <t>18.0245.2.CO-Cadastro novos parceiros de recarga Epay, QIWI e Redeflex para sistemas ICARE e BKO.</t>
  </si>
  <si>
    <t>DEVALM-5550</t>
  </si>
  <si>
    <t>18.0417.FI-Indianapolis Fase III</t>
  </si>
  <si>
    <t>DEVALM-5549</t>
  </si>
  <si>
    <t>DEVALM-5548</t>
  </si>
  <si>
    <t>18.0236.4.MK-Reajuste de Preços Para os Segmentos de Clientes Corporativos - Dezembro/18</t>
  </si>
  <si>
    <t>DEVALM-5547</t>
  </si>
  <si>
    <t>18.0195.7.MK-Reajuste anual (IGP-M) Novembro/2018</t>
  </si>
  <si>
    <t>DEVALM-5546</t>
  </si>
  <si>
    <t>18.0224.CO-Automatização CCS</t>
  </si>
  <si>
    <t>DEVALM-5544</t>
  </si>
  <si>
    <t>18.0403.CO-Regionalização (2ª quinzena – Outubro)</t>
  </si>
  <si>
    <t>DEVALM-5543</t>
  </si>
  <si>
    <t>16.0179.19.TN Fatura Facil - Ajustes de Banco</t>
  </si>
  <si>
    <t>DEVALM-5542</t>
  </si>
  <si>
    <t>16.0179.11.TN Excluir do UNIX os bancos IBS: IBSMIRROR; IBSARCHIVE;</t>
  </si>
  <si>
    <t>DEVALM-5541</t>
  </si>
  <si>
    <t>18.0195.10.MK-Reajuste anual (IGP-M) Fevereiro/2019</t>
  </si>
  <si>
    <t>DEVALM-5540</t>
  </si>
  <si>
    <t>DEVALM-5539</t>
  </si>
  <si>
    <t>17.0594.1.GI-DNA3.0 (RTDM e ESP) - Ofertas real time no iCare Clientes – Sprint 6</t>
  </si>
  <si>
    <t>DEVALM-5538</t>
  </si>
  <si>
    <t>DEVALM-5537</t>
  </si>
  <si>
    <t>18.0224.2.CO-Automatização CCS – Sprint 3</t>
  </si>
  <si>
    <t>DEVALM-5536</t>
  </si>
  <si>
    <t>16.0449.1.MK-Atualização CEPs – Globo – Atualização</t>
  </si>
  <si>
    <t>DEVALM-5535</t>
  </si>
  <si>
    <t>18.0245.1.CO-Cadastro novos parceiros de recarga Redeflex para sistema BRM</t>
  </si>
  <si>
    <t>DEVALM-5534</t>
  </si>
  <si>
    <t>18.0195.3.MK-Reajuste anual (IGP-M) Julho/2018</t>
  </si>
  <si>
    <t>DEVALM-5533</t>
  </si>
  <si>
    <t>18.0393.3.MK-Descontinuação SKY Livre – Dezembro 2018</t>
  </si>
  <si>
    <t>DEVALM-5532</t>
  </si>
  <si>
    <t>18.0405.CO-Regionalização (2ª quinzena – Novembro )</t>
  </si>
  <si>
    <t>DEVALM-5531</t>
  </si>
  <si>
    <t>18.0180.CO-Cancelamento de Ordem de Serviço em Lote</t>
  </si>
  <si>
    <t>DEVALM-5530</t>
  </si>
  <si>
    <t>16.0179.12.TN Criar ambiente de Desenvolvimento e de Homologação</t>
  </si>
  <si>
    <t>DEVALM-5529</t>
  </si>
  <si>
    <t>18.0224.1.CO-Automatização CCS – Sprint 2</t>
  </si>
  <si>
    <t>DEVALM-5528</t>
  </si>
  <si>
    <t>18.0156.1.CL-Parcelamento Agil - Entrega Parcial</t>
  </si>
  <si>
    <t>DEVALM-5527</t>
  </si>
  <si>
    <t>18.0295.MK-Reajuste de ICMS - RJ - Carga tributária efetiva de ICMS de 10% para 12%</t>
  </si>
  <si>
    <t>DEVALM-5526</t>
  </si>
  <si>
    <t>18.0392.SU-Coleta de Pacotes e Serviços da base NOHS</t>
  </si>
  <si>
    <t>DEVALM-5525</t>
  </si>
  <si>
    <t>18.0328.FI-Desconto MOP Atrelado ao e-billing</t>
  </si>
  <si>
    <t>DEVALM-5524</t>
  </si>
  <si>
    <t>17.0702.3.TN-Novo Serviço de Habilitação - Relatórios</t>
  </si>
  <si>
    <t>DEVALM-5523</t>
  </si>
  <si>
    <t>16.0179.23.TI – Tela de Consulta Legado</t>
  </si>
  <si>
    <t>DEVALM-5522</t>
  </si>
  <si>
    <t>18.0330.MK-Abertura de OS para cliente OFF (Hibrido)</t>
  </si>
  <si>
    <t>DEVALM-5521</t>
  </si>
  <si>
    <t>18.0307.JU-VCB - Propostas Após Vigência do Contrato</t>
  </si>
  <si>
    <t>DEVALM-5520</t>
  </si>
  <si>
    <t>18.0312.TI-Métodos de Medição e Aferição para Métricas de Desenvolvimento de Sistemas</t>
  </si>
  <si>
    <t>DEVALM-5519</t>
  </si>
  <si>
    <t>18.0393.2.MK-Descontinuação SKY Livre – Automação</t>
  </si>
  <si>
    <t>DEVALM-547</t>
  </si>
  <si>
    <t>18.0519.MK-SKY PLAY - Oferta de 1 PPV de Filme Para a Base Pós-Pago no Lançamento</t>
  </si>
  <si>
    <t>DEVALM-546</t>
  </si>
  <si>
    <t>19.0023.FI-Atualização Plataforma SKYTEF-SITEF (Suporte Software Express)</t>
  </si>
  <si>
    <t>DEVALM-545</t>
  </si>
  <si>
    <t>17.0614.17.TI-Salesforce – GAP – Agendamento De OS</t>
  </si>
  <si>
    <t>Aline.Rocha@sky.com.br</t>
  </si>
  <si>
    <t>DEVALM-544</t>
  </si>
  <si>
    <t>19.0001.4.BL-Reajuste Recorrente IGP-M BL (Abril)</t>
  </si>
  <si>
    <t>DEVALM-543</t>
  </si>
  <si>
    <t>18.0461.1.TI-Integração Continua e Automação do Processo de Desenvolvimento (Frente de Testes Unitários – Icare/BKO)</t>
  </si>
  <si>
    <t>DEVALM-542</t>
  </si>
  <si>
    <t>19.0002.2.MK-Reajuste de Preços Para os Segmentos de Clientes Corporativos - Fevereiro/19</t>
  </si>
  <si>
    <t>DEVALM-541</t>
  </si>
  <si>
    <t>19.0001.1.BL-Reajuste Recorrente IGP-M BL (Janeiro)</t>
  </si>
  <si>
    <t>DEVALM-540</t>
  </si>
  <si>
    <t>19.0026.MK-Reajuste de preços de produtos</t>
  </si>
  <si>
    <t>DEVALM-539</t>
  </si>
  <si>
    <t>19.0043.2.MK-Backlog afiliadas Globo - Fase 2</t>
  </si>
  <si>
    <t>DEVALM-538</t>
  </si>
  <si>
    <t>18.0170.3.MK-UpGrade de Recarga - release 4</t>
  </si>
  <si>
    <t>DEVALM-537</t>
  </si>
  <si>
    <t>19.0001.2.BL-Reajuste Recorrente IGP-M BL (Fevereiro)</t>
  </si>
  <si>
    <t>DEVALM-536</t>
  </si>
  <si>
    <t>18.0393.4.MK-Descontinuação SKY Livre – Janeiro 2019</t>
  </si>
  <si>
    <t>DEVALM-535</t>
  </si>
  <si>
    <t>18.0461.2.TI-Integração Continua e Automação do Processo de Desenvolvimento (Frente de Testes Unitários – SOA)</t>
  </si>
  <si>
    <t>DEVALM-534</t>
  </si>
  <si>
    <t>17.0614.23.TI-Kanban no Histórico exibindo valor total</t>
  </si>
  <si>
    <t>DEVALM-533</t>
  </si>
  <si>
    <t>18.0384.MK-Servidor Virtual - Power BI</t>
  </si>
  <si>
    <t>DEVALM-532</t>
  </si>
  <si>
    <t>19.0026.1.MK-Reajuste de preços desconto MOP</t>
  </si>
  <si>
    <t>DEVALM-531</t>
  </si>
  <si>
    <t>17.0614.13.TI-Salesforce – CR Base Cert</t>
  </si>
  <si>
    <t>DEVALM-530</t>
  </si>
  <si>
    <t>19.0026.6.MK-Tratamento de backlog de produtos impactados pelo clawback</t>
  </si>
  <si>
    <t>DEVALM-529</t>
  </si>
  <si>
    <t>19.0069.1.MK-Reajuste anual (IGP-M) Abril/2019</t>
  </si>
  <si>
    <t>DEVALM-528</t>
  </si>
  <si>
    <t>18.0239.FI-Gateway Cadastramento Varejo EPAY</t>
  </si>
  <si>
    <t>DEVALM-527</t>
  </si>
  <si>
    <t>19.0026.3.MK-Reajuste de preços SERVIÇO PREMIUM</t>
  </si>
  <si>
    <t>DEVALM-526</t>
  </si>
  <si>
    <t>18.0238.CO-Relatório ICare Parceiro</t>
  </si>
  <si>
    <t>DEVALM-525</t>
  </si>
  <si>
    <t>19.0002.1.MK-Reajuste de Preços Para os Segmentos de Clientes Corporativos - Janeiro/19</t>
  </si>
  <si>
    <t>DEVALM-524</t>
  </si>
  <si>
    <t>19.0069.2.MK-Reajuste anual (IGP-M) Maio/2019</t>
  </si>
  <si>
    <t>DEVALM-523</t>
  </si>
  <si>
    <t>17.0614.16.TI-Salesforce – GAP – Cadastro de CNPJ</t>
  </si>
  <si>
    <t>DEVALM-522</t>
  </si>
  <si>
    <t>18.0170.2.MK-UpGrade de Recarga - release 3</t>
  </si>
  <si>
    <t>DEVALM-521</t>
  </si>
  <si>
    <t>19.0026.2.MK-Reajuste de preços ESPN</t>
  </si>
  <si>
    <t>DEVALM-520</t>
  </si>
  <si>
    <t>17.0614.14.TI-Salesforce - GAP - Lio Checkout</t>
  </si>
  <si>
    <t>DEVALM-519</t>
  </si>
  <si>
    <t>17.0614.22.TI-Mascaramento de dados sensíveis no grid do Histórico</t>
  </si>
  <si>
    <t>DEVALM-397</t>
  </si>
  <si>
    <t>18.0011.1.CL-Segmentação Régua de Cobrança P1</t>
  </si>
  <si>
    <t>DEVALM-285</t>
  </si>
  <si>
    <t>Entrega 3</t>
  </si>
  <si>
    <t>DEVALM-255</t>
  </si>
  <si>
    <t>Entrega 1</t>
  </si>
  <si>
    <t>DEVALM-185</t>
  </si>
  <si>
    <t>DEVALM-96</t>
  </si>
  <si>
    <t>História Waterfall - Entrega 1</t>
  </si>
  <si>
    <t>DEVALM-76</t>
  </si>
  <si>
    <t>DEVALM-75</t>
  </si>
  <si>
    <t>DEVALM-69</t>
  </si>
  <si>
    <t>Inception</t>
  </si>
  <si>
    <t>DEVALM-68</t>
  </si>
  <si>
    <t>Projeto Teste Entrega 2</t>
  </si>
  <si>
    <t>DEVALM-66</t>
  </si>
  <si>
    <t>Projeto Teste Entrega 1</t>
  </si>
  <si>
    <t>DEVALM-32</t>
  </si>
  <si>
    <t>DEVALM-30</t>
  </si>
  <si>
    <t>Teste 2</t>
  </si>
  <si>
    <t>DEVALM-28</t>
  </si>
  <si>
    <t>DEVALM-24</t>
  </si>
  <si>
    <t>Reunião de Alinhamento Técnico</t>
  </si>
  <si>
    <t>Carlos Araujo</t>
  </si>
  <si>
    <t>DEVALM-20</t>
  </si>
  <si>
    <t>19.0000.1.TI - Projeto Homologação JIRA (Tela)</t>
  </si>
  <si>
    <t>Anderson Da Paz Florencio</t>
  </si>
  <si>
    <t>DEVALM-14</t>
  </si>
  <si>
    <t>Teste 3</t>
  </si>
  <si>
    <t>DEVALM-13</t>
  </si>
  <si>
    <t>DEVALM-12</t>
  </si>
  <si>
    <t>DEVALM-7</t>
  </si>
  <si>
    <t>DEVALM-1</t>
  </si>
  <si>
    <t>Implantar cultura DevOps</t>
  </si>
  <si>
    <t>Marcos Seixas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</si>
</sst>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12" x14ac:knownFonts="1">
    <font>
      <sz val="11"/>
      <color theme="1"/>
      <name val="Calibri"/>
      <family val="2"/>
      <scheme val="minor"/>
    </font>
    <font>
      <b/>
      <sz val="11"/>
      <name val="Calibri"/>
      <family val="2"/>
      <scheme val="minor"/>
    </font>
    <font>
      <b/>
      <sz val="9"/>
      <color indexed="9"/>
      <name val="Arial"/>
      <family val="2"/>
    </font>
    <font>
      <sz val="8"/>
      <color theme="1"/>
      <name val="Arial"/>
      <family val="2"/>
    </font>
    <font>
      <b/>
      <sz val="9"/>
      <color theme="0"/>
      <name val="Arial"/>
      <family val="2"/>
    </font>
    <font>
      <b/>
      <sz val="8"/>
      <color theme="0"/>
      <name val="Arial"/>
      <family val="2"/>
    </font>
    <font>
      <sz val="8"/>
      <color indexed="8"/>
      <name val="Arial"/>
      <family val="2"/>
    </font>
    <font>
      <b/>
      <sz val="9"/>
      <color indexed="9"/>
      <name val="Arial"/>
      <family val="2"/>
    </font>
    <font>
      <sz val="11"/>
      <color rgb="FF000000"/>
      <name val="Arial"/>
      <family val="2"/>
    </font>
    <font>
      <u/>
      <sz val="11"/>
      <color theme="10"/>
      <name val="Calibri"/>
      <family val="2"/>
      <scheme val="minor"/>
    </font>
    <font>
      <b/>
      <sz val="11"/>
      <color rgb="FF000000"/>
      <name val="Arial"/>
      <family val="2"/>
    </font>
    <font>
      <sz val="6"/>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indexed="54"/>
        <bgColor indexed="9"/>
      </patternFill>
    </fill>
    <fill>
      <patternFill patternType="solid">
        <fgColor indexed="9"/>
        <bgColor indexed="9"/>
      </patternFill>
    </fill>
    <fill>
      <patternFill patternType="solid">
        <fgColor theme="1" tint="4.9989318521683403E-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5"/>
        <bgColor indexed="9"/>
      </patternFill>
    </fill>
    <fill>
      <patternFill patternType="solid">
        <fgColor rgb="FFFF0000"/>
        <bgColor indexed="9"/>
      </patternFill>
    </fill>
    <fill>
      <patternFill patternType="solid">
        <fgColor rgb="FFF5F5F5"/>
        <bgColor indexed="64"/>
      </patternFill>
    </fill>
  </fills>
  <borders count="9">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xf numFmtId="0" fontId="9" fillId="0" borderId="0"/>
  </cellStyleXfs>
  <cellXfs count="68">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49" fontId="2" fillId="4" borderId="2" xfId="0" applyNumberFormat="1" applyFont="1" applyFill="1" applyBorder="1" applyAlignment="1">
      <alignment horizontal="center" vertical="center"/>
    </xf>
    <xf numFmtId="49" fontId="0" fillId="0" borderId="1" xfId="0" applyNumberFormat="1" applyBorder="1" applyAlignment="1">
      <alignment horizontal="center"/>
    </xf>
    <xf numFmtId="0" fontId="0" fillId="0" borderId="0" xfId="0" applyAlignment="1">
      <alignment horizontal="left"/>
    </xf>
    <xf numFmtId="14" fontId="3" fillId="8" borderId="3" xfId="0" applyNumberFormat="1" applyFont="1" applyFill="1" applyBorder="1" applyAlignment="1">
      <alignment horizontal="left" vertical="center"/>
    </xf>
    <xf numFmtId="14" fontId="3" fillId="3" borderId="3" xfId="0" applyNumberFormat="1" applyFont="1" applyFill="1" applyBorder="1" applyAlignment="1">
      <alignment horizontal="left" vertical="center"/>
    </xf>
    <xf numFmtId="0" fontId="0" fillId="0" borderId="0" xfId="0" applyAlignment="1">
      <alignment horizontal="left" vertical="center" wrapText="1"/>
    </xf>
    <xf numFmtId="0" fontId="5" fillId="7" borderId="0" xfId="0" applyFont="1" applyFill="1" applyAlignment="1">
      <alignment horizontal="center" vertical="center" wrapText="1"/>
    </xf>
    <xf numFmtId="0" fontId="4" fillId="6" borderId="4" xfId="0" applyFont="1" applyFill="1" applyBorder="1" applyAlignment="1">
      <alignment horizontal="center" vertical="center" wrapText="1"/>
    </xf>
    <xf numFmtId="49" fontId="6" fillId="5" borderId="2" xfId="0" applyNumberFormat="1" applyFont="1" applyFill="1" applyBorder="1" applyAlignment="1">
      <alignment horizontal="center"/>
    </xf>
    <xf numFmtId="49" fontId="6" fillId="5" borderId="2" xfId="0" applyNumberFormat="1" applyFont="1" applyFill="1" applyBorder="1" applyAlignment="1">
      <alignment horizontal="left" vertical="center"/>
    </xf>
    <xf numFmtId="49" fontId="6" fillId="5" borderId="2" xfId="0" applyNumberFormat="1" applyFont="1" applyFill="1" applyBorder="1" applyAlignment="1">
      <alignment horizontal="center" vertical="center"/>
    </xf>
    <xf numFmtId="0" fontId="6" fillId="5" borderId="2" xfId="0" applyFont="1" applyFill="1" applyBorder="1" applyAlignment="1">
      <alignment horizontal="center" vertical="center"/>
    </xf>
    <xf numFmtId="49" fontId="6" fillId="5" borderId="2" xfId="0" applyNumberFormat="1" applyFont="1" applyFill="1" applyBorder="1" applyAlignment="1">
      <alignment horizontal="left" vertical="top"/>
    </xf>
    <xf numFmtId="49" fontId="2" fillId="4" borderId="0" xfId="0" applyNumberFormat="1" applyFont="1" applyFill="1" applyAlignment="1">
      <alignment horizontal="left" vertical="center" wrapText="1"/>
    </xf>
    <xf numFmtId="22" fontId="0" fillId="0" borderId="0" xfId="0" applyNumberFormat="1"/>
    <xf numFmtId="49" fontId="2" fillId="4" borderId="2" xfId="0" applyNumberFormat="1" applyFont="1" applyFill="1" applyBorder="1" applyAlignment="1">
      <alignment horizontal="left" vertical="center"/>
    </xf>
    <xf numFmtId="14" fontId="6" fillId="5" borderId="2" xfId="0" applyNumberFormat="1" applyFont="1" applyFill="1" applyBorder="1" applyAlignment="1">
      <alignment horizontal="center" vertical="center"/>
    </xf>
    <xf numFmtId="49" fontId="2" fillId="9" borderId="0" xfId="0" applyNumberFormat="1" applyFont="1" applyFill="1" applyAlignment="1">
      <alignment vertical="center"/>
    </xf>
    <xf numFmtId="49" fontId="2" fillId="10" borderId="2" xfId="0" applyNumberFormat="1" applyFont="1" applyFill="1" applyBorder="1" applyAlignment="1">
      <alignment horizontal="center" vertical="center"/>
    </xf>
    <xf numFmtId="49" fontId="7" fillId="10" borderId="2" xfId="0" applyNumberFormat="1" applyFont="1" applyFill="1" applyBorder="1" applyAlignment="1">
      <alignment horizontal="left" vertical="center"/>
    </xf>
    <xf numFmtId="49" fontId="2" fillId="10" borderId="2" xfId="0" applyNumberFormat="1" applyFont="1" applyFill="1" applyBorder="1" applyAlignment="1">
      <alignment horizontal="left" vertical="center"/>
    </xf>
    <xf numFmtId="49" fontId="2" fillId="10" borderId="0" xfId="0" applyNumberFormat="1" applyFont="1" applyFill="1" applyAlignment="1">
      <alignment vertical="center"/>
    </xf>
    <xf numFmtId="49" fontId="2" fillId="4" borderId="0" xfId="0" applyNumberFormat="1" applyFont="1" applyFill="1" applyAlignment="1">
      <alignment horizontal="left" vertical="center"/>
    </xf>
    <xf numFmtId="0" fontId="5" fillId="7" borderId="0" xfId="0" applyFont="1" applyFill="1" applyAlignment="1">
      <alignment horizontal="center" vertical="center"/>
    </xf>
    <xf numFmtId="0" fontId="4" fillId="6" borderId="4" xfId="0" applyFont="1" applyFill="1" applyBorder="1" applyAlignment="1">
      <alignment horizontal="center" vertical="center"/>
    </xf>
    <xf numFmtId="0" fontId="0" fillId="0" borderId="0" xfId="0" applyAlignment="1">
      <alignment horizontal="left" vertical="center"/>
    </xf>
    <xf numFmtId="49" fontId="6" fillId="0" borderId="2" xfId="0" applyNumberFormat="1" applyFont="1" applyBorder="1" applyAlignment="1">
      <alignment horizontal="center"/>
    </xf>
    <xf numFmtId="49" fontId="6" fillId="0" borderId="2" xfId="0" applyNumberFormat="1" applyFont="1" applyBorder="1" applyAlignment="1">
      <alignment horizontal="left" vertical="center"/>
    </xf>
    <xf numFmtId="49" fontId="6" fillId="0" borderId="2"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49" fontId="6" fillId="0" borderId="2" xfId="0" applyNumberFormat="1" applyFont="1" applyBorder="1" applyAlignment="1">
      <alignment horizontal="left" vertical="top"/>
    </xf>
    <xf numFmtId="0" fontId="8" fillId="0" borderId="5" xfId="0" applyFont="1" applyBorder="1" applyAlignment="1">
      <alignment vertical="top"/>
    </xf>
    <xf numFmtId="0" fontId="10" fillId="0" borderId="5" xfId="0" applyFont="1" applyBorder="1" applyAlignment="1">
      <alignment horizontal="center" vertical="top"/>
    </xf>
    <xf numFmtId="0" fontId="11" fillId="0" borderId="0" xfId="0" applyFont="1"/>
    <xf numFmtId="49" fontId="8" fillId="0" borderId="5" xfId="0" applyNumberFormat="1" applyFont="1" applyBorder="1" applyAlignment="1">
      <alignment horizontal="left" vertical="top"/>
    </xf>
    <xf numFmtId="49" fontId="9" fillId="0" borderId="5" xfId="1" applyNumberFormat="1" applyBorder="1" applyAlignment="1">
      <alignment horizontal="left" vertical="top"/>
    </xf>
    <xf numFmtId="0" fontId="0" fillId="0" borderId="0" xfId="0" applyProtection="1">
      <protection locked="0"/>
    </xf>
    <xf numFmtId="49" fontId="2" fillId="4" borderId="2" xfId="0" applyNumberFormat="1" applyFont="1" applyFill="1" applyBorder="1" applyAlignment="1" applyProtection="1">
      <alignment horizontal="center" vertical="center"/>
      <protection locked="0"/>
    </xf>
    <xf numFmtId="0" fontId="6" fillId="5" borderId="2" xfId="0" applyFont="1" applyFill="1" applyBorder="1" applyAlignment="1" applyProtection="1">
      <alignment horizontal="center"/>
      <protection locked="0"/>
    </xf>
    <xf numFmtId="49" fontId="2" fillId="4" borderId="8" xfId="0" applyNumberFormat="1" applyFont="1" applyFill="1" applyBorder="1" applyAlignment="1">
      <alignment horizontal="center" vertical="center"/>
    </xf>
    <xf numFmtId="0" fontId="2" fillId="4" borderId="8" xfId="0" applyFont="1" applyFill="1" applyBorder="1" applyAlignment="1" applyProtection="1">
      <alignment horizontal="center" vertical="center"/>
      <protection locked="0"/>
    </xf>
    <xf numFmtId="49" fontId="2" fillId="9" borderId="8" xfId="0" applyNumberFormat="1" applyFont="1" applyFill="1" applyBorder="1" applyAlignment="1">
      <alignment horizontal="center" vertical="center"/>
    </xf>
    <xf numFmtId="49" fontId="2" fillId="4" borderId="8" xfId="0" applyNumberFormat="1" applyFont="1" applyFill="1" applyBorder="1" applyAlignment="1">
      <alignment horizontal="center" vertical="center" wrapText="1"/>
    </xf>
    <xf numFmtId="49" fontId="2" fillId="9" borderId="8" xfId="0" applyNumberFormat="1" applyFont="1" applyFill="1" applyBorder="1" applyAlignment="1">
      <alignment horizontal="left" vertical="center"/>
    </xf>
    <xf numFmtId="49" fontId="2" fillId="4" borderId="8" xfId="0" applyNumberFormat="1" applyFont="1" applyFill="1" applyBorder="1" applyAlignment="1">
      <alignment horizontal="left" vertical="center"/>
    </xf>
    <xf numFmtId="49" fontId="7" fillId="9" borderId="8" xfId="0" applyNumberFormat="1" applyFont="1" applyFill="1" applyBorder="1" applyAlignment="1">
      <alignment horizontal="left" vertical="center"/>
    </xf>
    <xf numFmtId="0" fontId="0" fillId="0" borderId="3" xfId="0" applyBorder="1"/>
    <xf numFmtId="22" fontId="0" fillId="0" borderId="3" xfId="0" applyNumberFormat="1" applyBorder="1"/>
    <xf numFmtId="0" fontId="0" fillId="0" borderId="3" xfId="0" applyBorder="1" applyAlignment="1">
      <alignment horizontal="center"/>
    </xf>
    <xf numFmtId="14" fontId="0" fillId="0" borderId="3" xfId="0" applyNumberFormat="1" applyBorder="1" applyAlignment="1">
      <alignment horizontal="center"/>
    </xf>
    <xf numFmtId="49"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center"/>
    </xf>
    <xf numFmtId="0" fontId="6" fillId="11" borderId="2" xfId="0" applyFont="1" applyFill="1" applyBorder="1" applyAlignment="1">
      <alignment horizontal="center"/>
    </xf>
    <xf numFmtId="49" fontId="6" fillId="11" borderId="2" xfId="0" applyNumberFormat="1" applyFont="1" applyFill="1" applyBorder="1" applyAlignment="1">
      <alignment horizontal="left" vertical="center"/>
    </xf>
    <xf numFmtId="0" fontId="6" fillId="11" borderId="6" xfId="0" applyFont="1" applyFill="1" applyBorder="1" applyAlignment="1">
      <alignment horizontal="center" vertical="center"/>
    </xf>
    <xf numFmtId="0" fontId="6" fillId="11" borderId="2" xfId="0" applyFont="1" applyFill="1" applyBorder="1" applyAlignment="1">
      <alignment horizontal="center" vertical="center"/>
    </xf>
    <xf numFmtId="49" fontId="6" fillId="11" borderId="7" xfId="0" applyNumberFormat="1" applyFont="1" applyFill="1" applyBorder="1" applyAlignment="1">
      <alignment horizontal="center" vertical="center"/>
    </xf>
    <xf numFmtId="14" fontId="6" fillId="11" borderId="2" xfId="0" applyNumberFormat="1" applyFont="1" applyFill="1" applyBorder="1" applyAlignment="1">
      <alignment horizontal="center" vertical="center"/>
    </xf>
    <xf numFmtId="49" fontId="6" fillId="11" borderId="2" xfId="0" applyNumberFormat="1" applyFont="1" applyFill="1" applyBorder="1" applyAlignment="1">
      <alignment horizontal="left" vertical="top"/>
    </xf>
    <xf numFmtId="14" fontId="3" fillId="11" borderId="3" xfId="0" applyNumberFormat="1" applyFont="1" applyFill="1" applyBorder="1" applyAlignment="1">
      <alignment horizontal="left" vertical="center"/>
    </xf>
    <xf numFmtId="0" fontId="0" fillId="11" borderId="0" xfId="0" applyFill="1"/>
    <xf numFmtId="49" fontId="9" fillId="0" borderId="5" xfId="0" applyNumberFormat="1" applyFont="1" applyBorder="1" applyAlignment="1">
      <alignment horizontal="left" vertical="top"/>
    </xf>
    <xf numFmtId="164" fontId="8" fillId="0" borderId="5" xfId="0" applyNumberFormat="1" applyFont="1" applyBorder="1" applyAlignment="1">
      <alignment vertical="top"/>
    </xf>
  </cellXfs>
  <cellStyles count="2">
    <cellStyle name="Hiperlink" xfId="1" builtinId="8"/>
    <cellStyle name="Normal" xfId="0" builtinId="0"/>
  </cellStyles>
  <dxfs count="40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jira.sky.com.br/browse/DEVALM-599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C18"/>
  <sheetViews>
    <sheetView showGridLines="0" zoomScale="85" zoomScaleNormal="85" workbookViewId="0">
      <selection activeCell="C18" sqref="C18"/>
    </sheetView>
  </sheetViews>
  <sheetFormatPr defaultRowHeight="14.4" x14ac:dyDescent="0.3"/>
  <cols>
    <col min="1" max="1" width="2.5546875" customWidth="1"/>
    <col min="2" max="2" width="14.88671875" bestFit="1" customWidth="1"/>
    <col min="3" max="3" width="6.44140625" style="1" bestFit="1" customWidth="1"/>
  </cols>
  <sheetData>
    <row r="1" spans="2:3" x14ac:dyDescent="0.3">
      <c r="B1" s="3" t="s">
        <v>0</v>
      </c>
      <c r="C1" s="3" t="s">
        <v>1</v>
      </c>
    </row>
    <row r="2" spans="2:3" x14ac:dyDescent="0.3">
      <c r="B2" s="5" t="s">
        <v>2</v>
      </c>
      <c r="C2" s="2" t="s">
        <v>3</v>
      </c>
    </row>
    <row r="3" spans="2:3" x14ac:dyDescent="0.3">
      <c r="B3" s="5" t="s">
        <v>4</v>
      </c>
      <c r="C3" s="2" t="s">
        <v>3</v>
      </c>
    </row>
    <row r="4" spans="2:3" x14ac:dyDescent="0.3">
      <c r="B4" s="5" t="s">
        <v>5</v>
      </c>
      <c r="C4" s="2" t="s">
        <v>3</v>
      </c>
    </row>
    <row r="5" spans="2:3" x14ac:dyDescent="0.3">
      <c r="B5" s="5" t="s">
        <v>6</v>
      </c>
      <c r="C5" s="2" t="s">
        <v>3</v>
      </c>
    </row>
    <row r="6" spans="2:3" x14ac:dyDescent="0.3">
      <c r="B6" s="5" t="s">
        <v>7</v>
      </c>
      <c r="C6" s="2" t="s">
        <v>3</v>
      </c>
    </row>
    <row r="7" spans="2:3" x14ac:dyDescent="0.3">
      <c r="B7" s="5" t="s">
        <v>8</v>
      </c>
      <c r="C7" s="2" t="s">
        <v>3</v>
      </c>
    </row>
    <row r="8" spans="2:3" x14ac:dyDescent="0.3">
      <c r="B8" s="5" t="s">
        <v>9</v>
      </c>
      <c r="C8" s="2" t="s">
        <v>3</v>
      </c>
    </row>
    <row r="9" spans="2:3" x14ac:dyDescent="0.3">
      <c r="B9" s="5" t="s">
        <v>5</v>
      </c>
      <c r="C9" s="2" t="s">
        <v>3</v>
      </c>
    </row>
    <row r="10" spans="2:3" x14ac:dyDescent="0.3">
      <c r="B10" s="5" t="s">
        <v>10</v>
      </c>
      <c r="C10" s="2" t="s">
        <v>3</v>
      </c>
    </row>
    <row r="11" spans="2:3" x14ac:dyDescent="0.3">
      <c r="B11" s="5" t="s">
        <v>11</v>
      </c>
      <c r="C11" s="2" t="s">
        <v>3</v>
      </c>
    </row>
    <row r="12" spans="2:3" x14ac:dyDescent="0.3">
      <c r="B12" s="5" t="s">
        <v>12</v>
      </c>
      <c r="C12" s="2" t="s">
        <v>3</v>
      </c>
    </row>
    <row r="13" spans="2:3" x14ac:dyDescent="0.3">
      <c r="B13" s="5" t="s">
        <v>13</v>
      </c>
      <c r="C13" s="2" t="s">
        <v>3</v>
      </c>
    </row>
    <row r="14" spans="2:3" x14ac:dyDescent="0.3">
      <c r="B14" s="5" t="s">
        <v>14</v>
      </c>
      <c r="C14" s="2" t="s">
        <v>3</v>
      </c>
    </row>
    <row r="15" spans="2:3" x14ac:dyDescent="0.3">
      <c r="B15" s="5" t="s">
        <v>15</v>
      </c>
      <c r="C15" s="2" t="s">
        <v>3</v>
      </c>
    </row>
    <row r="16" spans="2:3" x14ac:dyDescent="0.3">
      <c r="B16" s="5" t="s">
        <v>16</v>
      </c>
      <c r="C16" s="2" t="s">
        <v>3</v>
      </c>
    </row>
    <row r="17" spans="2:3" x14ac:dyDescent="0.3">
      <c r="B17" s="5" t="s">
        <v>17</v>
      </c>
      <c r="C17" s="2" t="s">
        <v>3</v>
      </c>
    </row>
    <row r="18" spans="2:3" x14ac:dyDescent="0.3">
      <c r="B18" s="5" t="s">
        <v>18</v>
      </c>
      <c r="C18" s="2" t="s">
        <v>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11"/>
  <sheetViews>
    <sheetView showGridLines="0" zoomScale="90" zoomScaleNormal="90" workbookViewId="0">
      <pane xSplit="1" topLeftCell="B1" activePane="topRight" state="frozen"/>
      <selection pane="topRight" activeCell="C19" sqref="C19"/>
    </sheetView>
  </sheetViews>
  <sheetFormatPr defaultColWidth="9.109375" defaultRowHeight="14.4" outlineLevelCol="1" x14ac:dyDescent="0.3"/>
  <cols>
    <col min="1" max="1" width="14.5546875" customWidth="1"/>
    <col min="2" max="2" width="48.44140625" style="41" customWidth="1"/>
    <col min="3" max="3" width="55.5546875" customWidth="1"/>
    <col min="4" max="4" width="13.44140625" hidden="1" customWidth="1" outlineLevel="1"/>
    <col min="5" max="5" width="28.44140625" bestFit="1" customWidth="1" collapsed="1"/>
    <col min="6" max="6" width="13.44140625" hidden="1" customWidth="1" outlineLevel="1"/>
    <col min="7" max="7" width="16" bestFit="1" customWidth="1" collapsed="1"/>
    <col min="8" max="8" width="18.44140625" hidden="1" customWidth="1" outlineLevel="1"/>
    <col min="9" max="10" width="13.44140625" hidden="1" customWidth="1" outlineLevel="1"/>
    <col min="11" max="11" width="17" bestFit="1" customWidth="1" collapsed="1"/>
    <col min="12" max="12" width="19.5546875" hidden="1" customWidth="1" outlineLevel="1"/>
    <col min="13" max="14" width="23.44140625" hidden="1" customWidth="1" outlineLevel="1"/>
    <col min="15" max="15" width="19.44140625" hidden="1" customWidth="1" outlineLevel="1"/>
    <col min="16" max="16" width="19.5546875" hidden="1" customWidth="1" outlineLevel="1"/>
    <col min="17" max="17" width="24.5546875" hidden="1" customWidth="1" outlineLevel="1"/>
    <col min="18" max="18" width="20.44140625" hidden="1" customWidth="1" outlineLevel="1"/>
    <col min="19" max="19" width="25.88671875" hidden="1" customWidth="1" outlineLevel="1"/>
    <col min="20" max="20" width="29.88671875" hidden="1" customWidth="1" outlineLevel="1"/>
    <col min="21" max="21" width="32.5546875" bestFit="1" customWidth="1" collapsed="1"/>
    <col min="22" max="22" width="33.44140625" hidden="1" customWidth="1" outlineLevel="1"/>
    <col min="23" max="24" width="15.44140625" hidden="1" customWidth="1" outlineLevel="1"/>
    <col min="25" max="25" width="19" hidden="1" customWidth="1" outlineLevel="1"/>
    <col min="26" max="26" width="13.44140625" hidden="1" customWidth="1" outlineLevel="1"/>
    <col min="27" max="27" width="18.88671875" hidden="1" customWidth="1" outlineLevel="1"/>
    <col min="28" max="28" width="13.44140625" hidden="1" customWidth="1" outlineLevel="1"/>
    <col min="29" max="29" width="29.5546875" hidden="1" customWidth="1" outlineLevel="1"/>
    <col min="30" max="30" width="6" customWidth="1" collapsed="1"/>
    <col min="31" max="31" width="13.44140625" hidden="1" customWidth="1" outlineLevel="1"/>
    <col min="32" max="32" width="26.88671875" hidden="1" customWidth="1" outlineLevel="1"/>
    <col min="33" max="33" width="36" hidden="1" customWidth="1" outlineLevel="1"/>
    <col min="34" max="34" width="13.44140625" hidden="1" customWidth="1" outlineLevel="1"/>
    <col min="35" max="35" width="24.109375" hidden="1" customWidth="1" outlineLevel="1"/>
    <col min="36" max="36" width="21.88671875" hidden="1" customWidth="1" outlineLevel="1"/>
    <col min="37" max="37" width="24" hidden="1" customWidth="1" outlineLevel="1"/>
    <col min="38" max="38" width="22.5546875" hidden="1" customWidth="1" outlineLevel="1"/>
    <col min="39" max="39" width="27.88671875" hidden="1" customWidth="1" outlineLevel="1"/>
    <col min="40" max="40" width="32.109375" hidden="1" customWidth="1" outlineLevel="1"/>
    <col min="41" max="41" width="23.88671875" hidden="1" customWidth="1" outlineLevel="1"/>
    <col min="42" max="43" width="13.44140625" hidden="1" customWidth="1" outlineLevel="1"/>
    <col min="44" max="44" width="38.5546875" hidden="1" customWidth="1" outlineLevel="1"/>
    <col min="45" max="45" width="13.44140625" hidden="1" customWidth="1" outlineLevel="1"/>
    <col min="46" max="46" width="15.44140625" hidden="1" customWidth="1" outlineLevel="1"/>
    <col min="47" max="47" width="13.44140625" hidden="1" customWidth="1" outlineLevel="1"/>
    <col min="48" max="48" width="14.5546875" style="18" hidden="1" customWidth="1" outlineLevel="1"/>
    <col min="49" max="49" width="19.44140625" style="18" customWidth="1" collapsed="1"/>
    <col min="50" max="50" width="27" style="18" hidden="1" customWidth="1" outlineLevel="1"/>
    <col min="51" max="51" width="14.5546875" style="6" customWidth="1" collapsed="1"/>
    <col min="52" max="52" width="13.88671875" style="6" customWidth="1"/>
    <col min="53" max="53" width="10.5546875" style="6" bestFit="1" customWidth="1"/>
    <col min="54" max="54" width="16.44140625" style="6" customWidth="1"/>
    <col min="55" max="55" width="12.44140625" style="6" bestFit="1" customWidth="1"/>
    <col min="56" max="56" width="21.5546875" style="6" customWidth="1"/>
  </cols>
  <sheetData>
    <row r="1" spans="1:56" s="9" customFormat="1" ht="24" customHeight="1" x14ac:dyDescent="0.3">
      <c r="A1" s="44" t="s">
        <v>19</v>
      </c>
      <c r="B1" s="45" t="s">
        <v>20</v>
      </c>
      <c r="C1" s="44" t="s">
        <v>21</v>
      </c>
      <c r="D1" s="44" t="s">
        <v>22</v>
      </c>
      <c r="E1" s="44" t="s">
        <v>23</v>
      </c>
      <c r="F1" s="44" t="s">
        <v>24</v>
      </c>
      <c r="G1" s="44" t="s">
        <v>25</v>
      </c>
      <c r="H1" s="44" t="s">
        <v>26</v>
      </c>
      <c r="I1" s="46" t="s">
        <v>27</v>
      </c>
      <c r="J1" s="44" t="s">
        <v>28</v>
      </c>
      <c r="K1" s="46" t="s">
        <v>29</v>
      </c>
      <c r="L1" s="44" t="s">
        <v>30</v>
      </c>
      <c r="M1" s="46" t="s">
        <v>31</v>
      </c>
      <c r="N1" s="46" t="s">
        <v>32</v>
      </c>
      <c r="O1" s="44" t="s">
        <v>33</v>
      </c>
      <c r="P1" s="44" t="s">
        <v>34</v>
      </c>
      <c r="Q1" s="44" t="s">
        <v>35</v>
      </c>
      <c r="R1" s="46" t="s">
        <v>36</v>
      </c>
      <c r="S1" s="44" t="s">
        <v>37</v>
      </c>
      <c r="T1" s="44" t="s">
        <v>38</v>
      </c>
      <c r="U1" s="44" t="s">
        <v>39</v>
      </c>
      <c r="V1" s="44" t="s">
        <v>40</v>
      </c>
      <c r="W1" s="44" t="s">
        <v>41</v>
      </c>
      <c r="X1" s="47" t="s">
        <v>42</v>
      </c>
      <c r="Y1" s="44" t="s">
        <v>43</v>
      </c>
      <c r="Z1" s="44" t="s">
        <v>44</v>
      </c>
      <c r="AA1" s="44" t="s">
        <v>45</v>
      </c>
      <c r="AB1" s="44" t="s">
        <v>46</v>
      </c>
      <c r="AC1" s="44" t="s">
        <v>47</v>
      </c>
      <c r="AD1" s="48" t="s">
        <v>48</v>
      </c>
      <c r="AE1" s="46" t="s">
        <v>49</v>
      </c>
      <c r="AF1" s="44" t="s">
        <v>50</v>
      </c>
      <c r="AG1" s="44" t="s">
        <v>51</v>
      </c>
      <c r="AH1" s="46" t="s">
        <v>52</v>
      </c>
      <c r="AI1" s="44" t="s">
        <v>53</v>
      </c>
      <c r="AJ1" s="46" t="s">
        <v>54</v>
      </c>
      <c r="AK1" s="49" t="s">
        <v>55</v>
      </c>
      <c r="AL1" s="44" t="s">
        <v>56</v>
      </c>
      <c r="AM1" s="44" t="s">
        <v>57</v>
      </c>
      <c r="AN1" s="44" t="s">
        <v>58</v>
      </c>
      <c r="AO1" s="44" t="s">
        <v>59</v>
      </c>
      <c r="AP1" s="46" t="s">
        <v>60</v>
      </c>
      <c r="AQ1" s="48" t="s">
        <v>61</v>
      </c>
      <c r="AR1" s="50" t="s">
        <v>62</v>
      </c>
      <c r="AS1" s="46" t="s">
        <v>63</v>
      </c>
      <c r="AT1" s="44" t="s">
        <v>64</v>
      </c>
      <c r="AU1" s="46" t="s">
        <v>65</v>
      </c>
      <c r="AV1" s="48" t="s">
        <v>66</v>
      </c>
      <c r="AW1" s="21" t="s">
        <v>67</v>
      </c>
      <c r="AX1" s="17" t="s">
        <v>68</v>
      </c>
      <c r="AY1" s="10" t="s">
        <v>69</v>
      </c>
      <c r="AZ1" s="10" t="s">
        <v>70</v>
      </c>
      <c r="BA1" s="10" t="s">
        <v>71</v>
      </c>
      <c r="BB1" s="10" t="s">
        <v>72</v>
      </c>
      <c r="BC1" s="10" t="s">
        <v>73</v>
      </c>
      <c r="BD1" s="11" t="s">
        <v>74</v>
      </c>
    </row>
    <row r="2" spans="1:56" x14ac:dyDescent="0.3">
      <c r="A2" s="51" t="s">
        <v>75</v>
      </c>
      <c r="B2" s="51" t="e">
        <f>VLOOKUP(X2,Projetos!B:C,2,0)</f>
        <v>#N/A</v>
      </c>
      <c r="C2" s="51" t="s">
        <v>76</v>
      </c>
      <c r="D2" s="51" t="s">
        <v>77</v>
      </c>
      <c r="E2" s="53" t="s">
        <v>78</v>
      </c>
      <c r="F2" s="53" t="s">
        <v>79</v>
      </c>
      <c r="G2" s="53" t="s">
        <v>80</v>
      </c>
      <c r="H2" s="53" t="s">
        <v>81</v>
      </c>
      <c r="I2" s="51"/>
      <c r="J2" s="53"/>
      <c r="K2" s="51"/>
      <c r="L2" s="54">
        <v>45877.548611111109</v>
      </c>
      <c r="M2" s="51"/>
      <c r="N2" s="51"/>
      <c r="O2" s="51"/>
      <c r="P2" s="51"/>
      <c r="Q2" s="51"/>
      <c r="R2" s="51"/>
      <c r="S2" s="53" t="s">
        <v>82</v>
      </c>
      <c r="T2" s="53" t="s">
        <v>83</v>
      </c>
      <c r="U2" s="53" t="s">
        <v>84</v>
      </c>
      <c r="V2" s="53"/>
      <c r="W2" s="53"/>
      <c r="X2" s="53"/>
      <c r="Y2" s="51"/>
      <c r="Z2" s="51"/>
      <c r="AA2" s="51"/>
      <c r="AB2" s="51"/>
      <c r="AC2" s="53" t="s">
        <v>85</v>
      </c>
      <c r="AD2" s="51"/>
      <c r="AE2" s="51"/>
      <c r="AF2" s="53" t="s">
        <v>86</v>
      </c>
      <c r="AG2" s="51"/>
      <c r="AH2" s="51"/>
      <c r="AI2" s="53" t="s">
        <v>87</v>
      </c>
      <c r="AJ2" s="51"/>
      <c r="AK2" s="53" t="s">
        <v>88</v>
      </c>
      <c r="AL2" s="54"/>
      <c r="AM2" s="54"/>
      <c r="AN2" s="54"/>
      <c r="AO2" s="54"/>
      <c r="AP2" s="51"/>
      <c r="AQ2" s="51"/>
      <c r="AR2" s="51"/>
      <c r="AS2" s="51"/>
      <c r="AT2" s="51"/>
      <c r="AU2" s="51"/>
      <c r="AV2" s="52"/>
      <c r="AW2" s="52"/>
      <c r="AX2" s="52"/>
      <c r="AY2" s="7">
        <f t="shared" ref="AY2:AY11" si="0">IF(L2="","",DATE(YEAR(L2),MONTH(L2),DAY(L2)))</f>
        <v>45877</v>
      </c>
      <c r="AZ2" s="7" t="str">
        <f t="shared" ref="AZ2:AZ11" si="1">IF(AL2="","",DATE(YEAR(AL2),MONTH(AL2),DAY(AL2)))</f>
        <v/>
      </c>
      <c r="BA2" s="7" t="str">
        <f t="shared" ref="BA2:BA11" si="2">IF(AN2="","",DATE(YEAR(AN2),MONTH(AN2),DAY(AN2)))</f>
        <v/>
      </c>
      <c r="BB2" s="7" t="str">
        <f t="shared" ref="BB2:BB11" si="3">IF(AM2="","",DATE(YEAR(AM2),MONTH(AM2),DAY(AM2)))</f>
        <v/>
      </c>
      <c r="BC2" s="7" t="str">
        <f t="shared" ref="BC2:BC11" si="4">IF(AO2="","",DATE(YEAR(AO2),MONTH(AO2),DAY(AO2)))</f>
        <v/>
      </c>
      <c r="BD2" s="8" t="str">
        <f t="shared" ref="BD2:BD11" ca="1" si="5">IF(AND(AZ2="",BA2=""),"Planejamento Pendente",IF(AND(E2&lt;&gt;"Em Desenvolvimento",IFERROR(FIND("Homologação",E2),0) = 0,E2&lt;&gt;"Homologado",AZ2&lt;TODAY()),"Análise Atrasada",IF(AND(IFERROR(FIND("Homologação",E2),0) = 0,E2&lt;&gt;"Homologado",BA2&lt;TODAY()),"Desenvolvimento Atrasado",IF(AND(BC2&lt;&gt;"",BC2&lt;TODAY()),"Produção Atrasada",""))))</f>
        <v>Planejamento Pendente</v>
      </c>
    </row>
    <row r="3" spans="1:56" x14ac:dyDescent="0.3">
      <c r="A3" s="51" t="s">
        <v>89</v>
      </c>
      <c r="B3" s="51" t="e">
        <f>VLOOKUP(X3,Projetos!B:C,2,0)</f>
        <v>#N/A</v>
      </c>
      <c r="C3" s="51" t="s">
        <v>90</v>
      </c>
      <c r="D3" s="51" t="s">
        <v>91</v>
      </c>
      <c r="E3" s="53" t="s">
        <v>78</v>
      </c>
      <c r="F3" s="53" t="s">
        <v>79</v>
      </c>
      <c r="G3" s="53" t="s">
        <v>80</v>
      </c>
      <c r="H3" s="53" t="s">
        <v>81</v>
      </c>
      <c r="I3" s="51"/>
      <c r="J3" s="53"/>
      <c r="K3" s="51"/>
      <c r="L3" s="54">
        <v>45873.706250000003</v>
      </c>
      <c r="M3" s="51"/>
      <c r="N3" s="51"/>
      <c r="O3" s="51"/>
      <c r="P3" s="51"/>
      <c r="Q3" s="51" t="s">
        <v>92</v>
      </c>
      <c r="R3" s="51"/>
      <c r="S3" s="53" t="s">
        <v>92</v>
      </c>
      <c r="T3" s="53" t="s">
        <v>83</v>
      </c>
      <c r="U3" s="53" t="s">
        <v>93</v>
      </c>
      <c r="V3" s="53"/>
      <c r="W3" s="53"/>
      <c r="X3" s="53"/>
      <c r="Y3" s="51"/>
      <c r="Z3" s="51"/>
      <c r="AA3" s="51"/>
      <c r="AB3" s="51"/>
      <c r="AC3" s="53" t="s">
        <v>94</v>
      </c>
      <c r="AD3" s="51"/>
      <c r="AE3" s="51"/>
      <c r="AF3" s="53" t="s">
        <v>95</v>
      </c>
      <c r="AG3" s="51"/>
      <c r="AH3" s="51"/>
      <c r="AI3" s="53" t="s">
        <v>96</v>
      </c>
      <c r="AJ3" s="51"/>
      <c r="AK3" s="53" t="s">
        <v>97</v>
      </c>
      <c r="AL3" s="54"/>
      <c r="AM3" s="54"/>
      <c r="AN3" s="54"/>
      <c r="AO3" s="54"/>
      <c r="AP3" s="51"/>
      <c r="AQ3" s="51"/>
      <c r="AR3" s="51"/>
      <c r="AS3" s="51"/>
      <c r="AT3" s="51"/>
      <c r="AU3" s="51"/>
      <c r="AV3" s="52"/>
      <c r="AW3" s="52"/>
      <c r="AX3" s="52"/>
      <c r="AY3" s="7">
        <f t="shared" si="0"/>
        <v>45873</v>
      </c>
      <c r="AZ3" s="7" t="str">
        <f t="shared" si="1"/>
        <v/>
      </c>
      <c r="BA3" s="7" t="str">
        <f t="shared" si="2"/>
        <v/>
      </c>
      <c r="BB3" s="7" t="str">
        <f t="shared" si="3"/>
        <v/>
      </c>
      <c r="BC3" s="7" t="str">
        <f t="shared" si="4"/>
        <v/>
      </c>
      <c r="BD3" s="8" t="str">
        <f t="shared" ca="1" si="5"/>
        <v>Planejamento Pendente</v>
      </c>
    </row>
    <row r="4" spans="1:56" x14ac:dyDescent="0.3">
      <c r="A4" s="51" t="s">
        <v>98</v>
      </c>
      <c r="B4" s="51" t="str">
        <f>VLOOKUP(X4,Projetos!B:C,2,0)</f>
        <v>24.0131.2.FI.CR-Transações Financeiras (Hierarquia) - Arquivos de LOG de Erro MTA</v>
      </c>
      <c r="C4" s="51" t="s">
        <v>99</v>
      </c>
      <c r="D4" s="51" t="s">
        <v>100</v>
      </c>
      <c r="E4" s="53" t="s">
        <v>101</v>
      </c>
      <c r="F4" s="53" t="s">
        <v>79</v>
      </c>
      <c r="G4" s="53" t="s">
        <v>102</v>
      </c>
      <c r="H4" s="53" t="s">
        <v>81</v>
      </c>
      <c r="I4" s="51"/>
      <c r="J4" s="53"/>
      <c r="K4" s="51"/>
      <c r="L4" s="54">
        <v>45862.613888888889</v>
      </c>
      <c r="M4" s="51"/>
      <c r="N4" s="51"/>
      <c r="O4" s="51"/>
      <c r="P4" s="51"/>
      <c r="Q4" s="51" t="s">
        <v>103</v>
      </c>
      <c r="R4" s="51"/>
      <c r="S4" s="53" t="s">
        <v>103</v>
      </c>
      <c r="T4" s="53" t="s">
        <v>83</v>
      </c>
      <c r="U4" s="53" t="s">
        <v>84</v>
      </c>
      <c r="V4" s="53"/>
      <c r="W4" s="53"/>
      <c r="X4" s="53" t="s">
        <v>104</v>
      </c>
      <c r="Y4" s="51"/>
      <c r="Z4" s="51"/>
      <c r="AA4" s="51"/>
      <c r="AB4" s="51"/>
      <c r="AC4" s="53" t="s">
        <v>94</v>
      </c>
      <c r="AD4" s="51"/>
      <c r="AE4" s="51"/>
      <c r="AF4" s="53" t="s">
        <v>95</v>
      </c>
      <c r="AG4" s="51"/>
      <c r="AH4" s="51"/>
      <c r="AI4" s="53" t="s">
        <v>105</v>
      </c>
      <c r="AJ4" s="51"/>
      <c r="AK4" s="53" t="s">
        <v>106</v>
      </c>
      <c r="AL4" s="54">
        <v>45873</v>
      </c>
      <c r="AM4" s="54">
        <v>45887</v>
      </c>
      <c r="AN4" s="54">
        <v>45877</v>
      </c>
      <c r="AO4" s="54">
        <v>45888</v>
      </c>
      <c r="AP4" s="51"/>
      <c r="AQ4" s="51"/>
      <c r="AR4" s="51"/>
      <c r="AS4" s="51"/>
      <c r="AT4" s="51"/>
      <c r="AU4" s="51"/>
      <c r="AV4" s="52"/>
      <c r="AW4" s="52"/>
      <c r="AX4" s="52"/>
      <c r="AY4" s="7">
        <f t="shared" si="0"/>
        <v>45862</v>
      </c>
      <c r="AZ4" s="7">
        <f t="shared" si="1"/>
        <v>45873</v>
      </c>
      <c r="BA4" s="7">
        <f t="shared" si="2"/>
        <v>45877</v>
      </c>
      <c r="BB4" s="7">
        <f t="shared" si="3"/>
        <v>45887</v>
      </c>
      <c r="BC4" s="7">
        <f t="shared" si="4"/>
        <v>45888</v>
      </c>
      <c r="BD4" s="8" t="str">
        <f t="shared" ca="1" si="5"/>
        <v>Análise Atrasada</v>
      </c>
    </row>
    <row r="5" spans="1:56" x14ac:dyDescent="0.3">
      <c r="A5" s="51" t="s">
        <v>107</v>
      </c>
      <c r="B5" s="51" t="str">
        <f>VLOOKUP(X5,Projetos!B:C,2,0)</f>
        <v>23.0102.1.FI-Guias de Arrecadação Boleto (Pós)</v>
      </c>
      <c r="C5" s="51" t="s">
        <v>108</v>
      </c>
      <c r="D5" s="51" t="s">
        <v>109</v>
      </c>
      <c r="E5" s="53" t="s">
        <v>101</v>
      </c>
      <c r="F5" s="53" t="s">
        <v>79</v>
      </c>
      <c r="G5" s="53" t="s">
        <v>102</v>
      </c>
      <c r="H5" s="53" t="s">
        <v>81</v>
      </c>
      <c r="I5" s="51"/>
      <c r="J5" s="53"/>
      <c r="K5" s="51"/>
      <c r="L5" s="54">
        <v>45859.713888888888</v>
      </c>
      <c r="M5" s="51"/>
      <c r="N5" s="51"/>
      <c r="O5" s="51"/>
      <c r="P5" s="51"/>
      <c r="Q5" s="51"/>
      <c r="R5" s="51"/>
      <c r="S5" s="53" t="s">
        <v>110</v>
      </c>
      <c r="T5" s="53" t="s">
        <v>83</v>
      </c>
      <c r="U5" s="53" t="s">
        <v>84</v>
      </c>
      <c r="V5" s="53"/>
      <c r="W5" s="53"/>
      <c r="X5" s="53" t="s">
        <v>111</v>
      </c>
      <c r="Y5" s="51"/>
      <c r="Z5" s="51"/>
      <c r="AA5" s="51"/>
      <c r="AB5" s="51"/>
      <c r="AC5" s="53"/>
      <c r="AD5" s="51"/>
      <c r="AE5" s="51"/>
      <c r="AF5" s="53" t="s">
        <v>112</v>
      </c>
      <c r="AG5" s="51"/>
      <c r="AH5" s="51"/>
      <c r="AI5" s="53" t="s">
        <v>113</v>
      </c>
      <c r="AJ5" s="51"/>
      <c r="AK5" s="53" t="s">
        <v>114</v>
      </c>
      <c r="AL5" s="54">
        <v>45873</v>
      </c>
      <c r="AM5" s="54">
        <v>45877</v>
      </c>
      <c r="AN5" s="54">
        <v>45874</v>
      </c>
      <c r="AO5" s="54">
        <v>45880</v>
      </c>
      <c r="AP5" s="51"/>
      <c r="AQ5" s="51"/>
      <c r="AR5" s="51"/>
      <c r="AS5" s="51"/>
      <c r="AT5" s="51"/>
      <c r="AU5" s="51"/>
      <c r="AV5" s="52"/>
      <c r="AW5" s="52"/>
      <c r="AX5" s="52"/>
      <c r="AY5" s="7">
        <f t="shared" si="0"/>
        <v>45859</v>
      </c>
      <c r="AZ5" s="7">
        <f t="shared" si="1"/>
        <v>45873</v>
      </c>
      <c r="BA5" s="7">
        <f t="shared" si="2"/>
        <v>45874</v>
      </c>
      <c r="BB5" s="7">
        <f t="shared" si="3"/>
        <v>45877</v>
      </c>
      <c r="BC5" s="7">
        <f t="shared" si="4"/>
        <v>45880</v>
      </c>
      <c r="BD5" s="8" t="str">
        <f t="shared" ca="1" si="5"/>
        <v>Análise Atrasada</v>
      </c>
    </row>
    <row r="6" spans="1:56" x14ac:dyDescent="0.3">
      <c r="A6" s="51" t="s">
        <v>115</v>
      </c>
      <c r="B6" s="51" t="str">
        <f>VLOOKUP(X6,Projetos!B:C,2,0)</f>
        <v>23.0102.1.FI-Guias de Arrecadação Boleto (Pós)</v>
      </c>
      <c r="C6" s="51" t="s">
        <v>116</v>
      </c>
      <c r="D6" s="51" t="s">
        <v>117</v>
      </c>
      <c r="E6" s="53" t="s">
        <v>118</v>
      </c>
      <c r="F6" s="53" t="s">
        <v>79</v>
      </c>
      <c r="G6" s="53" t="s">
        <v>102</v>
      </c>
      <c r="H6" s="53" t="s">
        <v>81</v>
      </c>
      <c r="I6" s="51"/>
      <c r="J6" s="53"/>
      <c r="K6" s="51"/>
      <c r="L6" s="54">
        <v>45857.367361111108</v>
      </c>
      <c r="M6" s="51"/>
      <c r="N6" s="51"/>
      <c r="O6" s="51"/>
      <c r="P6" s="51"/>
      <c r="Q6" s="51"/>
      <c r="R6" s="51"/>
      <c r="S6" s="53" t="s">
        <v>119</v>
      </c>
      <c r="T6" s="53" t="s">
        <v>83</v>
      </c>
      <c r="U6" s="53" t="s">
        <v>84</v>
      </c>
      <c r="V6" s="53"/>
      <c r="W6" s="53"/>
      <c r="X6" s="53" t="s">
        <v>111</v>
      </c>
      <c r="Y6" s="51"/>
      <c r="Z6" s="51"/>
      <c r="AA6" s="51"/>
      <c r="AB6" s="51"/>
      <c r="AC6" s="53" t="s">
        <v>94</v>
      </c>
      <c r="AD6" s="51"/>
      <c r="AE6" s="51"/>
      <c r="AF6" s="53" t="s">
        <v>112</v>
      </c>
      <c r="AG6" s="51"/>
      <c r="AH6" s="51"/>
      <c r="AI6" s="53" t="s">
        <v>120</v>
      </c>
      <c r="AJ6" s="51"/>
      <c r="AK6" s="53" t="s">
        <v>88</v>
      </c>
      <c r="AL6" s="54">
        <v>45874</v>
      </c>
      <c r="AM6" s="54">
        <v>45887</v>
      </c>
      <c r="AN6" s="54">
        <v>45880</v>
      </c>
      <c r="AO6" s="54">
        <v>45888</v>
      </c>
      <c r="AP6" s="51"/>
      <c r="AQ6" s="51"/>
      <c r="AR6" s="51"/>
      <c r="AS6" s="51"/>
      <c r="AT6" s="51"/>
      <c r="AU6" s="51"/>
      <c r="AV6" s="52"/>
      <c r="AW6" s="52"/>
      <c r="AX6" s="52"/>
      <c r="AY6" s="7">
        <f t="shared" si="0"/>
        <v>45857</v>
      </c>
      <c r="AZ6" s="7">
        <f t="shared" si="1"/>
        <v>45874</v>
      </c>
      <c r="BA6" s="7">
        <f t="shared" si="2"/>
        <v>45880</v>
      </c>
      <c r="BB6" s="7">
        <f t="shared" si="3"/>
        <v>45887</v>
      </c>
      <c r="BC6" s="7">
        <f t="shared" si="4"/>
        <v>45888</v>
      </c>
      <c r="BD6" s="8" t="str">
        <f t="shared" ca="1" si="5"/>
        <v>Desenvolvimento Atrasado</v>
      </c>
    </row>
    <row r="7" spans="1:56" x14ac:dyDescent="0.3">
      <c r="A7" s="51" t="s">
        <v>121</v>
      </c>
      <c r="B7" s="51" t="str">
        <f>VLOOKUP(X7,Projetos!B:C,2,0)</f>
        <v>23.0102.1.FI-Guias de Arrecadação Boleto (Pós)</v>
      </c>
      <c r="C7" s="51" t="s">
        <v>122</v>
      </c>
      <c r="D7" s="51" t="s">
        <v>123</v>
      </c>
      <c r="E7" s="53" t="s">
        <v>124</v>
      </c>
      <c r="F7" s="53" t="s">
        <v>79</v>
      </c>
      <c r="G7" s="53" t="s">
        <v>80</v>
      </c>
      <c r="H7" s="53" t="s">
        <v>81</v>
      </c>
      <c r="I7" s="51"/>
      <c r="J7" s="53">
        <v>2</v>
      </c>
      <c r="K7" s="51"/>
      <c r="L7" s="54">
        <v>45856.609722222223</v>
      </c>
      <c r="M7" s="51"/>
      <c r="N7" s="51"/>
      <c r="O7" s="51"/>
      <c r="P7" s="51"/>
      <c r="Q7" s="51" t="s">
        <v>125</v>
      </c>
      <c r="R7" s="51"/>
      <c r="S7" s="53" t="s">
        <v>125</v>
      </c>
      <c r="T7" s="53" t="s">
        <v>83</v>
      </c>
      <c r="U7" s="53" t="s">
        <v>84</v>
      </c>
      <c r="V7" s="53" t="s">
        <v>126</v>
      </c>
      <c r="W7" s="53"/>
      <c r="X7" s="53" t="s">
        <v>111</v>
      </c>
      <c r="Y7" s="51"/>
      <c r="Z7" s="51"/>
      <c r="AA7" s="51"/>
      <c r="AB7" s="51"/>
      <c r="AC7" s="53" t="s">
        <v>94</v>
      </c>
      <c r="AD7" s="51"/>
      <c r="AE7" s="51"/>
      <c r="AF7" s="53" t="s">
        <v>95</v>
      </c>
      <c r="AG7" s="51"/>
      <c r="AH7" s="51"/>
      <c r="AI7" s="53" t="s">
        <v>127</v>
      </c>
      <c r="AJ7" s="51"/>
      <c r="AK7" s="53" t="s">
        <v>88</v>
      </c>
      <c r="AL7" s="54"/>
      <c r="AM7" s="54"/>
      <c r="AN7" s="54"/>
      <c r="AO7" s="54"/>
      <c r="AP7" s="51"/>
      <c r="AQ7" s="51"/>
      <c r="AR7" s="51"/>
      <c r="AS7" s="51"/>
      <c r="AT7" s="51"/>
      <c r="AU7" s="51"/>
      <c r="AV7" s="52"/>
      <c r="AW7" s="52"/>
      <c r="AX7" s="52"/>
      <c r="AY7" s="7">
        <f t="shared" si="0"/>
        <v>45856</v>
      </c>
      <c r="AZ7" s="7" t="str">
        <f t="shared" si="1"/>
        <v/>
      </c>
      <c r="BA7" s="7" t="str">
        <f t="shared" si="2"/>
        <v/>
      </c>
      <c r="BB7" s="7" t="str">
        <f t="shared" si="3"/>
        <v/>
      </c>
      <c r="BC7" s="7" t="str">
        <f t="shared" si="4"/>
        <v/>
      </c>
      <c r="BD7" s="8" t="str">
        <f t="shared" ca="1" si="5"/>
        <v>Planejamento Pendente</v>
      </c>
    </row>
    <row r="8" spans="1:56" x14ac:dyDescent="0.3">
      <c r="A8" s="51" t="s">
        <v>128</v>
      </c>
      <c r="B8" s="51" t="str">
        <f>VLOOKUP(X8,Projetos!B:C,2,0)</f>
        <v>23.0102.1.FI-Guias de Arrecadação Boleto (Pós)</v>
      </c>
      <c r="C8" s="51" t="s">
        <v>129</v>
      </c>
      <c r="D8" s="51" t="s">
        <v>130</v>
      </c>
      <c r="E8" s="53" t="s">
        <v>118</v>
      </c>
      <c r="F8" s="53" t="s">
        <v>79</v>
      </c>
      <c r="G8" s="53" t="s">
        <v>102</v>
      </c>
      <c r="H8" s="53" t="s">
        <v>81</v>
      </c>
      <c r="I8" s="51"/>
      <c r="J8" s="53"/>
      <c r="K8" s="51"/>
      <c r="L8" s="54">
        <v>45854.122916666667</v>
      </c>
      <c r="M8" s="51"/>
      <c r="N8" s="51"/>
      <c r="O8" s="51"/>
      <c r="P8" s="51"/>
      <c r="Q8" s="51"/>
      <c r="R8" s="51"/>
      <c r="S8" s="53" t="s">
        <v>131</v>
      </c>
      <c r="T8" s="53" t="s">
        <v>83</v>
      </c>
      <c r="U8" s="53" t="s">
        <v>84</v>
      </c>
      <c r="V8" s="53"/>
      <c r="W8" s="53"/>
      <c r="X8" s="53" t="s">
        <v>111</v>
      </c>
      <c r="Y8" s="51"/>
      <c r="Z8" s="51"/>
      <c r="AA8" s="51"/>
      <c r="AB8" s="51"/>
      <c r="AC8" s="53" t="s">
        <v>94</v>
      </c>
      <c r="AD8" s="51"/>
      <c r="AE8" s="51"/>
      <c r="AF8" s="53" t="s">
        <v>86</v>
      </c>
      <c r="AG8" s="51"/>
      <c r="AH8" s="51"/>
      <c r="AI8" s="53" t="s">
        <v>120</v>
      </c>
      <c r="AJ8" s="51"/>
      <c r="AK8" s="53" t="s">
        <v>88</v>
      </c>
      <c r="AL8" s="54">
        <v>45874</v>
      </c>
      <c r="AM8" s="54">
        <v>45887</v>
      </c>
      <c r="AN8" s="54">
        <v>45880</v>
      </c>
      <c r="AO8" s="54">
        <v>45888</v>
      </c>
      <c r="AP8" s="51"/>
      <c r="AQ8" s="51"/>
      <c r="AR8" s="51"/>
      <c r="AS8" s="51"/>
      <c r="AT8" s="51"/>
      <c r="AU8" s="51"/>
      <c r="AV8" s="52"/>
      <c r="AW8" s="52"/>
      <c r="AX8" s="52"/>
      <c r="AY8" s="7">
        <f t="shared" si="0"/>
        <v>45854</v>
      </c>
      <c r="AZ8" s="7">
        <f t="shared" si="1"/>
        <v>45874</v>
      </c>
      <c r="BA8" s="7">
        <f t="shared" si="2"/>
        <v>45880</v>
      </c>
      <c r="BB8" s="7">
        <f t="shared" si="3"/>
        <v>45887</v>
      </c>
      <c r="BC8" s="7">
        <f t="shared" si="4"/>
        <v>45888</v>
      </c>
      <c r="BD8" s="8" t="str">
        <f t="shared" ca="1" si="5"/>
        <v>Desenvolvimento Atrasado</v>
      </c>
    </row>
    <row r="9" spans="1:56" x14ac:dyDescent="0.3">
      <c r="A9" s="51" t="s">
        <v>132</v>
      </c>
      <c r="B9" s="51" t="str">
        <f>VLOOKUP(X9,Projetos!B:C,2,0)</f>
        <v>23.0102.1.FI-Guias de Arrecadação Boleto (Pós)</v>
      </c>
      <c r="C9" s="51" t="s">
        <v>133</v>
      </c>
      <c r="D9" s="51" t="s">
        <v>134</v>
      </c>
      <c r="E9" s="53" t="s">
        <v>78</v>
      </c>
      <c r="F9" s="53" t="s">
        <v>79</v>
      </c>
      <c r="G9" s="53" t="s">
        <v>102</v>
      </c>
      <c r="H9" s="53" t="s">
        <v>81</v>
      </c>
      <c r="I9" s="51"/>
      <c r="J9" s="53"/>
      <c r="K9" s="51"/>
      <c r="L9" s="54">
        <v>45853.709722222222</v>
      </c>
      <c r="M9" s="51"/>
      <c r="N9" s="51"/>
      <c r="O9" s="51"/>
      <c r="P9" s="51"/>
      <c r="Q9" s="51"/>
      <c r="R9" s="51"/>
      <c r="S9" s="53" t="s">
        <v>82</v>
      </c>
      <c r="T9" s="53" t="s">
        <v>83</v>
      </c>
      <c r="U9" s="53" t="s">
        <v>84</v>
      </c>
      <c r="V9" s="53"/>
      <c r="W9" s="53"/>
      <c r="X9" s="53" t="s">
        <v>111</v>
      </c>
      <c r="Y9" s="51"/>
      <c r="Z9" s="51"/>
      <c r="AA9" s="51"/>
      <c r="AB9" s="51"/>
      <c r="AC9" s="53" t="s">
        <v>94</v>
      </c>
      <c r="AD9" s="51"/>
      <c r="AE9" s="51"/>
      <c r="AF9" s="53" t="s">
        <v>86</v>
      </c>
      <c r="AG9" s="51"/>
      <c r="AH9" s="51"/>
      <c r="AI9" s="53" t="s">
        <v>135</v>
      </c>
      <c r="AJ9" s="51"/>
      <c r="AK9" s="53" t="s">
        <v>88</v>
      </c>
      <c r="AL9" s="54">
        <v>45861</v>
      </c>
      <c r="AM9" s="54">
        <v>45882</v>
      </c>
      <c r="AN9" s="54">
        <v>45868</v>
      </c>
      <c r="AO9" s="54">
        <v>45884</v>
      </c>
      <c r="AP9" s="51"/>
      <c r="AQ9" s="51"/>
      <c r="AR9" s="51"/>
      <c r="AS9" s="51"/>
      <c r="AT9" s="51"/>
      <c r="AU9" s="51"/>
      <c r="AV9" s="52"/>
      <c r="AW9" s="52"/>
      <c r="AX9" s="52"/>
      <c r="AY9" s="7">
        <f t="shared" si="0"/>
        <v>45853</v>
      </c>
      <c r="AZ9" s="7">
        <f t="shared" si="1"/>
        <v>45861</v>
      </c>
      <c r="BA9" s="7">
        <f t="shared" si="2"/>
        <v>45868</v>
      </c>
      <c r="BB9" s="7">
        <f t="shared" si="3"/>
        <v>45882</v>
      </c>
      <c r="BC9" s="7">
        <f t="shared" si="4"/>
        <v>45884</v>
      </c>
      <c r="BD9" s="8" t="str">
        <f t="shared" ca="1" si="5"/>
        <v>Análise Atrasada</v>
      </c>
    </row>
    <row r="10" spans="1:56" x14ac:dyDescent="0.3">
      <c r="A10" s="51" t="s">
        <v>136</v>
      </c>
      <c r="B10" s="51" t="str">
        <f>VLOOKUP(X10,Projetos!B:C,2,0)</f>
        <v>24.0165.1.FI-Adequação de Funcionalidades de Hierarquia de Contas para Fibra</v>
      </c>
      <c r="C10" s="51" t="s">
        <v>137</v>
      </c>
      <c r="D10" s="51" t="s">
        <v>138</v>
      </c>
      <c r="E10" s="53" t="s">
        <v>139</v>
      </c>
      <c r="F10" s="53" t="s">
        <v>79</v>
      </c>
      <c r="G10" s="53" t="s">
        <v>102</v>
      </c>
      <c r="H10" s="53" t="s">
        <v>81</v>
      </c>
      <c r="I10" s="51"/>
      <c r="J10" s="53"/>
      <c r="K10" s="51"/>
      <c r="L10" s="54">
        <v>45852.478472222218</v>
      </c>
      <c r="M10" s="51"/>
      <c r="N10" s="51"/>
      <c r="O10" s="51"/>
      <c r="P10" s="51"/>
      <c r="Q10" s="51" t="s">
        <v>103</v>
      </c>
      <c r="R10" s="51"/>
      <c r="S10" s="53" t="s">
        <v>103</v>
      </c>
      <c r="T10" s="53" t="s">
        <v>83</v>
      </c>
      <c r="U10" s="53" t="s">
        <v>84</v>
      </c>
      <c r="V10" s="53"/>
      <c r="W10" s="53"/>
      <c r="X10" s="53" t="s">
        <v>140</v>
      </c>
      <c r="Y10" s="51"/>
      <c r="Z10" s="51"/>
      <c r="AA10" s="51"/>
      <c r="AB10" s="51"/>
      <c r="AC10" s="53" t="s">
        <v>94</v>
      </c>
      <c r="AD10" s="51"/>
      <c r="AE10" s="51"/>
      <c r="AF10" s="53" t="s">
        <v>95</v>
      </c>
      <c r="AG10" s="51"/>
      <c r="AH10" s="51"/>
      <c r="AI10" s="53" t="s">
        <v>141</v>
      </c>
      <c r="AJ10" s="51"/>
      <c r="AK10" s="53" t="s">
        <v>114</v>
      </c>
      <c r="AL10" s="54">
        <v>45876</v>
      </c>
      <c r="AM10" s="54">
        <v>45887</v>
      </c>
      <c r="AN10" s="54">
        <v>45877</v>
      </c>
      <c r="AO10" s="54">
        <v>45888</v>
      </c>
      <c r="AP10" s="51"/>
      <c r="AQ10" s="51"/>
      <c r="AR10" s="51"/>
      <c r="AS10" s="51"/>
      <c r="AT10" s="51"/>
      <c r="AU10" s="51"/>
      <c r="AV10" s="52"/>
      <c r="AW10" s="52"/>
      <c r="AX10" s="52"/>
      <c r="AY10" s="7">
        <f t="shared" si="0"/>
        <v>45852</v>
      </c>
      <c r="AZ10" s="7">
        <f t="shared" si="1"/>
        <v>45876</v>
      </c>
      <c r="BA10" s="7">
        <f t="shared" si="2"/>
        <v>45877</v>
      </c>
      <c r="BB10" s="7">
        <f t="shared" si="3"/>
        <v>45887</v>
      </c>
      <c r="BC10" s="7">
        <f t="shared" si="4"/>
        <v>45888</v>
      </c>
      <c r="BD10" s="8" t="str">
        <f t="shared" ca="1" si="5"/>
        <v>Análise Atrasada</v>
      </c>
    </row>
    <row r="11" spans="1:56" x14ac:dyDescent="0.3">
      <c r="A11" s="51" t="s">
        <v>142</v>
      </c>
      <c r="B11" s="51" t="str">
        <f>VLOOKUP(X11,Projetos!B:C,2,0)</f>
        <v>24.0241.2.MK-FTTH – API HIERARQUIA</v>
      </c>
      <c r="C11" s="51" t="s">
        <v>143</v>
      </c>
      <c r="D11" s="51" t="s">
        <v>144</v>
      </c>
      <c r="E11" s="53" t="s">
        <v>145</v>
      </c>
      <c r="F11" s="53" t="s">
        <v>79</v>
      </c>
      <c r="G11" s="53" t="s">
        <v>102</v>
      </c>
      <c r="H11" s="53" t="s">
        <v>81</v>
      </c>
      <c r="I11" s="51"/>
      <c r="J11" s="53"/>
      <c r="K11" s="51"/>
      <c r="L11" s="54">
        <v>45653.754166666673</v>
      </c>
      <c r="M11" s="51"/>
      <c r="N11" s="51"/>
      <c r="O11" s="51"/>
      <c r="P11" s="51"/>
      <c r="Q11" s="51" t="s">
        <v>146</v>
      </c>
      <c r="R11" s="51"/>
      <c r="S11" s="53" t="s">
        <v>146</v>
      </c>
      <c r="T11" s="53" t="s">
        <v>83</v>
      </c>
      <c r="U11" s="53" t="s">
        <v>147</v>
      </c>
      <c r="V11" s="53"/>
      <c r="W11" s="53"/>
      <c r="X11" s="53" t="s">
        <v>148</v>
      </c>
      <c r="Y11" s="51"/>
      <c r="Z11" s="51"/>
      <c r="AA11" s="51"/>
      <c r="AB11" s="51"/>
      <c r="AC11" s="53" t="s">
        <v>149</v>
      </c>
      <c r="AD11" s="51"/>
      <c r="AE11" s="51"/>
      <c r="AF11" s="53" t="s">
        <v>95</v>
      </c>
      <c r="AG11" s="51"/>
      <c r="AH11" s="51"/>
      <c r="AI11" s="53" t="s">
        <v>120</v>
      </c>
      <c r="AJ11" s="51"/>
      <c r="AK11" s="53" t="s">
        <v>114</v>
      </c>
      <c r="AL11" s="54">
        <v>45687</v>
      </c>
      <c r="AM11" s="54">
        <v>45716</v>
      </c>
      <c r="AN11" s="54">
        <v>45730</v>
      </c>
      <c r="AO11" s="54">
        <v>45754</v>
      </c>
      <c r="AP11" s="51"/>
      <c r="AQ11" s="51"/>
      <c r="AR11" s="51"/>
      <c r="AS11" s="51"/>
      <c r="AT11" s="51"/>
      <c r="AU11" s="51"/>
      <c r="AV11" s="52"/>
      <c r="AW11" s="52"/>
      <c r="AX11" s="52"/>
      <c r="AY11" s="7">
        <f t="shared" si="0"/>
        <v>45653</v>
      </c>
      <c r="AZ11" s="7">
        <f t="shared" si="1"/>
        <v>45687</v>
      </c>
      <c r="BA11" s="7">
        <f t="shared" si="2"/>
        <v>45730</v>
      </c>
      <c r="BB11" s="7">
        <f t="shared" si="3"/>
        <v>45716</v>
      </c>
      <c r="BC11" s="7">
        <f t="shared" si="4"/>
        <v>45754</v>
      </c>
      <c r="BD11" s="8" t="str">
        <f t="shared" ca="1" si="5"/>
        <v>Produção Atrasada</v>
      </c>
    </row>
  </sheetData>
  <autoFilter ref="A1:BD1" xr:uid="{00000000-0009-0000-0000-000001000000}"/>
  <conditionalFormatting sqref="A1:B1 A2:A16 A17:B1048576">
    <cfRule type="duplicateValues" dxfId="4035" priority="8570"/>
    <cfRule type="duplicateValues" dxfId="4034" priority="8573"/>
    <cfRule type="duplicateValues" dxfId="4033" priority="8574"/>
    <cfRule type="duplicateValues" dxfId="4032" priority="8575"/>
    <cfRule type="duplicateValues" dxfId="4031" priority="8576"/>
    <cfRule type="duplicateValues" dxfId="4030" priority="8577"/>
  </conditionalFormatting>
  <conditionalFormatting sqref="A1:B1">
    <cfRule type="duplicateValues" dxfId="4029" priority="6749"/>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D849"/>
  <sheetViews>
    <sheetView showGridLines="0" tabSelected="1" zoomScale="110" zoomScaleNormal="110" workbookViewId="0">
      <pane xSplit="1" topLeftCell="B1" activePane="topRight" state="frozen"/>
      <selection pane="topRight" activeCell="A144" sqref="A144"/>
    </sheetView>
  </sheetViews>
  <sheetFormatPr defaultColWidth="9.109375" defaultRowHeight="14.4" outlineLevelCol="1" x14ac:dyDescent="0.3"/>
  <cols>
    <col min="1" max="1" width="12.5546875" bestFit="1" customWidth="1"/>
    <col min="2" max="2" width="57.44140625" style="41" bestFit="1" customWidth="1"/>
    <col min="3" max="3" width="55.5546875" customWidth="1"/>
    <col min="4" max="4" width="13.44140625" hidden="1" customWidth="1" outlineLevel="1"/>
    <col min="5" max="5" width="16.5546875" customWidth="1" collapsed="1"/>
    <col min="6" max="7" width="13.44140625" hidden="1" customWidth="1" outlineLevel="1"/>
    <col min="8" max="8" width="18.44140625" hidden="1" customWidth="1" outlineLevel="1"/>
    <col min="9" max="9" width="24.44140625" hidden="1" customWidth="1" outlineLevel="1"/>
    <col min="10" max="11" width="13.44140625" hidden="1" customWidth="1" outlineLevel="1"/>
    <col min="12" max="12" width="19.5546875" hidden="1" customWidth="1" outlineLevel="1" collapsed="1"/>
    <col min="13" max="14" width="23.44140625" hidden="1" customWidth="1" outlineLevel="1"/>
    <col min="15" max="15" width="19.44140625" hidden="1" customWidth="1" outlineLevel="1"/>
    <col min="16" max="16" width="19.5546875" hidden="1" customWidth="1" outlineLevel="1"/>
    <col min="17" max="17" width="31.109375" hidden="1" customWidth="1" outlineLevel="1"/>
    <col min="18" max="18" width="20.44140625" hidden="1" customWidth="1" outlineLevel="1"/>
    <col min="19" max="19" width="21.109375" hidden="1" customWidth="1" outlineLevel="1"/>
    <col min="20" max="20" width="33.109375" hidden="1" customWidth="1" outlineLevel="1"/>
    <col min="21" max="21" width="21.44140625" hidden="1" customWidth="1" outlineLevel="1"/>
    <col min="22" max="22" width="33.44140625" hidden="1" customWidth="1" outlineLevel="1"/>
    <col min="23" max="24" width="21.44140625" hidden="1" customWidth="1" outlineLevel="1"/>
    <col min="25" max="28" width="13.44140625" hidden="1" customWidth="1" outlineLevel="1"/>
    <col min="29" max="29" width="18.88671875" hidden="1" customWidth="1" outlineLevel="1"/>
    <col min="30" max="30" width="6" bestFit="1" customWidth="1" collapsed="1"/>
    <col min="31" max="31" width="13.44140625" hidden="1" customWidth="1" outlineLevel="1"/>
    <col min="32" max="32" width="20.5546875" hidden="1" customWidth="1" outlineLevel="1"/>
    <col min="33" max="33" width="14.5546875" hidden="1" customWidth="1" outlineLevel="1"/>
    <col min="34" max="37" width="13.44140625" hidden="1" customWidth="1" outlineLevel="1"/>
    <col min="38" max="38" width="22.5546875" hidden="1" customWidth="1" outlineLevel="1"/>
    <col min="39" max="39" width="27.88671875" hidden="1" customWidth="1" outlineLevel="1"/>
    <col min="40" max="40" width="32.109375" hidden="1" customWidth="1" outlineLevel="1"/>
    <col min="41" max="41" width="23.88671875" hidden="1" customWidth="1" outlineLevel="1"/>
    <col min="42" max="42" width="13.44140625" hidden="1" customWidth="1" outlineLevel="1"/>
    <col min="43" max="43" width="30" hidden="1" customWidth="1" outlineLevel="1"/>
    <col min="44" max="44" width="38.5546875" hidden="1" customWidth="1" outlineLevel="1"/>
    <col min="45" max="47" width="13.44140625" hidden="1" customWidth="1" outlineLevel="1"/>
    <col min="48" max="48" width="14.88671875" style="18" hidden="1" customWidth="1" outlineLevel="1"/>
    <col min="49" max="49" width="44.88671875" style="18" customWidth="1" collapsed="1"/>
    <col min="50" max="50" width="27" style="18" hidden="1" customWidth="1" outlineLevel="1"/>
    <col min="51" max="51" width="14.5546875" style="6" customWidth="1" collapsed="1"/>
    <col min="52" max="52" width="13.88671875" style="6" customWidth="1"/>
    <col min="53" max="53" width="10.5546875" style="6" customWidth="1"/>
    <col min="54" max="54" width="16.44140625" style="6" customWidth="1"/>
    <col min="55" max="55" width="12.44140625" style="6" customWidth="1"/>
    <col min="56" max="56" width="21.5546875" style="6" customWidth="1"/>
  </cols>
  <sheetData>
    <row r="1" spans="1:56" s="29" customFormat="1" x14ac:dyDescent="0.3">
      <c r="A1" s="4" t="s">
        <v>19</v>
      </c>
      <c r="B1" s="42" t="s">
        <v>20</v>
      </c>
      <c r="C1" s="19" t="s">
        <v>21</v>
      </c>
      <c r="D1" s="4" t="s">
        <v>22</v>
      </c>
      <c r="E1" s="4" t="s">
        <v>23</v>
      </c>
      <c r="F1" s="4" t="s">
        <v>24</v>
      </c>
      <c r="G1" s="4" t="s">
        <v>25</v>
      </c>
      <c r="H1" s="4" t="s">
        <v>26</v>
      </c>
      <c r="I1" s="22" t="s">
        <v>27</v>
      </c>
      <c r="J1" s="4" t="s">
        <v>28</v>
      </c>
      <c r="K1" s="22" t="s">
        <v>29</v>
      </c>
      <c r="L1" s="4" t="s">
        <v>30</v>
      </c>
      <c r="M1" s="22" t="s">
        <v>31</v>
      </c>
      <c r="N1" s="22" t="s">
        <v>32</v>
      </c>
      <c r="O1" s="4" t="s">
        <v>33</v>
      </c>
      <c r="P1" s="4" t="s">
        <v>34</v>
      </c>
      <c r="Q1" s="4" t="s">
        <v>35</v>
      </c>
      <c r="R1" s="22" t="s">
        <v>36</v>
      </c>
      <c r="S1" s="4" t="s">
        <v>37</v>
      </c>
      <c r="T1" s="4" t="s">
        <v>38</v>
      </c>
      <c r="U1" s="4" t="s">
        <v>39</v>
      </c>
      <c r="V1" s="4" t="s">
        <v>40</v>
      </c>
      <c r="W1" s="4" t="s">
        <v>41</v>
      </c>
      <c r="X1" s="4" t="s">
        <v>42</v>
      </c>
      <c r="Y1" s="4" t="s">
        <v>43</v>
      </c>
      <c r="Z1" s="4" t="s">
        <v>44</v>
      </c>
      <c r="AA1" s="4" t="s">
        <v>45</v>
      </c>
      <c r="AB1" s="4" t="s">
        <v>46</v>
      </c>
      <c r="AC1" s="4" t="s">
        <v>47</v>
      </c>
      <c r="AD1" s="24" t="s">
        <v>48</v>
      </c>
      <c r="AE1" s="4" t="s">
        <v>49</v>
      </c>
      <c r="AF1" s="4" t="s">
        <v>50</v>
      </c>
      <c r="AG1" s="4" t="s">
        <v>51</v>
      </c>
      <c r="AH1" s="22" t="s">
        <v>52</v>
      </c>
      <c r="AI1" s="4" t="s">
        <v>53</v>
      </c>
      <c r="AJ1" s="22" t="s">
        <v>54</v>
      </c>
      <c r="AK1" s="19" t="s">
        <v>55</v>
      </c>
      <c r="AL1" s="4" t="s">
        <v>56</v>
      </c>
      <c r="AM1" s="4" t="s">
        <v>57</v>
      </c>
      <c r="AN1" s="4" t="s">
        <v>58</v>
      </c>
      <c r="AO1" s="4" t="s">
        <v>59</v>
      </c>
      <c r="AP1" s="22" t="s">
        <v>60</v>
      </c>
      <c r="AQ1" s="24" t="s">
        <v>61</v>
      </c>
      <c r="AR1" s="23" t="s">
        <v>62</v>
      </c>
      <c r="AS1" s="22" t="s">
        <v>63</v>
      </c>
      <c r="AT1" s="22" t="s">
        <v>64</v>
      </c>
      <c r="AU1" s="22" t="s">
        <v>65</v>
      </c>
      <c r="AV1" s="24" t="s">
        <v>66</v>
      </c>
      <c r="AW1" s="25" t="s">
        <v>67</v>
      </c>
      <c r="AX1" s="26" t="s">
        <v>68</v>
      </c>
      <c r="AY1" s="27" t="s">
        <v>69</v>
      </c>
      <c r="AZ1" s="27" t="s">
        <v>70</v>
      </c>
      <c r="BA1" s="27" t="s">
        <v>71</v>
      </c>
      <c r="BB1" s="27" t="s">
        <v>72</v>
      </c>
      <c r="BC1" s="27" t="s">
        <v>73</v>
      </c>
      <c r="BD1" s="28" t="s">
        <v>74</v>
      </c>
    </row>
    <row r="2" spans="1:56" hidden="1" x14ac:dyDescent="0.3">
      <c r="A2" s="12" t="s">
        <v>150</v>
      </c>
      <c r="B2" s="43" t="e">
        <f>VLOOKUP(X2,#REF!,2,0)</f>
        <v>#REF!</v>
      </c>
      <c r="C2" s="13" t="s">
        <v>151</v>
      </c>
      <c r="D2" s="13" t="s">
        <v>152</v>
      </c>
      <c r="E2" s="14" t="s">
        <v>153</v>
      </c>
      <c r="F2" s="14" t="s">
        <v>154</v>
      </c>
      <c r="G2" s="14" t="s">
        <v>155</v>
      </c>
      <c r="H2" s="14" t="s">
        <v>156</v>
      </c>
      <c r="I2" s="15">
        <v>0</v>
      </c>
      <c r="J2" s="15">
        <v>0</v>
      </c>
      <c r="K2" s="14" t="s">
        <v>157</v>
      </c>
      <c r="L2" s="20">
        <v>43255.635381944441</v>
      </c>
      <c r="M2" s="20"/>
      <c r="N2" s="14" t="s">
        <v>158</v>
      </c>
      <c r="O2" s="20">
        <v>43319.492430555547</v>
      </c>
      <c r="P2" s="20">
        <v>43329.492442129631</v>
      </c>
      <c r="Q2" s="16" t="s">
        <v>159</v>
      </c>
      <c r="R2" s="16"/>
      <c r="S2" s="16" t="s">
        <v>160</v>
      </c>
      <c r="T2" s="16" t="s">
        <v>161</v>
      </c>
      <c r="U2" s="16" t="s">
        <v>162</v>
      </c>
      <c r="V2" s="16" t="s">
        <v>163</v>
      </c>
      <c r="W2" s="13" t="s">
        <v>164</v>
      </c>
      <c r="X2" s="13"/>
      <c r="Y2" s="13" t="s">
        <v>165</v>
      </c>
      <c r="Z2" s="13" t="s">
        <v>166</v>
      </c>
      <c r="AA2" s="13" t="s">
        <v>167</v>
      </c>
      <c r="AB2" s="14" t="s">
        <v>168</v>
      </c>
      <c r="AC2" s="14" t="s">
        <v>169</v>
      </c>
      <c r="AD2" s="15" t="s">
        <v>170</v>
      </c>
      <c r="AE2" s="14" t="s">
        <v>171</v>
      </c>
      <c r="AF2" s="14" t="s">
        <v>86</v>
      </c>
      <c r="AG2" s="14" t="s">
        <v>172</v>
      </c>
      <c r="AH2" s="14" t="s">
        <v>173</v>
      </c>
      <c r="AI2" s="14" t="s">
        <v>174</v>
      </c>
      <c r="AJ2" s="14"/>
      <c r="AK2" s="14" t="s">
        <v>175</v>
      </c>
      <c r="AL2" s="20">
        <v>43257.75</v>
      </c>
      <c r="AM2" s="20">
        <v>43291</v>
      </c>
      <c r="AN2" s="20">
        <v>43271.75</v>
      </c>
      <c r="AO2" s="20">
        <v>43319.25</v>
      </c>
      <c r="AP2" s="14"/>
      <c r="AQ2" s="14"/>
      <c r="AR2" s="14"/>
      <c r="AS2" s="14"/>
      <c r="AT2" s="14" t="s">
        <v>176</v>
      </c>
      <c r="AU2" s="14" t="s">
        <v>3</v>
      </c>
      <c r="AV2" s="20">
        <v>43329.492442129631</v>
      </c>
      <c r="AW2" s="14" t="s">
        <v>177</v>
      </c>
      <c r="AX2" s="14" t="s">
        <v>178</v>
      </c>
      <c r="AY2" s="7">
        <f t="shared" ref="AY2:AY65" si="0">IF(L2="","",DATE(YEAR(L2),MONTH(L2),DAY(L2)))</f>
        <v>43255</v>
      </c>
      <c r="AZ2" s="7">
        <f t="shared" ref="AZ2:AZ65" si="1">IF(AL2="","",DATE(YEAR(AL2),MONTH(AL2),DAY(AL2)))</f>
        <v>43257</v>
      </c>
      <c r="BA2" s="7">
        <f t="shared" ref="BA2:BA65" si="2">IF(AN2="","",DATE(YEAR(AN2),MONTH(AN2),DAY(AN2)))</f>
        <v>43271</v>
      </c>
      <c r="BB2" s="7">
        <f t="shared" ref="BB2:BB65" si="3">IF(AM2="","",DATE(YEAR(AM2),MONTH(AM2),DAY(AM2)))</f>
        <v>43291</v>
      </c>
      <c r="BC2" s="7">
        <f t="shared" ref="BC2:BC65" si="4">IF(AO2="","",DATE(YEAR(AO2),MONTH(AO2),DAY(AO2)))</f>
        <v>43319</v>
      </c>
      <c r="BD2" s="8" t="str">
        <f t="shared" ref="BD2:BD65" ca="1" si="5">IF(AND(AZ2="",BA2=""),"Planejamento Pendente",IF(AND(E2&lt;&gt;"Em Desenvolvimento",IFERROR(FIND("Homologação",E2),0) = 0,E2&lt;&gt;"Homologado",AZ2&lt;TODAY()),"Análise Atrasada",IF(AND(IFERROR(FIND("Homologação",E2),0) = 0,E2&lt;&gt;"Homologado",BA2&lt;TODAY()),"Desenvolvimento Atrasado",IF(AND(BC2&lt;&gt;"",BC2&lt;TODAY()),"Produção Atrasada",""))))</f>
        <v>Análise Atrasada</v>
      </c>
    </row>
    <row r="3" spans="1:56" ht="17.100000000000001" hidden="1" customHeight="1" x14ac:dyDescent="0.3">
      <c r="A3" s="12" t="s">
        <v>179</v>
      </c>
      <c r="B3" s="43" t="e">
        <f>VLOOKUP(X3,#REF!,2,0)</f>
        <v>#REF!</v>
      </c>
      <c r="C3" s="13" t="s">
        <v>180</v>
      </c>
      <c r="D3" s="13" t="s">
        <v>181</v>
      </c>
      <c r="E3" s="14" t="s">
        <v>153</v>
      </c>
      <c r="F3" s="14" t="s">
        <v>154</v>
      </c>
      <c r="G3" s="14" t="s">
        <v>155</v>
      </c>
      <c r="H3" s="14" t="s">
        <v>156</v>
      </c>
      <c r="I3" s="15">
        <v>0</v>
      </c>
      <c r="J3" s="15">
        <v>0</v>
      </c>
      <c r="K3" s="14" t="s">
        <v>157</v>
      </c>
      <c r="L3" s="20">
        <v>43255.656666666669</v>
      </c>
      <c r="M3" s="20"/>
      <c r="N3" s="14" t="s">
        <v>158</v>
      </c>
      <c r="O3" s="20">
        <v>43269.759560185194</v>
      </c>
      <c r="P3" s="20">
        <v>43279.708333333343</v>
      </c>
      <c r="Q3" s="16" t="s">
        <v>182</v>
      </c>
      <c r="R3" s="16"/>
      <c r="S3" s="16" t="s">
        <v>183</v>
      </c>
      <c r="T3" s="16" t="s">
        <v>161</v>
      </c>
      <c r="U3" s="16" t="s">
        <v>184</v>
      </c>
      <c r="V3" s="16" t="s">
        <v>163</v>
      </c>
      <c r="W3" s="13" t="s">
        <v>164</v>
      </c>
      <c r="X3" s="13"/>
      <c r="Y3" s="13" t="s">
        <v>165</v>
      </c>
      <c r="Z3" s="13" t="s">
        <v>185</v>
      </c>
      <c r="AA3" s="13" t="s">
        <v>167</v>
      </c>
      <c r="AB3" s="14"/>
      <c r="AC3" s="14" t="s">
        <v>186</v>
      </c>
      <c r="AD3" s="15" t="s">
        <v>187</v>
      </c>
      <c r="AE3" s="14" t="s">
        <v>188</v>
      </c>
      <c r="AF3" s="14" t="s">
        <v>86</v>
      </c>
      <c r="AG3" s="14" t="s">
        <v>189</v>
      </c>
      <c r="AH3" s="14" t="s">
        <v>173</v>
      </c>
      <c r="AI3" s="14" t="s">
        <v>174</v>
      </c>
      <c r="AJ3" s="14"/>
      <c r="AK3" s="14" t="s">
        <v>88</v>
      </c>
      <c r="AL3" s="20">
        <v>43262.672222222223</v>
      </c>
      <c r="AM3" s="20">
        <v>43280.672222222223</v>
      </c>
      <c r="AN3" s="20">
        <v>43276.672222222223</v>
      </c>
      <c r="AO3" s="20"/>
      <c r="AP3" s="14"/>
      <c r="AQ3" s="14"/>
      <c r="AR3" s="14"/>
      <c r="AS3" s="14"/>
      <c r="AT3" s="14" t="s">
        <v>176</v>
      </c>
      <c r="AU3" s="14" t="s">
        <v>3</v>
      </c>
      <c r="AV3" s="20">
        <v>43279.708344907413</v>
      </c>
      <c r="AW3" s="14" t="s">
        <v>190</v>
      </c>
      <c r="AX3" s="14" t="s">
        <v>191</v>
      </c>
      <c r="AY3" s="7">
        <f t="shared" si="0"/>
        <v>43255</v>
      </c>
      <c r="AZ3" s="7">
        <f t="shared" si="1"/>
        <v>43262</v>
      </c>
      <c r="BA3" s="7">
        <f t="shared" si="2"/>
        <v>43276</v>
      </c>
      <c r="BB3" s="7">
        <f t="shared" si="3"/>
        <v>43280</v>
      </c>
      <c r="BC3" s="7" t="str">
        <f t="shared" si="4"/>
        <v/>
      </c>
      <c r="BD3" s="8" t="str">
        <f t="shared" ca="1" si="5"/>
        <v>Análise Atrasada</v>
      </c>
    </row>
    <row r="4" spans="1:56" ht="17.399999999999999" hidden="1" customHeight="1" x14ac:dyDescent="0.3">
      <c r="A4" s="12" t="s">
        <v>192</v>
      </c>
      <c r="B4" s="43" t="e">
        <f>VLOOKUP(X4,#REF!,2,0)</f>
        <v>#REF!</v>
      </c>
      <c r="C4" s="13" t="s">
        <v>193</v>
      </c>
      <c r="D4" s="13" t="s">
        <v>194</v>
      </c>
      <c r="E4" s="14" t="s">
        <v>153</v>
      </c>
      <c r="F4" s="14" t="s">
        <v>154</v>
      </c>
      <c r="G4" s="14" t="s">
        <v>155</v>
      </c>
      <c r="H4" s="14" t="s">
        <v>156</v>
      </c>
      <c r="I4" s="15">
        <v>0</v>
      </c>
      <c r="J4" s="15">
        <v>0</v>
      </c>
      <c r="K4" s="14" t="s">
        <v>157</v>
      </c>
      <c r="L4" s="20">
        <v>43255.725659722222</v>
      </c>
      <c r="M4" s="20"/>
      <c r="N4" s="14" t="s">
        <v>158</v>
      </c>
      <c r="O4" s="20">
        <v>43271.84070601852</v>
      </c>
      <c r="P4" s="20">
        <v>43283.708344907413</v>
      </c>
      <c r="Q4" s="16" t="s">
        <v>195</v>
      </c>
      <c r="R4" s="16"/>
      <c r="S4" s="16" t="s">
        <v>195</v>
      </c>
      <c r="T4" s="16" t="s">
        <v>161</v>
      </c>
      <c r="U4" s="16" t="s">
        <v>196</v>
      </c>
      <c r="V4" s="16" t="s">
        <v>197</v>
      </c>
      <c r="W4" s="13" t="s">
        <v>164</v>
      </c>
      <c r="X4" s="13"/>
      <c r="Y4" s="13" t="s">
        <v>165</v>
      </c>
      <c r="Z4" s="13" t="s">
        <v>198</v>
      </c>
      <c r="AA4" s="13" t="s">
        <v>167</v>
      </c>
      <c r="AB4" s="14"/>
      <c r="AC4" s="14" t="s">
        <v>199</v>
      </c>
      <c r="AD4" s="15"/>
      <c r="AE4" s="14" t="s">
        <v>200</v>
      </c>
      <c r="AF4" s="14" t="s">
        <v>86</v>
      </c>
      <c r="AG4" s="14" t="s">
        <v>201</v>
      </c>
      <c r="AH4" s="14" t="s">
        <v>173</v>
      </c>
      <c r="AI4" s="14" t="s">
        <v>174</v>
      </c>
      <c r="AJ4" s="14" t="s">
        <v>202</v>
      </c>
      <c r="AK4" s="14" t="s">
        <v>88</v>
      </c>
      <c r="AL4" s="20">
        <v>43265</v>
      </c>
      <c r="AM4" s="20">
        <v>43284</v>
      </c>
      <c r="AN4" s="20">
        <v>43279</v>
      </c>
      <c r="AO4" s="20"/>
      <c r="AP4" s="14"/>
      <c r="AQ4" s="14"/>
      <c r="AR4" s="14"/>
      <c r="AS4" s="14"/>
      <c r="AT4" s="14"/>
      <c r="AU4" s="14" t="s">
        <v>3</v>
      </c>
      <c r="AV4" s="20">
        <v>43283.708356481482</v>
      </c>
      <c r="AW4" s="14" t="s">
        <v>203</v>
      </c>
      <c r="AX4" s="14" t="s">
        <v>178</v>
      </c>
      <c r="AY4" s="7">
        <f t="shared" si="0"/>
        <v>43255</v>
      </c>
      <c r="AZ4" s="7">
        <f t="shared" si="1"/>
        <v>43265</v>
      </c>
      <c r="BA4" s="7">
        <f t="shared" si="2"/>
        <v>43279</v>
      </c>
      <c r="BB4" s="7">
        <f t="shared" si="3"/>
        <v>43284</v>
      </c>
      <c r="BC4" s="7" t="str">
        <f t="shared" si="4"/>
        <v/>
      </c>
      <c r="BD4" s="8" t="str">
        <f t="shared" ca="1" si="5"/>
        <v>Análise Atrasada</v>
      </c>
    </row>
    <row r="5" spans="1:56" ht="15.6" hidden="1" customHeight="1" x14ac:dyDescent="0.3">
      <c r="A5" s="12" t="s">
        <v>204</v>
      </c>
      <c r="B5" s="43" t="e">
        <f>VLOOKUP(X5,#REF!,2,0)</f>
        <v>#REF!</v>
      </c>
      <c r="C5" s="13" t="s">
        <v>205</v>
      </c>
      <c r="D5" s="13" t="s">
        <v>206</v>
      </c>
      <c r="E5" s="14" t="s">
        <v>153</v>
      </c>
      <c r="F5" s="14" t="s">
        <v>154</v>
      </c>
      <c r="G5" s="14" t="s">
        <v>155</v>
      </c>
      <c r="H5" s="14" t="s">
        <v>156</v>
      </c>
      <c r="I5" s="15">
        <v>0</v>
      </c>
      <c r="J5" s="15">
        <v>0</v>
      </c>
      <c r="K5" s="14" t="s">
        <v>157</v>
      </c>
      <c r="L5" s="20">
        <v>43255.730231481481</v>
      </c>
      <c r="M5" s="20"/>
      <c r="N5" s="14" t="s">
        <v>158</v>
      </c>
      <c r="O5" s="20">
        <v>43269.758622685193</v>
      </c>
      <c r="P5" s="20">
        <v>43279.708344907413</v>
      </c>
      <c r="Q5" s="16" t="s">
        <v>207</v>
      </c>
      <c r="R5" s="16"/>
      <c r="S5" s="16" t="s">
        <v>160</v>
      </c>
      <c r="T5" s="16" t="s">
        <v>161</v>
      </c>
      <c r="U5" s="16" t="s">
        <v>184</v>
      </c>
      <c r="V5" s="16" t="s">
        <v>163</v>
      </c>
      <c r="W5" s="13" t="s">
        <v>164</v>
      </c>
      <c r="X5" s="13"/>
      <c r="Y5" s="13" t="s">
        <v>165</v>
      </c>
      <c r="Z5" s="13" t="s">
        <v>208</v>
      </c>
      <c r="AA5" s="13" t="s">
        <v>167</v>
      </c>
      <c r="AB5" s="14"/>
      <c r="AC5" s="14" t="s">
        <v>209</v>
      </c>
      <c r="AD5" s="15" t="s">
        <v>187</v>
      </c>
      <c r="AE5" s="14" t="s">
        <v>188</v>
      </c>
      <c r="AF5" s="14" t="s">
        <v>86</v>
      </c>
      <c r="AG5" s="14" t="s">
        <v>189</v>
      </c>
      <c r="AH5" s="14" t="s">
        <v>173</v>
      </c>
      <c r="AI5" s="14" t="s">
        <v>174</v>
      </c>
      <c r="AJ5" s="14"/>
      <c r="AK5" s="14" t="s">
        <v>210</v>
      </c>
      <c r="AL5" s="20">
        <v>43263.580555555563</v>
      </c>
      <c r="AM5" s="20">
        <v>43283.580555555563</v>
      </c>
      <c r="AN5" s="20">
        <v>43277.580555555563</v>
      </c>
      <c r="AO5" s="20"/>
      <c r="AP5" s="14"/>
      <c r="AQ5" s="14"/>
      <c r="AR5" s="14"/>
      <c r="AS5" s="14"/>
      <c r="AT5" s="14" t="s">
        <v>176</v>
      </c>
      <c r="AU5" s="14" t="s">
        <v>3</v>
      </c>
      <c r="AV5" s="20">
        <v>43279.708356481482</v>
      </c>
      <c r="AW5" s="14" t="s">
        <v>190</v>
      </c>
      <c r="AX5" s="14" t="s">
        <v>191</v>
      </c>
      <c r="AY5" s="7">
        <f t="shared" si="0"/>
        <v>43255</v>
      </c>
      <c r="AZ5" s="7">
        <f t="shared" si="1"/>
        <v>43263</v>
      </c>
      <c r="BA5" s="7">
        <f t="shared" si="2"/>
        <v>43277</v>
      </c>
      <c r="BB5" s="7">
        <f t="shared" si="3"/>
        <v>43283</v>
      </c>
      <c r="BC5" s="7" t="str">
        <f t="shared" si="4"/>
        <v/>
      </c>
      <c r="BD5" s="8" t="str">
        <f t="shared" ca="1" si="5"/>
        <v>Análise Atrasada</v>
      </c>
    </row>
    <row r="6" spans="1:56" ht="18.899999999999999" hidden="1" customHeight="1" x14ac:dyDescent="0.3">
      <c r="A6" s="12" t="s">
        <v>211</v>
      </c>
      <c r="B6" s="43" t="e">
        <f>VLOOKUP(X6,#REF!,2,0)</f>
        <v>#REF!</v>
      </c>
      <c r="C6" s="13" t="s">
        <v>212</v>
      </c>
      <c r="D6" s="13" t="s">
        <v>213</v>
      </c>
      <c r="E6" s="14" t="s">
        <v>153</v>
      </c>
      <c r="F6" s="14" t="s">
        <v>154</v>
      </c>
      <c r="G6" s="14" t="s">
        <v>214</v>
      </c>
      <c r="H6" s="14" t="s">
        <v>156</v>
      </c>
      <c r="I6" s="15">
        <v>0</v>
      </c>
      <c r="J6" s="15">
        <v>1</v>
      </c>
      <c r="K6" s="14" t="s">
        <v>157</v>
      </c>
      <c r="L6" s="20">
        <v>43256.692037037043</v>
      </c>
      <c r="M6" s="20"/>
      <c r="N6" s="14" t="s">
        <v>158</v>
      </c>
      <c r="O6" s="20">
        <v>43356.487395833326</v>
      </c>
      <c r="P6" s="20">
        <v>43368.487407407411</v>
      </c>
      <c r="Q6" s="16" t="s">
        <v>215</v>
      </c>
      <c r="R6" s="16"/>
      <c r="S6" s="16" t="s">
        <v>216</v>
      </c>
      <c r="T6" s="16" t="s">
        <v>161</v>
      </c>
      <c r="U6" s="16" t="s">
        <v>217</v>
      </c>
      <c r="V6" s="16" t="s">
        <v>163</v>
      </c>
      <c r="W6" s="13" t="s">
        <v>164</v>
      </c>
      <c r="X6" s="13"/>
      <c r="Y6" s="13" t="s">
        <v>165</v>
      </c>
      <c r="Z6" s="13" t="s">
        <v>166</v>
      </c>
      <c r="AA6" s="13" t="s">
        <v>167</v>
      </c>
      <c r="AB6" s="14" t="s">
        <v>168</v>
      </c>
      <c r="AC6" s="14" t="s">
        <v>218</v>
      </c>
      <c r="AD6" s="15" t="s">
        <v>219</v>
      </c>
      <c r="AE6" s="14" t="s">
        <v>171</v>
      </c>
      <c r="AF6" s="14" t="s">
        <v>86</v>
      </c>
      <c r="AG6" s="14" t="s">
        <v>220</v>
      </c>
      <c r="AH6" s="14" t="s">
        <v>173</v>
      </c>
      <c r="AI6" s="14" t="s">
        <v>174</v>
      </c>
      <c r="AJ6" s="14"/>
      <c r="AK6" s="14" t="s">
        <v>88</v>
      </c>
      <c r="AL6" s="20">
        <v>43259.825694444437</v>
      </c>
      <c r="AM6" s="20">
        <v>43354.617361111108</v>
      </c>
      <c r="AN6" s="20">
        <v>43348.617361111108</v>
      </c>
      <c r="AO6" s="20">
        <v>43354.617361111108</v>
      </c>
      <c r="AP6" s="14"/>
      <c r="AQ6" s="14"/>
      <c r="AR6" s="14"/>
      <c r="AS6" s="14"/>
      <c r="AT6" s="14"/>
      <c r="AU6" s="14" t="s">
        <v>3</v>
      </c>
      <c r="AV6" s="20">
        <v>43368.487407407411</v>
      </c>
      <c r="AW6" s="14" t="s">
        <v>221</v>
      </c>
      <c r="AX6" s="14" t="s">
        <v>178</v>
      </c>
      <c r="AY6" s="7">
        <f t="shared" si="0"/>
        <v>43256</v>
      </c>
      <c r="AZ6" s="7">
        <f t="shared" si="1"/>
        <v>43259</v>
      </c>
      <c r="BA6" s="7">
        <f t="shared" si="2"/>
        <v>43348</v>
      </c>
      <c r="BB6" s="7">
        <f t="shared" si="3"/>
        <v>43354</v>
      </c>
      <c r="BC6" s="7">
        <f t="shared" si="4"/>
        <v>43354</v>
      </c>
      <c r="BD6" s="8" t="str">
        <f t="shared" ca="1" si="5"/>
        <v>Análise Atrasada</v>
      </c>
    </row>
    <row r="7" spans="1:56" ht="20.100000000000001" hidden="1" customHeight="1" x14ac:dyDescent="0.3">
      <c r="A7" s="12" t="s">
        <v>222</v>
      </c>
      <c r="B7" s="43" t="e">
        <f>VLOOKUP(X7,#REF!,2,0)</f>
        <v>#REF!</v>
      </c>
      <c r="C7" s="13" t="s">
        <v>223</v>
      </c>
      <c r="D7" s="13" t="s">
        <v>224</v>
      </c>
      <c r="E7" s="14" t="s">
        <v>153</v>
      </c>
      <c r="F7" s="14" t="s">
        <v>154</v>
      </c>
      <c r="G7" s="14" t="s">
        <v>155</v>
      </c>
      <c r="H7" s="14" t="s">
        <v>156</v>
      </c>
      <c r="I7" s="15">
        <v>0</v>
      </c>
      <c r="J7" s="15">
        <v>0</v>
      </c>
      <c r="K7" s="14" t="s">
        <v>157</v>
      </c>
      <c r="L7" s="20">
        <v>43258.443020833343</v>
      </c>
      <c r="M7" s="20"/>
      <c r="N7" s="14" t="s">
        <v>158</v>
      </c>
      <c r="O7" s="20">
        <v>43269.665821759263</v>
      </c>
      <c r="P7" s="20">
        <v>43279.665833333333</v>
      </c>
      <c r="Q7" s="16" t="s">
        <v>225</v>
      </c>
      <c r="R7" s="16"/>
      <c r="S7" s="16" t="s">
        <v>226</v>
      </c>
      <c r="T7" s="16" t="s">
        <v>161</v>
      </c>
      <c r="U7" s="16" t="s">
        <v>227</v>
      </c>
      <c r="V7" s="16" t="s">
        <v>197</v>
      </c>
      <c r="W7" s="13" t="s">
        <v>164</v>
      </c>
      <c r="X7" s="13"/>
      <c r="Y7" s="13" t="s">
        <v>165</v>
      </c>
      <c r="Z7" s="13" t="s">
        <v>228</v>
      </c>
      <c r="AA7" s="13" t="s">
        <v>167</v>
      </c>
      <c r="AB7" s="14"/>
      <c r="AC7" s="14" t="s">
        <v>229</v>
      </c>
      <c r="AD7" s="15"/>
      <c r="AE7" s="14" t="s">
        <v>188</v>
      </c>
      <c r="AF7" s="14" t="s">
        <v>86</v>
      </c>
      <c r="AG7" s="14" t="s">
        <v>230</v>
      </c>
      <c r="AH7" s="14" t="s">
        <v>173</v>
      </c>
      <c r="AI7" s="14" t="s">
        <v>174</v>
      </c>
      <c r="AJ7" s="14"/>
      <c r="AK7" s="14" t="s">
        <v>210</v>
      </c>
      <c r="AL7" s="20">
        <v>43265</v>
      </c>
      <c r="AM7" s="20">
        <v>43284</v>
      </c>
      <c r="AN7" s="20">
        <v>43279</v>
      </c>
      <c r="AO7" s="20"/>
      <c r="AP7" s="14"/>
      <c r="AQ7" s="14"/>
      <c r="AR7" s="14"/>
      <c r="AS7" s="14"/>
      <c r="AT7" s="14" t="s">
        <v>231</v>
      </c>
      <c r="AU7" s="14" t="s">
        <v>3</v>
      </c>
      <c r="AV7" s="20">
        <v>43279.665833333333</v>
      </c>
      <c r="AW7" s="14" t="s">
        <v>203</v>
      </c>
      <c r="AX7" s="14" t="s">
        <v>178</v>
      </c>
      <c r="AY7" s="7">
        <f t="shared" si="0"/>
        <v>43258</v>
      </c>
      <c r="AZ7" s="7">
        <f t="shared" si="1"/>
        <v>43265</v>
      </c>
      <c r="BA7" s="7">
        <f t="shared" si="2"/>
        <v>43279</v>
      </c>
      <c r="BB7" s="7">
        <f t="shared" si="3"/>
        <v>43284</v>
      </c>
      <c r="BC7" s="7" t="str">
        <f t="shared" si="4"/>
        <v/>
      </c>
      <c r="BD7" s="8" t="str">
        <f t="shared" ca="1" si="5"/>
        <v>Análise Atrasada</v>
      </c>
    </row>
    <row r="8" spans="1:56" hidden="1" x14ac:dyDescent="0.3">
      <c r="A8" s="12" t="s">
        <v>232</v>
      </c>
      <c r="B8" s="43" t="e">
        <f>VLOOKUP(X8,#REF!,2,0)</f>
        <v>#REF!</v>
      </c>
      <c r="C8" s="13" t="s">
        <v>233</v>
      </c>
      <c r="D8" s="13" t="s">
        <v>234</v>
      </c>
      <c r="E8" s="14" t="s">
        <v>153</v>
      </c>
      <c r="F8" s="14" t="s">
        <v>154</v>
      </c>
      <c r="G8" s="14" t="s">
        <v>214</v>
      </c>
      <c r="H8" s="14" t="s">
        <v>156</v>
      </c>
      <c r="I8" s="15">
        <v>0</v>
      </c>
      <c r="J8" s="15">
        <v>0</v>
      </c>
      <c r="K8" s="14" t="s">
        <v>235</v>
      </c>
      <c r="L8" s="20">
        <v>43258.689583333333</v>
      </c>
      <c r="M8" s="20"/>
      <c r="N8" s="14" t="s">
        <v>158</v>
      </c>
      <c r="O8" s="20">
        <v>43265.46199074074</v>
      </c>
      <c r="P8" s="20">
        <v>43277.46199074074</v>
      </c>
      <c r="Q8" s="16" t="s">
        <v>236</v>
      </c>
      <c r="R8" s="16"/>
      <c r="S8" s="16" t="s">
        <v>237</v>
      </c>
      <c r="T8" s="16" t="s">
        <v>161</v>
      </c>
      <c r="U8" s="16" t="s">
        <v>217</v>
      </c>
      <c r="V8" s="16" t="s">
        <v>197</v>
      </c>
      <c r="W8" s="13" t="s">
        <v>164</v>
      </c>
      <c r="X8" s="13"/>
      <c r="Y8" s="13" t="s">
        <v>238</v>
      </c>
      <c r="Z8" s="13" t="s">
        <v>239</v>
      </c>
      <c r="AA8" s="13" t="s">
        <v>167</v>
      </c>
      <c r="AB8" s="14"/>
      <c r="AC8" s="14" t="s">
        <v>240</v>
      </c>
      <c r="AD8" s="15"/>
      <c r="AE8" s="14" t="s">
        <v>241</v>
      </c>
      <c r="AF8" s="14" t="s">
        <v>86</v>
      </c>
      <c r="AG8" s="14" t="s">
        <v>242</v>
      </c>
      <c r="AH8" s="14" t="s">
        <v>173</v>
      </c>
      <c r="AI8" s="14" t="s">
        <v>174</v>
      </c>
      <c r="AJ8" s="14"/>
      <c r="AK8" s="14" t="s">
        <v>243</v>
      </c>
      <c r="AL8" s="20"/>
      <c r="AM8" s="20"/>
      <c r="AN8" s="20"/>
      <c r="AO8" s="20"/>
      <c r="AP8" s="14"/>
      <c r="AQ8" s="14"/>
      <c r="AR8" s="14"/>
      <c r="AS8" s="14"/>
      <c r="AT8" s="14"/>
      <c r="AU8" s="14" t="s">
        <v>3</v>
      </c>
      <c r="AV8" s="20">
        <v>43277.46199074074</v>
      </c>
      <c r="AW8" s="14" t="s">
        <v>203</v>
      </c>
      <c r="AX8" s="14" t="s">
        <v>178</v>
      </c>
      <c r="AY8" s="7">
        <f t="shared" si="0"/>
        <v>43258</v>
      </c>
      <c r="AZ8" s="7" t="str">
        <f t="shared" si="1"/>
        <v/>
      </c>
      <c r="BA8" s="7" t="str">
        <f t="shared" si="2"/>
        <v/>
      </c>
      <c r="BB8" s="7" t="str">
        <f t="shared" si="3"/>
        <v/>
      </c>
      <c r="BC8" s="7" t="str">
        <f t="shared" si="4"/>
        <v/>
      </c>
      <c r="BD8" s="8" t="str">
        <f t="shared" ca="1" si="5"/>
        <v>Planejamento Pendente</v>
      </c>
    </row>
    <row r="9" spans="1:56" ht="21.9" hidden="1" customHeight="1" x14ac:dyDescent="0.3">
      <c r="A9" s="12" t="s">
        <v>244</v>
      </c>
      <c r="B9" s="43" t="e">
        <f>VLOOKUP(X9,#REF!,2,0)</f>
        <v>#REF!</v>
      </c>
      <c r="C9" s="13" t="s">
        <v>245</v>
      </c>
      <c r="D9" s="13" t="s">
        <v>246</v>
      </c>
      <c r="E9" s="14" t="s">
        <v>153</v>
      </c>
      <c r="F9" s="14" t="s">
        <v>154</v>
      </c>
      <c r="G9" s="14" t="s">
        <v>214</v>
      </c>
      <c r="H9" s="14" t="s">
        <v>156</v>
      </c>
      <c r="I9" s="15">
        <v>1</v>
      </c>
      <c r="J9" s="15">
        <v>0</v>
      </c>
      <c r="K9" s="14" t="s">
        <v>157</v>
      </c>
      <c r="L9" s="20">
        <v>43259.737858796303</v>
      </c>
      <c r="M9" s="20"/>
      <c r="N9" s="14" t="s">
        <v>158</v>
      </c>
      <c r="O9" s="20">
        <v>43326.457071759258</v>
      </c>
      <c r="P9" s="20">
        <v>43336.457071759258</v>
      </c>
      <c r="Q9" s="16" t="s">
        <v>247</v>
      </c>
      <c r="R9" s="16"/>
      <c r="S9" s="16" t="s">
        <v>248</v>
      </c>
      <c r="T9" s="16" t="s">
        <v>161</v>
      </c>
      <c r="U9" s="16" t="s">
        <v>249</v>
      </c>
      <c r="V9" s="16" t="s">
        <v>163</v>
      </c>
      <c r="W9" s="13" t="s">
        <v>164</v>
      </c>
      <c r="X9" s="13"/>
      <c r="Y9" s="13" t="s">
        <v>238</v>
      </c>
      <c r="Z9" s="13" t="s">
        <v>250</v>
      </c>
      <c r="AA9" s="13" t="s">
        <v>167</v>
      </c>
      <c r="AB9" s="14"/>
      <c r="AC9" s="14" t="s">
        <v>251</v>
      </c>
      <c r="AD9" s="14" t="s">
        <v>252</v>
      </c>
      <c r="AE9" s="14" t="s">
        <v>188</v>
      </c>
      <c r="AF9" s="14" t="s">
        <v>86</v>
      </c>
      <c r="AG9" s="14" t="s">
        <v>253</v>
      </c>
      <c r="AH9" s="14" t="s">
        <v>173</v>
      </c>
      <c r="AI9" s="14" t="s">
        <v>174</v>
      </c>
      <c r="AJ9" s="14" t="s">
        <v>254</v>
      </c>
      <c r="AK9" s="14" t="s">
        <v>255</v>
      </c>
      <c r="AL9" s="20">
        <v>43329</v>
      </c>
      <c r="AM9" s="20"/>
      <c r="AN9" s="20"/>
      <c r="AO9" s="20"/>
      <c r="AP9" s="14" t="s">
        <v>256</v>
      </c>
      <c r="AQ9" s="14"/>
      <c r="AR9" s="14"/>
      <c r="AS9" s="14"/>
      <c r="AT9" s="14"/>
      <c r="AU9" s="14" t="s">
        <v>3</v>
      </c>
      <c r="AV9" s="20">
        <v>43336.457071759258</v>
      </c>
      <c r="AW9" s="14" t="s">
        <v>257</v>
      </c>
      <c r="AX9" s="14" t="s">
        <v>178</v>
      </c>
      <c r="AY9" s="7">
        <f t="shared" si="0"/>
        <v>43259</v>
      </c>
      <c r="AZ9" s="7">
        <f t="shared" si="1"/>
        <v>43329</v>
      </c>
      <c r="BA9" s="7" t="str">
        <f t="shared" si="2"/>
        <v/>
      </c>
      <c r="BB9" s="7" t="str">
        <f t="shared" si="3"/>
        <v/>
      </c>
      <c r="BC9" s="7" t="str">
        <f t="shared" si="4"/>
        <v/>
      </c>
      <c r="BD9" s="8" t="str">
        <f t="shared" ca="1" si="5"/>
        <v>Análise Atrasada</v>
      </c>
    </row>
    <row r="10" spans="1:56" ht="20.399999999999999" hidden="1" customHeight="1" x14ac:dyDescent="0.3">
      <c r="A10" s="12" t="s">
        <v>258</v>
      </c>
      <c r="B10" s="43" t="e">
        <f>VLOOKUP(X10,#REF!,2,0)</f>
        <v>#REF!</v>
      </c>
      <c r="C10" s="13" t="s">
        <v>259</v>
      </c>
      <c r="D10" s="13" t="s">
        <v>260</v>
      </c>
      <c r="E10" s="14" t="s">
        <v>153</v>
      </c>
      <c r="F10" s="14" t="s">
        <v>154</v>
      </c>
      <c r="G10" s="14" t="s">
        <v>155</v>
      </c>
      <c r="H10" s="14" t="s">
        <v>156</v>
      </c>
      <c r="I10" s="15">
        <v>0</v>
      </c>
      <c r="J10" s="15">
        <v>0</v>
      </c>
      <c r="K10" s="14" t="s">
        <v>235</v>
      </c>
      <c r="L10" s="20">
        <v>43266.609710648147</v>
      </c>
      <c r="M10" s="20"/>
      <c r="N10" s="14" t="s">
        <v>158</v>
      </c>
      <c r="O10" s="20">
        <v>43326.462210648147</v>
      </c>
      <c r="P10" s="20">
        <v>43336.462210648147</v>
      </c>
      <c r="Q10" s="16" t="s">
        <v>261</v>
      </c>
      <c r="R10" s="16"/>
      <c r="S10" s="16" t="s">
        <v>262</v>
      </c>
      <c r="T10" s="16" t="s">
        <v>161</v>
      </c>
      <c r="U10" s="16" t="s">
        <v>249</v>
      </c>
      <c r="V10" s="16" t="s">
        <v>163</v>
      </c>
      <c r="W10" s="13" t="s">
        <v>164</v>
      </c>
      <c r="X10" s="13"/>
      <c r="Y10" s="13" t="s">
        <v>263</v>
      </c>
      <c r="Z10" s="13" t="s">
        <v>264</v>
      </c>
      <c r="AA10" s="13" t="s">
        <v>167</v>
      </c>
      <c r="AB10" s="14"/>
      <c r="AC10" s="14" t="s">
        <v>265</v>
      </c>
      <c r="AD10" s="15" t="s">
        <v>252</v>
      </c>
      <c r="AE10" s="14" t="s">
        <v>171</v>
      </c>
      <c r="AF10" s="14" t="s">
        <v>86</v>
      </c>
      <c r="AG10" s="14" t="s">
        <v>266</v>
      </c>
      <c r="AH10" s="14" t="s">
        <v>173</v>
      </c>
      <c r="AI10" s="14" t="s">
        <v>174</v>
      </c>
      <c r="AJ10" s="14"/>
      <c r="AK10" s="14" t="s">
        <v>267</v>
      </c>
      <c r="AL10" s="20">
        <v>43329.481944444437</v>
      </c>
      <c r="AM10" s="20"/>
      <c r="AN10" s="20"/>
      <c r="AO10" s="20"/>
      <c r="AP10" s="14" t="s">
        <v>256</v>
      </c>
      <c r="AQ10" s="14"/>
      <c r="AR10" s="14"/>
      <c r="AS10" s="14"/>
      <c r="AT10" s="14"/>
      <c r="AU10" s="14" t="s">
        <v>3</v>
      </c>
      <c r="AV10" s="20">
        <v>43336.462210648147</v>
      </c>
      <c r="AW10" s="14" t="s">
        <v>257</v>
      </c>
      <c r="AX10" s="14" t="s">
        <v>178</v>
      </c>
      <c r="AY10" s="7">
        <f t="shared" si="0"/>
        <v>43266</v>
      </c>
      <c r="AZ10" s="7">
        <f t="shared" si="1"/>
        <v>43329</v>
      </c>
      <c r="BA10" s="7" t="str">
        <f t="shared" si="2"/>
        <v/>
      </c>
      <c r="BB10" s="7" t="str">
        <f t="shared" si="3"/>
        <v/>
      </c>
      <c r="BC10" s="7" t="str">
        <f t="shared" si="4"/>
        <v/>
      </c>
      <c r="BD10" s="8" t="str">
        <f t="shared" ca="1" si="5"/>
        <v>Análise Atrasada</v>
      </c>
    </row>
    <row r="11" spans="1:56" ht="22.5" hidden="1" customHeight="1" x14ac:dyDescent="0.3">
      <c r="A11" s="12" t="s">
        <v>268</v>
      </c>
      <c r="B11" s="43" t="e">
        <f>VLOOKUP(X11,#REF!,2,0)</f>
        <v>#REF!</v>
      </c>
      <c r="C11" s="13" t="s">
        <v>269</v>
      </c>
      <c r="D11" s="13" t="s">
        <v>270</v>
      </c>
      <c r="E11" s="14" t="s">
        <v>153</v>
      </c>
      <c r="F11" s="14" t="s">
        <v>154</v>
      </c>
      <c r="G11" s="14" t="s">
        <v>155</v>
      </c>
      <c r="H11" s="14" t="s">
        <v>156</v>
      </c>
      <c r="I11" s="15">
        <v>0</v>
      </c>
      <c r="J11" s="15">
        <v>0</v>
      </c>
      <c r="K11" s="14" t="s">
        <v>157</v>
      </c>
      <c r="L11" s="20">
        <v>43266.719988425917</v>
      </c>
      <c r="M11" s="20"/>
      <c r="N11" s="14" t="s">
        <v>158</v>
      </c>
      <c r="O11" s="20">
        <v>43353.472615740742</v>
      </c>
      <c r="P11" s="20">
        <v>43363.472627314812</v>
      </c>
      <c r="Q11" s="16" t="s">
        <v>271</v>
      </c>
      <c r="R11" s="16"/>
      <c r="S11" s="16" t="s">
        <v>237</v>
      </c>
      <c r="T11" s="16" t="s">
        <v>161</v>
      </c>
      <c r="U11" s="16" t="s">
        <v>272</v>
      </c>
      <c r="V11" s="16" t="s">
        <v>163</v>
      </c>
      <c r="W11" s="13" t="s">
        <v>164</v>
      </c>
      <c r="X11" s="13"/>
      <c r="Y11" s="13" t="s">
        <v>165</v>
      </c>
      <c r="Z11" s="13" t="s">
        <v>273</v>
      </c>
      <c r="AA11" s="13" t="s">
        <v>167</v>
      </c>
      <c r="AB11" s="14" t="s">
        <v>168</v>
      </c>
      <c r="AC11" s="14" t="s">
        <v>274</v>
      </c>
      <c r="AD11" s="14" t="s">
        <v>275</v>
      </c>
      <c r="AE11" s="14" t="s">
        <v>188</v>
      </c>
      <c r="AF11" s="14" t="s">
        <v>86</v>
      </c>
      <c r="AG11" s="14" t="s">
        <v>276</v>
      </c>
      <c r="AH11" s="14" t="s">
        <v>173</v>
      </c>
      <c r="AI11" s="14" t="s">
        <v>174</v>
      </c>
      <c r="AJ11" s="14"/>
      <c r="AK11" s="14" t="s">
        <v>210</v>
      </c>
      <c r="AL11" s="20">
        <v>43277.46597222222</v>
      </c>
      <c r="AM11" s="20">
        <v>43333.802777777782</v>
      </c>
      <c r="AN11" s="20">
        <v>43301.802777777782</v>
      </c>
      <c r="AO11" s="20">
        <v>43347.758333333331</v>
      </c>
      <c r="AP11" s="14"/>
      <c r="AQ11" s="14"/>
      <c r="AR11" s="14"/>
      <c r="AS11" s="14"/>
      <c r="AT11" s="14"/>
      <c r="AU11" s="14" t="s">
        <v>3</v>
      </c>
      <c r="AV11" s="20">
        <v>43363.472627314812</v>
      </c>
      <c r="AW11" s="14" t="s">
        <v>190</v>
      </c>
      <c r="AX11" s="14" t="s">
        <v>191</v>
      </c>
      <c r="AY11" s="7">
        <f t="shared" si="0"/>
        <v>43266</v>
      </c>
      <c r="AZ11" s="7">
        <f t="shared" si="1"/>
        <v>43277</v>
      </c>
      <c r="BA11" s="7">
        <f t="shared" si="2"/>
        <v>43301</v>
      </c>
      <c r="BB11" s="7">
        <f t="shared" si="3"/>
        <v>43333</v>
      </c>
      <c r="BC11" s="7">
        <f t="shared" si="4"/>
        <v>43347</v>
      </c>
      <c r="BD11" s="8" t="str">
        <f t="shared" ca="1" si="5"/>
        <v>Análise Atrasada</v>
      </c>
    </row>
    <row r="12" spans="1:56" ht="19.5" hidden="1" customHeight="1" x14ac:dyDescent="0.3">
      <c r="A12" s="12" t="s">
        <v>277</v>
      </c>
      <c r="B12" s="43" t="e">
        <f>VLOOKUP(X12,#REF!,2,0)</f>
        <v>#REF!</v>
      </c>
      <c r="C12" s="13" t="s">
        <v>278</v>
      </c>
      <c r="D12" s="13" t="s">
        <v>279</v>
      </c>
      <c r="E12" s="14" t="s">
        <v>153</v>
      </c>
      <c r="F12" s="14" t="s">
        <v>154</v>
      </c>
      <c r="G12" s="14" t="s">
        <v>214</v>
      </c>
      <c r="H12" s="14" t="s">
        <v>156</v>
      </c>
      <c r="I12" s="15">
        <v>0</v>
      </c>
      <c r="J12" s="15">
        <v>0</v>
      </c>
      <c r="K12" s="14" t="s">
        <v>157</v>
      </c>
      <c r="L12" s="20">
        <v>43272.5469212963</v>
      </c>
      <c r="M12" s="20"/>
      <c r="N12" s="14" t="s">
        <v>158</v>
      </c>
      <c r="O12" s="20">
        <v>43306.766145833331</v>
      </c>
      <c r="P12" s="20">
        <v>43318.708333333343</v>
      </c>
      <c r="Q12" s="16" t="s">
        <v>280</v>
      </c>
      <c r="R12" s="16"/>
      <c r="S12" s="16" t="s">
        <v>237</v>
      </c>
      <c r="T12" s="16" t="s">
        <v>161</v>
      </c>
      <c r="U12" s="16" t="s">
        <v>281</v>
      </c>
      <c r="V12" s="16" t="s">
        <v>282</v>
      </c>
      <c r="W12" s="13" t="s">
        <v>164</v>
      </c>
      <c r="X12" s="13"/>
      <c r="Y12" s="13" t="s">
        <v>238</v>
      </c>
      <c r="Z12" s="13" t="s">
        <v>283</v>
      </c>
      <c r="AA12" s="13" t="s">
        <v>167</v>
      </c>
      <c r="AB12" s="14"/>
      <c r="AC12" s="14" t="s">
        <v>284</v>
      </c>
      <c r="AD12" s="15" t="s">
        <v>285</v>
      </c>
      <c r="AE12" s="14" t="s">
        <v>241</v>
      </c>
      <c r="AF12" s="14" t="s">
        <v>86</v>
      </c>
      <c r="AG12" s="14" t="s">
        <v>286</v>
      </c>
      <c r="AH12" s="14" t="s">
        <v>173</v>
      </c>
      <c r="AI12" s="14" t="s">
        <v>174</v>
      </c>
      <c r="AJ12" s="14" t="s">
        <v>287</v>
      </c>
      <c r="AK12" s="14" t="s">
        <v>243</v>
      </c>
      <c r="AL12" s="20">
        <v>43304</v>
      </c>
      <c r="AM12" s="20">
        <v>43311</v>
      </c>
      <c r="AN12" s="20">
        <v>43305</v>
      </c>
      <c r="AO12" s="20">
        <v>43319</v>
      </c>
      <c r="AP12" s="14"/>
      <c r="AQ12" s="14" t="s">
        <v>288</v>
      </c>
      <c r="AR12" s="14"/>
      <c r="AS12" s="14"/>
      <c r="AT12" s="14"/>
      <c r="AU12" s="14" t="s">
        <v>3</v>
      </c>
      <c r="AV12" s="20">
        <v>43318.708356481482</v>
      </c>
      <c r="AW12" s="14" t="s">
        <v>203</v>
      </c>
      <c r="AX12" s="14" t="s">
        <v>178</v>
      </c>
      <c r="AY12" s="7">
        <f t="shared" si="0"/>
        <v>43272</v>
      </c>
      <c r="AZ12" s="7">
        <f t="shared" si="1"/>
        <v>43304</v>
      </c>
      <c r="BA12" s="7">
        <f t="shared" si="2"/>
        <v>43305</v>
      </c>
      <c r="BB12" s="7">
        <f t="shared" si="3"/>
        <v>43311</v>
      </c>
      <c r="BC12" s="7">
        <f t="shared" si="4"/>
        <v>43319</v>
      </c>
      <c r="BD12" s="8" t="str">
        <f t="shared" ca="1" si="5"/>
        <v>Análise Atrasada</v>
      </c>
    </row>
    <row r="13" spans="1:56" ht="21.6" hidden="1" customHeight="1" x14ac:dyDescent="0.3">
      <c r="A13" s="12" t="s">
        <v>289</v>
      </c>
      <c r="B13" s="43" t="e">
        <f>VLOOKUP(X13,#REF!,2,0)</f>
        <v>#REF!</v>
      </c>
      <c r="C13" s="13" t="s">
        <v>290</v>
      </c>
      <c r="D13" s="13" t="s">
        <v>291</v>
      </c>
      <c r="E13" s="14" t="s">
        <v>153</v>
      </c>
      <c r="F13" s="14" t="s">
        <v>154</v>
      </c>
      <c r="G13" s="14" t="s">
        <v>214</v>
      </c>
      <c r="H13" s="14" t="s">
        <v>156</v>
      </c>
      <c r="I13" s="15">
        <v>0</v>
      </c>
      <c r="J13" s="15">
        <v>0</v>
      </c>
      <c r="K13" s="14" t="s">
        <v>157</v>
      </c>
      <c r="L13" s="20">
        <v>43277.55982638889</v>
      </c>
      <c r="M13" s="20"/>
      <c r="N13" s="14" t="s">
        <v>158</v>
      </c>
      <c r="O13" s="20">
        <v>43335.444282407407</v>
      </c>
      <c r="P13" s="20">
        <v>43347.444293981483</v>
      </c>
      <c r="Q13" s="16" t="s">
        <v>292</v>
      </c>
      <c r="R13" s="16"/>
      <c r="S13" s="16" t="s">
        <v>292</v>
      </c>
      <c r="T13" s="16" t="s">
        <v>161</v>
      </c>
      <c r="U13" s="16" t="s">
        <v>281</v>
      </c>
      <c r="V13" s="16" t="s">
        <v>163</v>
      </c>
      <c r="W13" s="13" t="s">
        <v>164</v>
      </c>
      <c r="X13" s="13"/>
      <c r="Y13" s="13" t="s">
        <v>165</v>
      </c>
      <c r="Z13" s="13" t="s">
        <v>228</v>
      </c>
      <c r="AA13" s="13" t="s">
        <v>167</v>
      </c>
      <c r="AB13" s="14"/>
      <c r="AC13" s="14" t="s">
        <v>293</v>
      </c>
      <c r="AD13" s="15" t="s">
        <v>294</v>
      </c>
      <c r="AE13" s="14" t="s">
        <v>200</v>
      </c>
      <c r="AF13" s="14" t="s">
        <v>86</v>
      </c>
      <c r="AG13" s="14" t="s">
        <v>295</v>
      </c>
      <c r="AH13" s="14" t="s">
        <v>296</v>
      </c>
      <c r="AI13" s="14" t="s">
        <v>174</v>
      </c>
      <c r="AJ13" s="14"/>
      <c r="AK13" s="14" t="s">
        <v>210</v>
      </c>
      <c r="AL13" s="20">
        <v>43301.84375</v>
      </c>
      <c r="AM13" s="20">
        <v>43332.59652777778</v>
      </c>
      <c r="AN13" s="20">
        <v>43327.661111111112</v>
      </c>
      <c r="AO13" s="20">
        <v>43335.59652777778</v>
      </c>
      <c r="AP13" s="14"/>
      <c r="AQ13" s="14"/>
      <c r="AR13" s="14"/>
      <c r="AS13" s="14"/>
      <c r="AT13" s="14"/>
      <c r="AU13" s="14" t="s">
        <v>3</v>
      </c>
      <c r="AV13" s="20">
        <v>43347.444293981483</v>
      </c>
      <c r="AW13" s="14" t="s">
        <v>203</v>
      </c>
      <c r="AX13" s="14" t="s">
        <v>178</v>
      </c>
      <c r="AY13" s="7">
        <f t="shared" si="0"/>
        <v>43277</v>
      </c>
      <c r="AZ13" s="7">
        <f t="shared" si="1"/>
        <v>43301</v>
      </c>
      <c r="BA13" s="7">
        <f t="shared" si="2"/>
        <v>43327</v>
      </c>
      <c r="BB13" s="7">
        <f t="shared" si="3"/>
        <v>43332</v>
      </c>
      <c r="BC13" s="7">
        <f t="shared" si="4"/>
        <v>43335</v>
      </c>
      <c r="BD13" s="8" t="str">
        <f t="shared" ca="1" si="5"/>
        <v>Análise Atrasada</v>
      </c>
    </row>
    <row r="14" spans="1:56" ht="20.399999999999999" hidden="1" customHeight="1" x14ac:dyDescent="0.3">
      <c r="A14" s="12" t="s">
        <v>297</v>
      </c>
      <c r="B14" s="43" t="e">
        <f>VLOOKUP(X14,#REF!,2,0)</f>
        <v>#REF!</v>
      </c>
      <c r="C14" s="13" t="s">
        <v>298</v>
      </c>
      <c r="D14" s="13" t="s">
        <v>299</v>
      </c>
      <c r="E14" s="14" t="s">
        <v>153</v>
      </c>
      <c r="F14" s="14" t="s">
        <v>154</v>
      </c>
      <c r="G14" s="14" t="s">
        <v>214</v>
      </c>
      <c r="H14" s="14" t="s">
        <v>156</v>
      </c>
      <c r="I14" s="15">
        <v>0</v>
      </c>
      <c r="J14" s="15">
        <v>1</v>
      </c>
      <c r="K14" s="14" t="s">
        <v>157</v>
      </c>
      <c r="L14" s="20">
        <v>43283.64234953704</v>
      </c>
      <c r="M14" s="20"/>
      <c r="N14" s="14" t="s">
        <v>158</v>
      </c>
      <c r="O14" s="20">
        <v>43397.615266203713</v>
      </c>
      <c r="P14" s="20">
        <v>43409.615277777782</v>
      </c>
      <c r="Q14" s="16" t="s">
        <v>195</v>
      </c>
      <c r="R14" s="16"/>
      <c r="S14" s="16" t="s">
        <v>195</v>
      </c>
      <c r="T14" s="16" t="s">
        <v>161</v>
      </c>
      <c r="U14" s="16" t="s">
        <v>217</v>
      </c>
      <c r="V14" s="16" t="s">
        <v>282</v>
      </c>
      <c r="W14" s="13" t="s">
        <v>164</v>
      </c>
      <c r="X14" s="13"/>
      <c r="Y14" s="13" t="s">
        <v>165</v>
      </c>
      <c r="Z14" s="13" t="s">
        <v>228</v>
      </c>
      <c r="AA14" s="13" t="s">
        <v>167</v>
      </c>
      <c r="AB14" s="14"/>
      <c r="AC14" s="14" t="s">
        <v>300</v>
      </c>
      <c r="AD14" s="15"/>
      <c r="AE14" s="14" t="s">
        <v>200</v>
      </c>
      <c r="AF14" s="14" t="s">
        <v>86</v>
      </c>
      <c r="AG14" s="14" t="s">
        <v>301</v>
      </c>
      <c r="AH14" s="14" t="s">
        <v>296</v>
      </c>
      <c r="AI14" s="14" t="s">
        <v>174</v>
      </c>
      <c r="AJ14" s="14"/>
      <c r="AK14" s="14" t="s">
        <v>88</v>
      </c>
      <c r="AL14" s="20">
        <v>43391.517361111109</v>
      </c>
      <c r="AM14" s="20"/>
      <c r="AN14" s="20"/>
      <c r="AO14" s="20"/>
      <c r="AP14" s="14"/>
      <c r="AQ14" s="14" t="s">
        <v>302</v>
      </c>
      <c r="AR14" s="14"/>
      <c r="AS14" s="14"/>
      <c r="AT14" s="14" t="s">
        <v>231</v>
      </c>
      <c r="AU14" s="14" t="s">
        <v>3</v>
      </c>
      <c r="AV14" s="20">
        <v>43409.615277777782</v>
      </c>
      <c r="AW14" s="14" t="s">
        <v>203</v>
      </c>
      <c r="AX14" s="14" t="s">
        <v>178</v>
      </c>
      <c r="AY14" s="7">
        <f t="shared" si="0"/>
        <v>43283</v>
      </c>
      <c r="AZ14" s="7">
        <f t="shared" si="1"/>
        <v>43391</v>
      </c>
      <c r="BA14" s="7" t="str">
        <f t="shared" si="2"/>
        <v/>
      </c>
      <c r="BB14" s="7" t="str">
        <f t="shared" si="3"/>
        <v/>
      </c>
      <c r="BC14" s="7" t="str">
        <f t="shared" si="4"/>
        <v/>
      </c>
      <c r="BD14" s="8" t="str">
        <f t="shared" ca="1" si="5"/>
        <v>Análise Atrasada</v>
      </c>
    </row>
    <row r="15" spans="1:56" ht="20.399999999999999" hidden="1" customHeight="1" x14ac:dyDescent="0.3">
      <c r="A15" s="12" t="s">
        <v>303</v>
      </c>
      <c r="B15" s="43" t="e">
        <f>VLOOKUP(X15,#REF!,2,0)</f>
        <v>#REF!</v>
      </c>
      <c r="C15" s="13" t="s">
        <v>304</v>
      </c>
      <c r="D15" s="13" t="s">
        <v>305</v>
      </c>
      <c r="E15" s="14" t="s">
        <v>153</v>
      </c>
      <c r="F15" s="14" t="s">
        <v>154</v>
      </c>
      <c r="G15" s="14" t="s">
        <v>214</v>
      </c>
      <c r="H15" s="14" t="s">
        <v>156</v>
      </c>
      <c r="I15" s="15">
        <v>0</v>
      </c>
      <c r="J15" s="15">
        <v>0</v>
      </c>
      <c r="K15" s="14" t="s">
        <v>157</v>
      </c>
      <c r="L15" s="20">
        <v>43293.3984375</v>
      </c>
      <c r="M15" s="20"/>
      <c r="N15" s="14" t="s">
        <v>158</v>
      </c>
      <c r="O15" s="20">
        <v>43306.765034722222</v>
      </c>
      <c r="P15" s="20">
        <v>43318.708333333343</v>
      </c>
      <c r="Q15" s="16" t="s">
        <v>306</v>
      </c>
      <c r="R15" s="16"/>
      <c r="S15" s="16" t="s">
        <v>262</v>
      </c>
      <c r="T15" s="16" t="s">
        <v>161</v>
      </c>
      <c r="U15" s="16" t="s">
        <v>281</v>
      </c>
      <c r="V15" s="16" t="s">
        <v>282</v>
      </c>
      <c r="W15" s="13" t="s">
        <v>164</v>
      </c>
      <c r="X15" s="13"/>
      <c r="Y15" s="13" t="s">
        <v>238</v>
      </c>
      <c r="Z15" s="13" t="s">
        <v>307</v>
      </c>
      <c r="AA15" s="13" t="s">
        <v>167</v>
      </c>
      <c r="AB15" s="14"/>
      <c r="AC15" s="14" t="s">
        <v>308</v>
      </c>
      <c r="AD15" s="14" t="s">
        <v>285</v>
      </c>
      <c r="AE15" s="14" t="s">
        <v>241</v>
      </c>
      <c r="AF15" s="14" t="s">
        <v>86</v>
      </c>
      <c r="AG15" s="14" t="s">
        <v>286</v>
      </c>
      <c r="AH15" s="14" t="s">
        <v>173</v>
      </c>
      <c r="AI15" s="14" t="s">
        <v>174</v>
      </c>
      <c r="AJ15" s="14"/>
      <c r="AK15" s="14" t="s">
        <v>243</v>
      </c>
      <c r="AL15" s="20">
        <v>43304.413194444453</v>
      </c>
      <c r="AM15" s="20">
        <v>43320.742361111108</v>
      </c>
      <c r="AN15" s="20">
        <v>43315.741666666669</v>
      </c>
      <c r="AO15" s="20"/>
      <c r="AP15" s="14"/>
      <c r="AQ15" s="14" t="s">
        <v>288</v>
      </c>
      <c r="AR15" s="14"/>
      <c r="AS15" s="14"/>
      <c r="AT15" s="14"/>
      <c r="AU15" s="14" t="s">
        <v>3</v>
      </c>
      <c r="AV15" s="20">
        <v>43318.708356481482</v>
      </c>
      <c r="AW15" s="14" t="s">
        <v>203</v>
      </c>
      <c r="AX15" s="14" t="s">
        <v>178</v>
      </c>
      <c r="AY15" s="7">
        <f t="shared" si="0"/>
        <v>43293</v>
      </c>
      <c r="AZ15" s="7">
        <f t="shared" si="1"/>
        <v>43304</v>
      </c>
      <c r="BA15" s="7">
        <f t="shared" si="2"/>
        <v>43315</v>
      </c>
      <c r="BB15" s="7">
        <f t="shared" si="3"/>
        <v>43320</v>
      </c>
      <c r="BC15" s="7" t="str">
        <f t="shared" si="4"/>
        <v/>
      </c>
      <c r="BD15" s="8" t="str">
        <f t="shared" ca="1" si="5"/>
        <v>Análise Atrasada</v>
      </c>
    </row>
    <row r="16" spans="1:56" ht="17.100000000000001" hidden="1" customHeight="1" x14ac:dyDescent="0.3">
      <c r="A16" s="12" t="s">
        <v>309</v>
      </c>
      <c r="B16" s="43" t="e">
        <f>VLOOKUP(X16,#REF!,2,0)</f>
        <v>#REF!</v>
      </c>
      <c r="C16" s="13" t="s">
        <v>310</v>
      </c>
      <c r="D16" s="13" t="s">
        <v>311</v>
      </c>
      <c r="E16" s="14" t="s">
        <v>153</v>
      </c>
      <c r="F16" s="14" t="s">
        <v>154</v>
      </c>
      <c r="G16" s="14" t="s">
        <v>214</v>
      </c>
      <c r="H16" s="14" t="s">
        <v>156</v>
      </c>
      <c r="I16" s="15">
        <v>0</v>
      </c>
      <c r="J16" s="15">
        <v>1</v>
      </c>
      <c r="K16" s="14" t="s">
        <v>157</v>
      </c>
      <c r="L16" s="20">
        <v>43294.36141203704</v>
      </c>
      <c r="M16" s="20"/>
      <c r="N16" s="14" t="s">
        <v>158</v>
      </c>
      <c r="O16" s="20">
        <v>43356.487326388888</v>
      </c>
      <c r="P16" s="20">
        <v>43368.487337962957</v>
      </c>
      <c r="Q16" s="16" t="s">
        <v>312</v>
      </c>
      <c r="R16" s="16"/>
      <c r="S16" s="16" t="s">
        <v>312</v>
      </c>
      <c r="T16" s="16" t="s">
        <v>161</v>
      </c>
      <c r="U16" s="16" t="s">
        <v>217</v>
      </c>
      <c r="V16" s="16" t="s">
        <v>163</v>
      </c>
      <c r="W16" s="13" t="s">
        <v>164</v>
      </c>
      <c r="X16" s="13"/>
      <c r="Y16" s="13" t="s">
        <v>165</v>
      </c>
      <c r="Z16" s="13" t="s">
        <v>313</v>
      </c>
      <c r="AA16" s="13" t="s">
        <v>167</v>
      </c>
      <c r="AB16" s="14"/>
      <c r="AC16" s="14" t="s">
        <v>314</v>
      </c>
      <c r="AD16" s="14" t="s">
        <v>219</v>
      </c>
      <c r="AE16" s="14" t="s">
        <v>200</v>
      </c>
      <c r="AF16" s="14" t="s">
        <v>86</v>
      </c>
      <c r="AG16" s="14" t="s">
        <v>220</v>
      </c>
      <c r="AH16" s="14" t="s">
        <v>296</v>
      </c>
      <c r="AI16" s="14" t="s">
        <v>174</v>
      </c>
      <c r="AJ16" s="14"/>
      <c r="AK16" s="14" t="s">
        <v>88</v>
      </c>
      <c r="AL16" s="20">
        <v>43329.686111111107</v>
      </c>
      <c r="AM16" s="20">
        <v>43355.618750000001</v>
      </c>
      <c r="AN16" s="20">
        <v>43348.618750000001</v>
      </c>
      <c r="AO16" s="20">
        <v>43355.618750000001</v>
      </c>
      <c r="AP16" s="14"/>
      <c r="AQ16" s="14"/>
      <c r="AR16" s="14"/>
      <c r="AS16" s="14"/>
      <c r="AT16" s="14"/>
      <c r="AU16" s="14" t="s">
        <v>3</v>
      </c>
      <c r="AV16" s="20">
        <v>43368.487337962957</v>
      </c>
      <c r="AW16" s="14" t="s">
        <v>221</v>
      </c>
      <c r="AX16" s="14" t="s">
        <v>178</v>
      </c>
      <c r="AY16" s="7">
        <f t="shared" si="0"/>
        <v>43294</v>
      </c>
      <c r="AZ16" s="7">
        <f t="shared" si="1"/>
        <v>43329</v>
      </c>
      <c r="BA16" s="7">
        <f t="shared" si="2"/>
        <v>43348</v>
      </c>
      <c r="BB16" s="7">
        <f t="shared" si="3"/>
        <v>43355</v>
      </c>
      <c r="BC16" s="7">
        <f t="shared" si="4"/>
        <v>43355</v>
      </c>
      <c r="BD16" s="8" t="str">
        <f t="shared" ca="1" si="5"/>
        <v>Análise Atrasada</v>
      </c>
    </row>
    <row r="17" spans="1:56" ht="21" hidden="1" customHeight="1" x14ac:dyDescent="0.3">
      <c r="A17" s="12" t="s">
        <v>315</v>
      </c>
      <c r="B17" s="43" t="e">
        <f>VLOOKUP(X17,#REF!,2,0)</f>
        <v>#REF!</v>
      </c>
      <c r="C17" s="13" t="s">
        <v>316</v>
      </c>
      <c r="D17" s="13" t="s">
        <v>317</v>
      </c>
      <c r="E17" s="14" t="s">
        <v>153</v>
      </c>
      <c r="F17" s="14" t="s">
        <v>154</v>
      </c>
      <c r="G17" s="14" t="s">
        <v>214</v>
      </c>
      <c r="H17" s="14" t="s">
        <v>156</v>
      </c>
      <c r="I17" s="15">
        <v>0</v>
      </c>
      <c r="J17" s="15">
        <v>0</v>
      </c>
      <c r="K17" s="14" t="s">
        <v>157</v>
      </c>
      <c r="L17" s="20">
        <v>43301.455127314817</v>
      </c>
      <c r="M17" s="20"/>
      <c r="N17" s="14" t="s">
        <v>158</v>
      </c>
      <c r="O17" s="20">
        <v>43322.661979166667</v>
      </c>
      <c r="P17" s="20">
        <v>43334.661979166667</v>
      </c>
      <c r="Q17" s="16" t="s">
        <v>318</v>
      </c>
      <c r="R17" s="16"/>
      <c r="S17" s="16" t="s">
        <v>226</v>
      </c>
      <c r="T17" s="16" t="s">
        <v>161</v>
      </c>
      <c r="U17" s="16" t="s">
        <v>217</v>
      </c>
      <c r="V17" s="16" t="s">
        <v>282</v>
      </c>
      <c r="W17" s="13" t="s">
        <v>164</v>
      </c>
      <c r="X17" s="13"/>
      <c r="Y17" s="13" t="s">
        <v>165</v>
      </c>
      <c r="Z17" s="13" t="s">
        <v>273</v>
      </c>
      <c r="AA17" s="13" t="s">
        <v>167</v>
      </c>
      <c r="AB17" s="14" t="s">
        <v>168</v>
      </c>
      <c r="AC17" s="14" t="s">
        <v>319</v>
      </c>
      <c r="AD17" s="15"/>
      <c r="AE17" s="14" t="s">
        <v>320</v>
      </c>
      <c r="AF17" s="14" t="s">
        <v>86</v>
      </c>
      <c r="AG17" s="14" t="s">
        <v>321</v>
      </c>
      <c r="AH17" s="14" t="s">
        <v>173</v>
      </c>
      <c r="AI17" s="14" t="s">
        <v>174</v>
      </c>
      <c r="AJ17" s="14"/>
      <c r="AK17" s="14" t="s">
        <v>210</v>
      </c>
      <c r="AL17" s="20">
        <v>43329.690972222219</v>
      </c>
      <c r="AM17" s="20">
        <v>43334.690972222219</v>
      </c>
      <c r="AN17" s="20">
        <v>43329.690972222219</v>
      </c>
      <c r="AO17" s="20"/>
      <c r="AP17" s="14"/>
      <c r="AQ17" s="14"/>
      <c r="AR17" s="14"/>
      <c r="AS17" s="14"/>
      <c r="AT17" s="14" t="s">
        <v>176</v>
      </c>
      <c r="AU17" s="14" t="s">
        <v>322</v>
      </c>
      <c r="AV17" s="20">
        <v>43334.661979166667</v>
      </c>
      <c r="AW17" s="14" t="s">
        <v>221</v>
      </c>
      <c r="AX17" s="14" t="s">
        <v>178</v>
      </c>
      <c r="AY17" s="7">
        <f t="shared" si="0"/>
        <v>43301</v>
      </c>
      <c r="AZ17" s="7">
        <f t="shared" si="1"/>
        <v>43329</v>
      </c>
      <c r="BA17" s="7">
        <f t="shared" si="2"/>
        <v>43329</v>
      </c>
      <c r="BB17" s="7">
        <f t="shared" si="3"/>
        <v>43334</v>
      </c>
      <c r="BC17" s="7" t="str">
        <f t="shared" si="4"/>
        <v/>
      </c>
      <c r="BD17" s="8" t="str">
        <f t="shared" ca="1" si="5"/>
        <v>Análise Atrasada</v>
      </c>
    </row>
    <row r="18" spans="1:56" ht="18.899999999999999" hidden="1" customHeight="1" x14ac:dyDescent="0.3">
      <c r="A18" s="12" t="s">
        <v>323</v>
      </c>
      <c r="B18" s="43" t="e">
        <f>VLOOKUP(X18,#REF!,2,0)</f>
        <v>#REF!</v>
      </c>
      <c r="C18" s="13" t="s">
        <v>324</v>
      </c>
      <c r="D18" s="13" t="s">
        <v>325</v>
      </c>
      <c r="E18" s="14" t="s">
        <v>153</v>
      </c>
      <c r="F18" s="14" t="s">
        <v>154</v>
      </c>
      <c r="G18" s="14" t="s">
        <v>155</v>
      </c>
      <c r="H18" s="14" t="s">
        <v>156</v>
      </c>
      <c r="I18" s="15">
        <v>0</v>
      </c>
      <c r="J18" s="15">
        <v>3</v>
      </c>
      <c r="K18" s="14" t="s">
        <v>157</v>
      </c>
      <c r="L18" s="20">
        <v>43304.71365740741</v>
      </c>
      <c r="M18" s="20"/>
      <c r="N18" s="14" t="s">
        <v>158</v>
      </c>
      <c r="O18" s="20">
        <v>43397.612662037027</v>
      </c>
      <c r="P18" s="20">
        <v>43409.612673611111</v>
      </c>
      <c r="Q18" s="16" t="s">
        <v>326</v>
      </c>
      <c r="R18" s="16"/>
      <c r="S18" s="16" t="s">
        <v>326</v>
      </c>
      <c r="T18" s="16" t="s">
        <v>161</v>
      </c>
      <c r="U18" s="16" t="s">
        <v>217</v>
      </c>
      <c r="V18" s="16" t="s">
        <v>163</v>
      </c>
      <c r="W18" s="13" t="s">
        <v>164</v>
      </c>
      <c r="X18" s="13"/>
      <c r="Y18" s="13" t="s">
        <v>238</v>
      </c>
      <c r="Z18" s="13" t="s">
        <v>307</v>
      </c>
      <c r="AA18" s="13" t="s">
        <v>167</v>
      </c>
      <c r="AB18" s="14"/>
      <c r="AC18" s="14" t="s">
        <v>327</v>
      </c>
      <c r="AD18" s="15" t="s">
        <v>328</v>
      </c>
      <c r="AE18" s="14" t="s">
        <v>200</v>
      </c>
      <c r="AF18" s="14" t="s">
        <v>86</v>
      </c>
      <c r="AG18" s="14" t="s">
        <v>329</v>
      </c>
      <c r="AH18" s="14" t="s">
        <v>296</v>
      </c>
      <c r="AI18" s="14" t="s">
        <v>174</v>
      </c>
      <c r="AJ18" s="14"/>
      <c r="AK18" s="14" t="s">
        <v>243</v>
      </c>
      <c r="AL18" s="20">
        <v>43326.644444444442</v>
      </c>
      <c r="AM18" s="20">
        <v>43395.644444444442</v>
      </c>
      <c r="AN18" s="20">
        <v>43395.644444444442</v>
      </c>
      <c r="AO18" s="20">
        <v>43404.644444444442</v>
      </c>
      <c r="AP18" s="14"/>
      <c r="AQ18" s="14" t="s">
        <v>330</v>
      </c>
      <c r="AR18" s="14"/>
      <c r="AS18" s="14"/>
      <c r="AT18" s="14" t="s">
        <v>231</v>
      </c>
      <c r="AU18" s="14" t="s">
        <v>3</v>
      </c>
      <c r="AV18" s="20">
        <v>43409.612673611111</v>
      </c>
      <c r="AW18" s="14" t="s">
        <v>203</v>
      </c>
      <c r="AX18" s="14" t="s">
        <v>178</v>
      </c>
      <c r="AY18" s="7">
        <f t="shared" si="0"/>
        <v>43304</v>
      </c>
      <c r="AZ18" s="7">
        <f t="shared" si="1"/>
        <v>43326</v>
      </c>
      <c r="BA18" s="7">
        <f t="shared" si="2"/>
        <v>43395</v>
      </c>
      <c r="BB18" s="7">
        <f t="shared" si="3"/>
        <v>43395</v>
      </c>
      <c r="BC18" s="7">
        <f t="shared" si="4"/>
        <v>43404</v>
      </c>
      <c r="BD18" s="8" t="str">
        <f t="shared" ca="1" si="5"/>
        <v>Análise Atrasada</v>
      </c>
    </row>
    <row r="19" spans="1:56" ht="20.100000000000001" hidden="1" customHeight="1" x14ac:dyDescent="0.3">
      <c r="A19" s="12" t="s">
        <v>331</v>
      </c>
      <c r="B19" s="43" t="e">
        <f>VLOOKUP(X19,#REF!,2,0)</f>
        <v>#REF!</v>
      </c>
      <c r="C19" s="13" t="s">
        <v>332</v>
      </c>
      <c r="D19" s="13" t="s">
        <v>333</v>
      </c>
      <c r="E19" s="14" t="s">
        <v>153</v>
      </c>
      <c r="F19" s="14" t="s">
        <v>154</v>
      </c>
      <c r="G19" s="14" t="s">
        <v>155</v>
      </c>
      <c r="H19" s="14" t="s">
        <v>156</v>
      </c>
      <c r="I19" s="15">
        <v>0</v>
      </c>
      <c r="J19" s="15">
        <v>0</v>
      </c>
      <c r="K19" s="14" t="s">
        <v>157</v>
      </c>
      <c r="L19" s="20">
        <v>43311.615833333337</v>
      </c>
      <c r="M19" s="20"/>
      <c r="N19" s="14" t="s">
        <v>158</v>
      </c>
      <c r="O19" s="20">
        <v>43354.767638888887</v>
      </c>
      <c r="P19" s="20">
        <v>43364.708333333343</v>
      </c>
      <c r="Q19" s="16" t="s">
        <v>334</v>
      </c>
      <c r="R19" s="16"/>
      <c r="S19" s="16" t="s">
        <v>262</v>
      </c>
      <c r="T19" s="16" t="s">
        <v>161</v>
      </c>
      <c r="U19" s="16" t="s">
        <v>249</v>
      </c>
      <c r="V19" s="16" t="s">
        <v>163</v>
      </c>
      <c r="W19" s="13" t="s">
        <v>164</v>
      </c>
      <c r="X19" s="13"/>
      <c r="Y19" s="13" t="s">
        <v>335</v>
      </c>
      <c r="Z19" s="13" t="s">
        <v>336</v>
      </c>
      <c r="AA19" s="13" t="s">
        <v>167</v>
      </c>
      <c r="AB19" s="14"/>
      <c r="AC19" s="14" t="s">
        <v>337</v>
      </c>
      <c r="AD19" s="15" t="s">
        <v>338</v>
      </c>
      <c r="AE19" s="14" t="s">
        <v>188</v>
      </c>
      <c r="AF19" s="14" t="s">
        <v>86</v>
      </c>
      <c r="AG19" s="14" t="s">
        <v>339</v>
      </c>
      <c r="AH19" s="14" t="s">
        <v>173</v>
      </c>
      <c r="AI19" s="14" t="s">
        <v>174</v>
      </c>
      <c r="AJ19" s="14"/>
      <c r="AK19" s="14" t="s">
        <v>210</v>
      </c>
      <c r="AL19" s="20">
        <v>43348.730555555558</v>
      </c>
      <c r="AM19" s="20"/>
      <c r="AN19" s="20">
        <v>43364.727777777778</v>
      </c>
      <c r="AO19" s="20"/>
      <c r="AP19" s="14"/>
      <c r="AQ19" s="14"/>
      <c r="AR19" s="14"/>
      <c r="AS19" s="14"/>
      <c r="AT19" s="14"/>
      <c r="AU19" s="14" t="s">
        <v>3</v>
      </c>
      <c r="AV19" s="20">
        <v>43364.708333333343</v>
      </c>
      <c r="AW19" s="14" t="s">
        <v>257</v>
      </c>
      <c r="AX19" s="14" t="s">
        <v>178</v>
      </c>
      <c r="AY19" s="7">
        <f t="shared" si="0"/>
        <v>43311</v>
      </c>
      <c r="AZ19" s="7">
        <f t="shared" si="1"/>
        <v>43348</v>
      </c>
      <c r="BA19" s="7">
        <f t="shared" si="2"/>
        <v>43364</v>
      </c>
      <c r="BB19" s="7" t="str">
        <f t="shared" si="3"/>
        <v/>
      </c>
      <c r="BC19" s="7" t="str">
        <f t="shared" si="4"/>
        <v/>
      </c>
      <c r="BD19" s="8" t="str">
        <f t="shared" ca="1" si="5"/>
        <v>Análise Atrasada</v>
      </c>
    </row>
    <row r="20" spans="1:56" ht="20.100000000000001" hidden="1" customHeight="1" x14ac:dyDescent="0.3">
      <c r="A20" s="12" t="s">
        <v>340</v>
      </c>
      <c r="B20" s="43" t="e">
        <f>VLOOKUP(X20,#REF!,2,0)</f>
        <v>#REF!</v>
      </c>
      <c r="C20" s="13" t="s">
        <v>341</v>
      </c>
      <c r="D20" s="13" t="s">
        <v>342</v>
      </c>
      <c r="E20" s="14" t="s">
        <v>153</v>
      </c>
      <c r="F20" s="14" t="s">
        <v>154</v>
      </c>
      <c r="G20" s="14" t="s">
        <v>155</v>
      </c>
      <c r="H20" s="14" t="s">
        <v>156</v>
      </c>
      <c r="I20" s="15">
        <v>0</v>
      </c>
      <c r="J20" s="15">
        <v>0</v>
      </c>
      <c r="K20" s="14" t="s">
        <v>157</v>
      </c>
      <c r="L20" s="20">
        <v>43312.775370370371</v>
      </c>
      <c r="M20" s="20"/>
      <c r="N20" s="14" t="s">
        <v>158</v>
      </c>
      <c r="O20" s="20">
        <v>43353.474328703713</v>
      </c>
      <c r="P20" s="20">
        <v>43363.474340277768</v>
      </c>
      <c r="Q20" s="16" t="s">
        <v>271</v>
      </c>
      <c r="R20" s="16"/>
      <c r="S20" s="16" t="s">
        <v>160</v>
      </c>
      <c r="T20" s="16" t="s">
        <v>161</v>
      </c>
      <c r="U20" s="16" t="s">
        <v>272</v>
      </c>
      <c r="V20" s="16" t="s">
        <v>163</v>
      </c>
      <c r="W20" s="13" t="s">
        <v>164</v>
      </c>
      <c r="X20" s="13"/>
      <c r="Y20" s="13" t="s">
        <v>165</v>
      </c>
      <c r="Z20" s="13" t="s">
        <v>273</v>
      </c>
      <c r="AA20" s="13" t="s">
        <v>167</v>
      </c>
      <c r="AB20" s="14" t="s">
        <v>168</v>
      </c>
      <c r="AC20" s="14" t="s">
        <v>343</v>
      </c>
      <c r="AD20" s="14" t="s">
        <v>275</v>
      </c>
      <c r="AE20" s="14" t="s">
        <v>188</v>
      </c>
      <c r="AF20" s="14" t="s">
        <v>86</v>
      </c>
      <c r="AG20" s="14" t="s">
        <v>344</v>
      </c>
      <c r="AH20" s="14" t="s">
        <v>173</v>
      </c>
      <c r="AI20" s="14" t="s">
        <v>174</v>
      </c>
      <c r="AJ20" s="14"/>
      <c r="AK20" s="14" t="s">
        <v>345</v>
      </c>
      <c r="AL20" s="20">
        <v>43322.451388888891</v>
      </c>
      <c r="AM20" s="20">
        <v>43334.451388888891</v>
      </c>
      <c r="AN20" s="20">
        <v>43327.451388888891</v>
      </c>
      <c r="AO20" s="20">
        <v>43347.757638888892</v>
      </c>
      <c r="AP20" s="14"/>
      <c r="AQ20" s="14"/>
      <c r="AR20" s="14"/>
      <c r="AS20" s="14"/>
      <c r="AT20" s="14"/>
      <c r="AU20" s="14" t="s">
        <v>3</v>
      </c>
      <c r="AV20" s="20">
        <v>43363.474340277768</v>
      </c>
      <c r="AW20" s="14" t="s">
        <v>190</v>
      </c>
      <c r="AX20" s="14" t="s">
        <v>191</v>
      </c>
      <c r="AY20" s="7">
        <f t="shared" si="0"/>
        <v>43312</v>
      </c>
      <c r="AZ20" s="7">
        <f t="shared" si="1"/>
        <v>43322</v>
      </c>
      <c r="BA20" s="7">
        <f t="shared" si="2"/>
        <v>43327</v>
      </c>
      <c r="BB20" s="7">
        <f t="shared" si="3"/>
        <v>43334</v>
      </c>
      <c r="BC20" s="7">
        <f t="shared" si="4"/>
        <v>43347</v>
      </c>
      <c r="BD20" s="8" t="str">
        <f t="shared" ca="1" si="5"/>
        <v>Análise Atrasada</v>
      </c>
    </row>
    <row r="21" spans="1:56" ht="18.899999999999999" hidden="1" customHeight="1" x14ac:dyDescent="0.3">
      <c r="A21" s="12" t="s">
        <v>346</v>
      </c>
      <c r="B21" s="43" t="e">
        <f>VLOOKUP(X21,#REF!,2,0)</f>
        <v>#REF!</v>
      </c>
      <c r="C21" s="13" t="s">
        <v>347</v>
      </c>
      <c r="D21" s="13" t="s">
        <v>348</v>
      </c>
      <c r="E21" s="14" t="s">
        <v>153</v>
      </c>
      <c r="F21" s="14" t="s">
        <v>154</v>
      </c>
      <c r="G21" s="14" t="s">
        <v>155</v>
      </c>
      <c r="H21" s="14" t="s">
        <v>156</v>
      </c>
      <c r="I21" s="15">
        <v>0</v>
      </c>
      <c r="J21" s="15">
        <v>0</v>
      </c>
      <c r="K21" s="14" t="s">
        <v>157</v>
      </c>
      <c r="L21" s="20">
        <v>43319.398298611108</v>
      </c>
      <c r="M21" s="20"/>
      <c r="N21" s="14" t="s">
        <v>158</v>
      </c>
      <c r="O21" s="20">
        <v>43368.514282407406</v>
      </c>
      <c r="P21" s="20">
        <v>43378.514293981483</v>
      </c>
      <c r="Q21" s="16" t="s">
        <v>349</v>
      </c>
      <c r="R21" s="16"/>
      <c r="S21" s="16" t="s">
        <v>226</v>
      </c>
      <c r="T21" s="16" t="s">
        <v>161</v>
      </c>
      <c r="U21" s="16" t="s">
        <v>227</v>
      </c>
      <c r="V21" s="16" t="s">
        <v>163</v>
      </c>
      <c r="W21" s="13" t="s">
        <v>164</v>
      </c>
      <c r="X21" s="13"/>
      <c r="Y21" s="13" t="s">
        <v>238</v>
      </c>
      <c r="Z21" s="13" t="s">
        <v>283</v>
      </c>
      <c r="AA21" s="13" t="s">
        <v>167</v>
      </c>
      <c r="AB21" s="14"/>
      <c r="AC21" s="14" t="s">
        <v>350</v>
      </c>
      <c r="AD21" s="15" t="s">
        <v>351</v>
      </c>
      <c r="AE21" s="14" t="s">
        <v>352</v>
      </c>
      <c r="AF21" s="14" t="s">
        <v>86</v>
      </c>
      <c r="AG21" s="14" t="s">
        <v>353</v>
      </c>
      <c r="AH21" s="14" t="s">
        <v>173</v>
      </c>
      <c r="AI21" s="14" t="s">
        <v>174</v>
      </c>
      <c r="AJ21" s="14" t="s">
        <v>287</v>
      </c>
      <c r="AK21" s="14" t="s">
        <v>354</v>
      </c>
      <c r="AL21" s="20">
        <v>43328</v>
      </c>
      <c r="AM21" s="20">
        <v>43349</v>
      </c>
      <c r="AN21" s="20">
        <v>43335</v>
      </c>
      <c r="AO21" s="20">
        <v>43367</v>
      </c>
      <c r="AP21" s="14"/>
      <c r="AQ21" s="14"/>
      <c r="AR21" s="14"/>
      <c r="AS21" s="14"/>
      <c r="AT21" s="14"/>
      <c r="AU21" s="14" t="s">
        <v>3</v>
      </c>
      <c r="AV21" s="20">
        <v>43378.514293981483</v>
      </c>
      <c r="AW21" s="14" t="s">
        <v>355</v>
      </c>
      <c r="AX21" s="14" t="s">
        <v>191</v>
      </c>
      <c r="AY21" s="7">
        <f t="shared" si="0"/>
        <v>43319</v>
      </c>
      <c r="AZ21" s="7">
        <f t="shared" si="1"/>
        <v>43328</v>
      </c>
      <c r="BA21" s="7">
        <f t="shared" si="2"/>
        <v>43335</v>
      </c>
      <c r="BB21" s="7">
        <f t="shared" si="3"/>
        <v>43349</v>
      </c>
      <c r="BC21" s="7">
        <f t="shared" si="4"/>
        <v>43367</v>
      </c>
      <c r="BD21" s="8" t="str">
        <f t="shared" ca="1" si="5"/>
        <v>Análise Atrasada</v>
      </c>
    </row>
    <row r="22" spans="1:56" hidden="1" x14ac:dyDescent="0.3">
      <c r="A22" s="12" t="s">
        <v>356</v>
      </c>
      <c r="B22" s="43" t="e">
        <f>VLOOKUP(X22,#REF!,2,0)</f>
        <v>#REF!</v>
      </c>
      <c r="C22" s="13" t="s">
        <v>357</v>
      </c>
      <c r="D22" s="13" t="s">
        <v>358</v>
      </c>
      <c r="E22" s="14" t="s">
        <v>153</v>
      </c>
      <c r="F22" s="14" t="s">
        <v>154</v>
      </c>
      <c r="G22" s="14" t="s">
        <v>155</v>
      </c>
      <c r="H22" s="14" t="s">
        <v>156</v>
      </c>
      <c r="I22" s="15">
        <v>0</v>
      </c>
      <c r="J22" s="15">
        <v>0</v>
      </c>
      <c r="K22" s="14" t="s">
        <v>157</v>
      </c>
      <c r="L22" s="20">
        <v>43320.371192129627</v>
      </c>
      <c r="M22" s="20"/>
      <c r="N22" s="14" t="s">
        <v>158</v>
      </c>
      <c r="O22" s="20">
        <v>43438.582314814812</v>
      </c>
      <c r="P22" s="20">
        <v>43448.582326388889</v>
      </c>
      <c r="Q22" s="16" t="s">
        <v>334</v>
      </c>
      <c r="R22" s="16"/>
      <c r="S22" s="16" t="s">
        <v>237</v>
      </c>
      <c r="T22" s="16" t="s">
        <v>161</v>
      </c>
      <c r="U22" s="16" t="s">
        <v>249</v>
      </c>
      <c r="V22" s="16" t="s">
        <v>163</v>
      </c>
      <c r="W22" s="13" t="s">
        <v>164</v>
      </c>
      <c r="X22" s="13"/>
      <c r="Y22" s="13" t="s">
        <v>359</v>
      </c>
      <c r="Z22" s="13" t="s">
        <v>360</v>
      </c>
      <c r="AA22" s="13" t="s">
        <v>167</v>
      </c>
      <c r="AB22" s="14"/>
      <c r="AC22" s="14" t="s">
        <v>361</v>
      </c>
      <c r="AD22" s="14" t="s">
        <v>362</v>
      </c>
      <c r="AE22" s="14" t="s">
        <v>188</v>
      </c>
      <c r="AF22" s="14" t="s">
        <v>86</v>
      </c>
      <c r="AG22" s="14" t="s">
        <v>363</v>
      </c>
      <c r="AH22" s="14" t="s">
        <v>173</v>
      </c>
      <c r="AI22" s="14" t="s">
        <v>174</v>
      </c>
      <c r="AJ22" s="14"/>
      <c r="AK22" s="14" t="s">
        <v>364</v>
      </c>
      <c r="AL22" s="20">
        <v>43336.727777777778</v>
      </c>
      <c r="AM22" s="20">
        <v>43433.615972222222</v>
      </c>
      <c r="AN22" s="20">
        <v>43370.564583333333</v>
      </c>
      <c r="AO22" s="20">
        <v>43444.615972222222</v>
      </c>
      <c r="AP22" s="14"/>
      <c r="AQ22" s="14"/>
      <c r="AR22" s="14"/>
      <c r="AS22" s="14"/>
      <c r="AT22" s="14"/>
      <c r="AU22" s="14" t="s">
        <v>3</v>
      </c>
      <c r="AV22" s="20">
        <v>43448.582326388889</v>
      </c>
      <c r="AW22" s="14" t="s">
        <v>257</v>
      </c>
      <c r="AX22" s="14" t="s">
        <v>178</v>
      </c>
      <c r="AY22" s="7">
        <f t="shared" si="0"/>
        <v>43320</v>
      </c>
      <c r="AZ22" s="7">
        <f t="shared" si="1"/>
        <v>43336</v>
      </c>
      <c r="BA22" s="7">
        <f t="shared" si="2"/>
        <v>43370</v>
      </c>
      <c r="BB22" s="7">
        <f t="shared" si="3"/>
        <v>43433</v>
      </c>
      <c r="BC22" s="7">
        <f t="shared" si="4"/>
        <v>43444</v>
      </c>
      <c r="BD22" s="8" t="str">
        <f t="shared" ca="1" si="5"/>
        <v>Análise Atrasada</v>
      </c>
    </row>
    <row r="23" spans="1:56" ht="18.899999999999999" hidden="1" customHeight="1" x14ac:dyDescent="0.3">
      <c r="A23" s="12" t="s">
        <v>365</v>
      </c>
      <c r="B23" s="43" t="e">
        <f>VLOOKUP(X23,#REF!,2,0)</f>
        <v>#REF!</v>
      </c>
      <c r="C23" s="13" t="s">
        <v>366</v>
      </c>
      <c r="D23" s="13" t="s">
        <v>367</v>
      </c>
      <c r="E23" s="14" t="s">
        <v>153</v>
      </c>
      <c r="F23" s="14" t="s">
        <v>154</v>
      </c>
      <c r="G23" s="14" t="s">
        <v>155</v>
      </c>
      <c r="H23" s="14" t="s">
        <v>156</v>
      </c>
      <c r="I23" s="15">
        <v>0</v>
      </c>
      <c r="J23" s="15">
        <v>0</v>
      </c>
      <c r="K23" s="14" t="s">
        <v>157</v>
      </c>
      <c r="L23" s="20">
        <v>43320.789965277778</v>
      </c>
      <c r="M23" s="20"/>
      <c r="N23" s="14" t="s">
        <v>158</v>
      </c>
      <c r="O23" s="20">
        <v>43368.508009259262</v>
      </c>
      <c r="P23" s="20">
        <v>43378.508009259262</v>
      </c>
      <c r="Q23" s="16" t="s">
        <v>349</v>
      </c>
      <c r="R23" s="16"/>
      <c r="S23" s="16" t="s">
        <v>183</v>
      </c>
      <c r="T23" s="16" t="s">
        <v>161</v>
      </c>
      <c r="U23" s="16" t="s">
        <v>227</v>
      </c>
      <c r="V23" s="16" t="s">
        <v>163</v>
      </c>
      <c r="W23" s="13" t="s">
        <v>164</v>
      </c>
      <c r="X23" s="13"/>
      <c r="Y23" s="13" t="s">
        <v>165</v>
      </c>
      <c r="Z23" s="13" t="s">
        <v>368</v>
      </c>
      <c r="AA23" s="13" t="s">
        <v>167</v>
      </c>
      <c r="AB23" s="14"/>
      <c r="AC23" s="14" t="s">
        <v>369</v>
      </c>
      <c r="AD23" s="15" t="s">
        <v>351</v>
      </c>
      <c r="AE23" s="14" t="s">
        <v>352</v>
      </c>
      <c r="AF23" s="14" t="s">
        <v>86</v>
      </c>
      <c r="AG23" s="14" t="s">
        <v>370</v>
      </c>
      <c r="AH23" s="14" t="s">
        <v>173</v>
      </c>
      <c r="AI23" s="14" t="s">
        <v>174</v>
      </c>
      <c r="AJ23" s="14"/>
      <c r="AK23" s="14" t="s">
        <v>354</v>
      </c>
      <c r="AL23" s="20">
        <v>43334.834027777782</v>
      </c>
      <c r="AM23" s="20"/>
      <c r="AN23" s="20">
        <v>43341.834722222222</v>
      </c>
      <c r="AO23" s="20">
        <v>43367.759722222218</v>
      </c>
      <c r="AP23" s="14"/>
      <c r="AQ23" s="14"/>
      <c r="AR23" s="14"/>
      <c r="AS23" s="14"/>
      <c r="AT23" s="14"/>
      <c r="AU23" s="14" t="s">
        <v>3</v>
      </c>
      <c r="AV23" s="20">
        <v>43378.508009259262</v>
      </c>
      <c r="AW23" s="14" t="s">
        <v>355</v>
      </c>
      <c r="AX23" s="14" t="s">
        <v>191</v>
      </c>
      <c r="AY23" s="7">
        <f t="shared" si="0"/>
        <v>43320</v>
      </c>
      <c r="AZ23" s="7">
        <f t="shared" si="1"/>
        <v>43334</v>
      </c>
      <c r="BA23" s="7">
        <f t="shared" si="2"/>
        <v>43341</v>
      </c>
      <c r="BB23" s="7" t="str">
        <f t="shared" si="3"/>
        <v/>
      </c>
      <c r="BC23" s="7">
        <f t="shared" si="4"/>
        <v>43367</v>
      </c>
      <c r="BD23" s="8" t="str">
        <f t="shared" ca="1" si="5"/>
        <v>Análise Atrasada</v>
      </c>
    </row>
    <row r="24" spans="1:56" ht="21.9" hidden="1" customHeight="1" x14ac:dyDescent="0.3">
      <c r="A24" s="12" t="s">
        <v>371</v>
      </c>
      <c r="B24" s="43" t="e">
        <f>VLOOKUP(X24,#REF!,2,0)</f>
        <v>#REF!</v>
      </c>
      <c r="C24" s="13" t="s">
        <v>372</v>
      </c>
      <c r="D24" s="13" t="s">
        <v>373</v>
      </c>
      <c r="E24" s="14" t="s">
        <v>153</v>
      </c>
      <c r="F24" s="14" t="s">
        <v>154</v>
      </c>
      <c r="G24" s="14" t="s">
        <v>155</v>
      </c>
      <c r="H24" s="14" t="s">
        <v>156</v>
      </c>
      <c r="I24" s="15">
        <v>0</v>
      </c>
      <c r="J24" s="15">
        <v>0</v>
      </c>
      <c r="K24" s="14" t="s">
        <v>235</v>
      </c>
      <c r="L24" s="20">
        <v>43322.724236111113</v>
      </c>
      <c r="M24" s="20"/>
      <c r="N24" s="14" t="s">
        <v>158</v>
      </c>
      <c r="O24" s="20">
        <v>43327.488402777781</v>
      </c>
      <c r="P24" s="20">
        <v>43339.48841435185</v>
      </c>
      <c r="Q24" s="16" t="s">
        <v>374</v>
      </c>
      <c r="R24" s="16"/>
      <c r="S24" s="16" t="s">
        <v>216</v>
      </c>
      <c r="T24" s="16" t="s">
        <v>161</v>
      </c>
      <c r="U24" s="16"/>
      <c r="V24" s="16" t="s">
        <v>375</v>
      </c>
      <c r="W24" s="13" t="s">
        <v>164</v>
      </c>
      <c r="X24" s="13"/>
      <c r="Y24" s="13" t="s">
        <v>359</v>
      </c>
      <c r="Z24" s="13" t="s">
        <v>376</v>
      </c>
      <c r="AA24" s="13" t="s">
        <v>167</v>
      </c>
      <c r="AB24" s="14"/>
      <c r="AC24" s="14" t="s">
        <v>377</v>
      </c>
      <c r="AD24" s="15"/>
      <c r="AE24" s="14" t="s">
        <v>188</v>
      </c>
      <c r="AF24" s="14" t="s">
        <v>86</v>
      </c>
      <c r="AG24" s="14" t="s">
        <v>378</v>
      </c>
      <c r="AH24" s="14" t="s">
        <v>173</v>
      </c>
      <c r="AI24" s="14" t="s">
        <v>174</v>
      </c>
      <c r="AJ24" s="14"/>
      <c r="AK24" s="14" t="s">
        <v>210</v>
      </c>
      <c r="AL24" s="20"/>
      <c r="AM24" s="20"/>
      <c r="AN24" s="20"/>
      <c r="AO24" s="20"/>
      <c r="AP24" s="14"/>
      <c r="AQ24" s="14"/>
      <c r="AR24" s="14"/>
      <c r="AS24" s="14"/>
      <c r="AT24" s="14"/>
      <c r="AU24" s="14" t="s">
        <v>3</v>
      </c>
      <c r="AV24" s="20">
        <v>43339.48841435185</v>
      </c>
      <c r="AW24" s="14" t="s">
        <v>257</v>
      </c>
      <c r="AX24" s="14" t="s">
        <v>178</v>
      </c>
      <c r="AY24" s="7">
        <f t="shared" si="0"/>
        <v>43322</v>
      </c>
      <c r="AZ24" s="7" t="str">
        <f t="shared" si="1"/>
        <v/>
      </c>
      <c r="BA24" s="7" t="str">
        <f t="shared" si="2"/>
        <v/>
      </c>
      <c r="BB24" s="7" t="str">
        <f t="shared" si="3"/>
        <v/>
      </c>
      <c r="BC24" s="7" t="str">
        <f t="shared" si="4"/>
        <v/>
      </c>
      <c r="BD24" s="8" t="str">
        <f t="shared" ca="1" si="5"/>
        <v>Planejamento Pendente</v>
      </c>
    </row>
    <row r="25" spans="1:56" ht="19.5" hidden="1" customHeight="1" x14ac:dyDescent="0.3">
      <c r="A25" s="12" t="s">
        <v>379</v>
      </c>
      <c r="B25" s="43" t="e">
        <f>VLOOKUP(X25,#REF!,2,0)</f>
        <v>#REF!</v>
      </c>
      <c r="C25" s="13" t="s">
        <v>380</v>
      </c>
      <c r="D25" s="13" t="s">
        <v>381</v>
      </c>
      <c r="E25" s="14" t="s">
        <v>153</v>
      </c>
      <c r="F25" s="14" t="s">
        <v>154</v>
      </c>
      <c r="G25" s="14" t="s">
        <v>155</v>
      </c>
      <c r="H25" s="14" t="s">
        <v>156</v>
      </c>
      <c r="I25" s="15">
        <v>0</v>
      </c>
      <c r="J25" s="15">
        <v>0</v>
      </c>
      <c r="K25" s="14" t="s">
        <v>235</v>
      </c>
      <c r="L25" s="20">
        <v>43322.740370370368</v>
      </c>
      <c r="M25" s="20"/>
      <c r="N25" s="14" t="s">
        <v>158</v>
      </c>
      <c r="O25" s="20">
        <v>43327.728379629632</v>
      </c>
      <c r="P25" s="20">
        <v>43339.708333333343</v>
      </c>
      <c r="Q25" s="16" t="s">
        <v>374</v>
      </c>
      <c r="R25" s="16"/>
      <c r="S25" s="16" t="s">
        <v>216</v>
      </c>
      <c r="T25" s="16" t="s">
        <v>161</v>
      </c>
      <c r="U25" s="16"/>
      <c r="V25" s="16" t="s">
        <v>197</v>
      </c>
      <c r="W25" s="13" t="s">
        <v>164</v>
      </c>
      <c r="X25" s="13"/>
      <c r="Y25" s="13" t="s">
        <v>359</v>
      </c>
      <c r="Z25" s="13" t="s">
        <v>376</v>
      </c>
      <c r="AA25" s="13" t="s">
        <v>167</v>
      </c>
      <c r="AB25" s="14"/>
      <c r="AC25" s="14" t="s">
        <v>382</v>
      </c>
      <c r="AD25" s="15"/>
      <c r="AE25" s="14" t="s">
        <v>188</v>
      </c>
      <c r="AF25" s="14" t="s">
        <v>86</v>
      </c>
      <c r="AG25" s="14" t="s">
        <v>383</v>
      </c>
      <c r="AH25" s="14" t="s">
        <v>173</v>
      </c>
      <c r="AI25" s="14" t="s">
        <v>174</v>
      </c>
      <c r="AJ25" s="14"/>
      <c r="AK25" s="14" t="s">
        <v>210</v>
      </c>
      <c r="AL25" s="20">
        <v>43333.495138888888</v>
      </c>
      <c r="AM25" s="20">
        <v>43346.495833333327</v>
      </c>
      <c r="AN25" s="20">
        <v>43340.495138888888</v>
      </c>
      <c r="AO25" s="20"/>
      <c r="AP25" s="14"/>
      <c r="AQ25" s="14"/>
      <c r="AR25" s="14"/>
      <c r="AS25" s="14"/>
      <c r="AT25" s="14"/>
      <c r="AU25" s="14" t="s">
        <v>3</v>
      </c>
      <c r="AV25" s="20">
        <v>43339.708356481482</v>
      </c>
      <c r="AW25" s="14" t="s">
        <v>257</v>
      </c>
      <c r="AX25" s="14" t="s">
        <v>178</v>
      </c>
      <c r="AY25" s="7">
        <f t="shared" si="0"/>
        <v>43322</v>
      </c>
      <c r="AZ25" s="7">
        <f t="shared" si="1"/>
        <v>43333</v>
      </c>
      <c r="BA25" s="7">
        <f t="shared" si="2"/>
        <v>43340</v>
      </c>
      <c r="BB25" s="7">
        <f t="shared" si="3"/>
        <v>43346</v>
      </c>
      <c r="BC25" s="7" t="str">
        <f t="shared" si="4"/>
        <v/>
      </c>
      <c r="BD25" s="8" t="str">
        <f t="shared" ca="1" si="5"/>
        <v>Análise Atrasada</v>
      </c>
    </row>
    <row r="26" spans="1:56" ht="21" hidden="1" customHeight="1" x14ac:dyDescent="0.3">
      <c r="A26" s="12" t="s">
        <v>384</v>
      </c>
      <c r="B26" s="43" t="e">
        <f>VLOOKUP(X26,#REF!,2,0)</f>
        <v>#REF!</v>
      </c>
      <c r="C26" s="13" t="s">
        <v>385</v>
      </c>
      <c r="D26" s="13" t="s">
        <v>386</v>
      </c>
      <c r="E26" s="14" t="s">
        <v>153</v>
      </c>
      <c r="F26" s="14" t="s">
        <v>154</v>
      </c>
      <c r="G26" s="14" t="s">
        <v>155</v>
      </c>
      <c r="H26" s="14" t="s">
        <v>156</v>
      </c>
      <c r="I26" s="15">
        <v>0</v>
      </c>
      <c r="J26" s="15">
        <v>0</v>
      </c>
      <c r="K26" s="14" t="s">
        <v>157</v>
      </c>
      <c r="L26" s="20">
        <v>43326.668206018519</v>
      </c>
      <c r="M26" s="20"/>
      <c r="N26" s="14" t="s">
        <v>158</v>
      </c>
      <c r="O26" s="20">
        <v>43340.651620370372</v>
      </c>
      <c r="P26" s="20">
        <v>43350.651631944442</v>
      </c>
      <c r="Q26" s="16" t="s">
        <v>374</v>
      </c>
      <c r="R26" s="16"/>
      <c r="S26" s="16" t="s">
        <v>387</v>
      </c>
      <c r="T26" s="16" t="s">
        <v>161</v>
      </c>
      <c r="U26" s="16" t="s">
        <v>249</v>
      </c>
      <c r="V26" s="16" t="s">
        <v>388</v>
      </c>
      <c r="W26" s="13" t="s">
        <v>164</v>
      </c>
      <c r="X26" s="13"/>
      <c r="Y26" s="13" t="s">
        <v>359</v>
      </c>
      <c r="Z26" s="13" t="s">
        <v>389</v>
      </c>
      <c r="AA26" s="13" t="s">
        <v>167</v>
      </c>
      <c r="AB26" s="14"/>
      <c r="AC26" s="14" t="s">
        <v>390</v>
      </c>
      <c r="AD26" s="14"/>
      <c r="AE26" s="14" t="s">
        <v>188</v>
      </c>
      <c r="AF26" s="14" t="s">
        <v>86</v>
      </c>
      <c r="AG26" s="14" t="s">
        <v>391</v>
      </c>
      <c r="AH26" s="14" t="s">
        <v>173</v>
      </c>
      <c r="AI26" s="14" t="s">
        <v>174</v>
      </c>
      <c r="AJ26" s="14"/>
      <c r="AK26" s="14" t="s">
        <v>210</v>
      </c>
      <c r="AL26" s="20">
        <v>43340.434027777781</v>
      </c>
      <c r="AM26" s="20"/>
      <c r="AN26" s="20"/>
      <c r="AO26" s="20"/>
      <c r="AP26" s="14"/>
      <c r="AQ26" s="14"/>
      <c r="AR26" s="14"/>
      <c r="AS26" s="14"/>
      <c r="AT26" s="14"/>
      <c r="AU26" s="14" t="s">
        <v>3</v>
      </c>
      <c r="AV26" s="20">
        <v>43350.651631944442</v>
      </c>
      <c r="AW26" s="14" t="s">
        <v>392</v>
      </c>
      <c r="AX26" s="14" t="s">
        <v>191</v>
      </c>
      <c r="AY26" s="7">
        <f t="shared" si="0"/>
        <v>43326</v>
      </c>
      <c r="AZ26" s="7">
        <f t="shared" si="1"/>
        <v>43340</v>
      </c>
      <c r="BA26" s="7" t="str">
        <f t="shared" si="2"/>
        <v/>
      </c>
      <c r="BB26" s="7" t="str">
        <f t="shared" si="3"/>
        <v/>
      </c>
      <c r="BC26" s="7" t="str">
        <f t="shared" si="4"/>
        <v/>
      </c>
      <c r="BD26" s="8" t="str">
        <f t="shared" ca="1" si="5"/>
        <v>Análise Atrasada</v>
      </c>
    </row>
    <row r="27" spans="1:56" ht="16.5" hidden="1" customHeight="1" x14ac:dyDescent="0.3">
      <c r="A27" s="12" t="s">
        <v>393</v>
      </c>
      <c r="B27" s="43" t="e">
        <f>VLOOKUP(X27,#REF!,2,0)</f>
        <v>#REF!</v>
      </c>
      <c r="C27" s="13" t="s">
        <v>394</v>
      </c>
      <c r="D27" s="13" t="s">
        <v>395</v>
      </c>
      <c r="E27" s="14" t="s">
        <v>153</v>
      </c>
      <c r="F27" s="14" t="s">
        <v>154</v>
      </c>
      <c r="G27" s="14" t="s">
        <v>396</v>
      </c>
      <c r="H27" s="14" t="s">
        <v>156</v>
      </c>
      <c r="I27" s="15">
        <v>0</v>
      </c>
      <c r="J27" s="15">
        <v>0</v>
      </c>
      <c r="K27" s="14" t="s">
        <v>157</v>
      </c>
      <c r="L27" s="20">
        <v>43327.759039351848</v>
      </c>
      <c r="M27" s="20"/>
      <c r="N27" s="14" t="s">
        <v>158</v>
      </c>
      <c r="O27" s="20">
        <v>43329.513495370367</v>
      </c>
      <c r="P27" s="20">
        <v>43341.513506944437</v>
      </c>
      <c r="Q27" s="16" t="s">
        <v>397</v>
      </c>
      <c r="R27" s="16"/>
      <c r="S27" s="16" t="s">
        <v>160</v>
      </c>
      <c r="T27" s="16" t="s">
        <v>161</v>
      </c>
      <c r="U27" s="16" t="s">
        <v>249</v>
      </c>
      <c r="V27" s="16" t="s">
        <v>163</v>
      </c>
      <c r="W27" s="13" t="s">
        <v>164</v>
      </c>
      <c r="X27" s="13"/>
      <c r="Y27" s="13" t="s">
        <v>238</v>
      </c>
      <c r="Z27" s="13" t="s">
        <v>250</v>
      </c>
      <c r="AA27" s="13" t="s">
        <v>167</v>
      </c>
      <c r="AB27" s="14"/>
      <c r="AC27" s="14" t="s">
        <v>398</v>
      </c>
      <c r="AD27" s="15" t="s">
        <v>399</v>
      </c>
      <c r="AE27" s="14" t="s">
        <v>188</v>
      </c>
      <c r="AF27" s="14" t="s">
        <v>86</v>
      </c>
      <c r="AG27" s="14" t="s">
        <v>400</v>
      </c>
      <c r="AH27" s="14" t="s">
        <v>173</v>
      </c>
      <c r="AI27" s="14" t="s">
        <v>174</v>
      </c>
      <c r="AJ27" s="14"/>
      <c r="AK27" s="14" t="s">
        <v>364</v>
      </c>
      <c r="AL27" s="20">
        <v>43328.467361111107</v>
      </c>
      <c r="AM27" s="20">
        <v>43328.467361111107</v>
      </c>
      <c r="AN27" s="20">
        <v>43328.467361111107</v>
      </c>
      <c r="AO27" s="20">
        <v>43328.467361111107</v>
      </c>
      <c r="AP27" s="14"/>
      <c r="AQ27" s="14"/>
      <c r="AR27" s="14"/>
      <c r="AS27" s="14"/>
      <c r="AT27" s="14"/>
      <c r="AU27" s="14" t="s">
        <v>3</v>
      </c>
      <c r="AV27" s="20">
        <v>43341.513506944437</v>
      </c>
      <c r="AW27" s="14" t="s">
        <v>401</v>
      </c>
      <c r="AX27" s="14" t="s">
        <v>178</v>
      </c>
      <c r="AY27" s="7">
        <f t="shared" si="0"/>
        <v>43327</v>
      </c>
      <c r="AZ27" s="7">
        <f t="shared" si="1"/>
        <v>43328</v>
      </c>
      <c r="BA27" s="7">
        <f t="shared" si="2"/>
        <v>43328</v>
      </c>
      <c r="BB27" s="7">
        <f t="shared" si="3"/>
        <v>43328</v>
      </c>
      <c r="BC27" s="7">
        <f t="shared" si="4"/>
        <v>43328</v>
      </c>
      <c r="BD27" s="8" t="str">
        <f t="shared" ca="1" si="5"/>
        <v>Análise Atrasada</v>
      </c>
    </row>
    <row r="28" spans="1:56" ht="18.600000000000001" hidden="1" customHeight="1" x14ac:dyDescent="0.3">
      <c r="A28" s="12" t="s">
        <v>402</v>
      </c>
      <c r="B28" s="43" t="e">
        <f>VLOOKUP(X28,#REF!,2,0)</f>
        <v>#REF!</v>
      </c>
      <c r="C28" s="13" t="s">
        <v>403</v>
      </c>
      <c r="D28" s="13" t="s">
        <v>404</v>
      </c>
      <c r="E28" s="14" t="s">
        <v>153</v>
      </c>
      <c r="F28" s="14" t="s">
        <v>154</v>
      </c>
      <c r="G28" s="14" t="s">
        <v>155</v>
      </c>
      <c r="H28" s="14" t="s">
        <v>156</v>
      </c>
      <c r="I28" s="15">
        <v>0</v>
      </c>
      <c r="J28" s="15">
        <v>0</v>
      </c>
      <c r="K28" s="14" t="s">
        <v>157</v>
      </c>
      <c r="L28" s="20">
        <v>43332.51939814815</v>
      </c>
      <c r="M28" s="20"/>
      <c r="N28" s="14" t="s">
        <v>158</v>
      </c>
      <c r="O28" s="20">
        <v>43347.657800925917</v>
      </c>
      <c r="P28" s="20">
        <v>43357.657812500001</v>
      </c>
      <c r="Q28" s="16" t="s">
        <v>405</v>
      </c>
      <c r="R28" s="16"/>
      <c r="S28" s="16" t="s">
        <v>226</v>
      </c>
      <c r="T28" s="16" t="s">
        <v>161</v>
      </c>
      <c r="U28" s="16" t="s">
        <v>249</v>
      </c>
      <c r="V28" s="16" t="s">
        <v>163</v>
      </c>
      <c r="W28" s="13" t="s">
        <v>164</v>
      </c>
      <c r="X28" s="13"/>
      <c r="Y28" s="13" t="s">
        <v>238</v>
      </c>
      <c r="Z28" s="13" t="s">
        <v>250</v>
      </c>
      <c r="AA28" s="13" t="s">
        <v>167</v>
      </c>
      <c r="AB28" s="14"/>
      <c r="AC28" s="14" t="s">
        <v>406</v>
      </c>
      <c r="AD28" s="14" t="s">
        <v>407</v>
      </c>
      <c r="AE28" s="14" t="s">
        <v>320</v>
      </c>
      <c r="AF28" s="14" t="s">
        <v>86</v>
      </c>
      <c r="AG28" s="14" t="s">
        <v>408</v>
      </c>
      <c r="AH28" s="14" t="s">
        <v>173</v>
      </c>
      <c r="AI28" s="14" t="s">
        <v>174</v>
      </c>
      <c r="AJ28" s="14"/>
      <c r="AK28" s="14" t="s">
        <v>210</v>
      </c>
      <c r="AL28" s="20">
        <v>43336.729861111111</v>
      </c>
      <c r="AM28" s="20">
        <v>43336.729861111111</v>
      </c>
      <c r="AN28" s="20">
        <v>43336.729861111111</v>
      </c>
      <c r="AO28" s="20">
        <v>43346.729861111111</v>
      </c>
      <c r="AP28" s="14"/>
      <c r="AQ28" s="14"/>
      <c r="AR28" s="14"/>
      <c r="AS28" s="14"/>
      <c r="AT28" s="14"/>
      <c r="AU28" s="14" t="s">
        <v>3</v>
      </c>
      <c r="AV28" s="20">
        <v>43357.657812500001</v>
      </c>
      <c r="AW28" s="14" t="s">
        <v>401</v>
      </c>
      <c r="AX28" s="14" t="s">
        <v>178</v>
      </c>
      <c r="AY28" s="7">
        <f t="shared" si="0"/>
        <v>43332</v>
      </c>
      <c r="AZ28" s="7">
        <f t="shared" si="1"/>
        <v>43336</v>
      </c>
      <c r="BA28" s="7">
        <f t="shared" si="2"/>
        <v>43336</v>
      </c>
      <c r="BB28" s="7">
        <f t="shared" si="3"/>
        <v>43336</v>
      </c>
      <c r="BC28" s="7">
        <f t="shared" si="4"/>
        <v>43346</v>
      </c>
      <c r="BD28" s="8" t="str">
        <f t="shared" ca="1" si="5"/>
        <v>Análise Atrasada</v>
      </c>
    </row>
    <row r="29" spans="1:56" hidden="1" x14ac:dyDescent="0.3">
      <c r="A29" s="12" t="s">
        <v>409</v>
      </c>
      <c r="B29" s="43" t="e">
        <f>VLOOKUP(X29,#REF!,2,0)</f>
        <v>#REF!</v>
      </c>
      <c r="C29" s="13" t="s">
        <v>410</v>
      </c>
      <c r="D29" s="13" t="s">
        <v>411</v>
      </c>
      <c r="E29" s="14" t="s">
        <v>153</v>
      </c>
      <c r="F29" s="14" t="s">
        <v>154</v>
      </c>
      <c r="G29" s="14" t="s">
        <v>155</v>
      </c>
      <c r="H29" s="14" t="s">
        <v>156</v>
      </c>
      <c r="I29" s="15">
        <v>0</v>
      </c>
      <c r="J29" s="15">
        <v>0</v>
      </c>
      <c r="K29" s="14" t="s">
        <v>157</v>
      </c>
      <c r="L29" s="20">
        <v>43334.692754629628</v>
      </c>
      <c r="M29" s="20"/>
      <c r="N29" s="14" t="s">
        <v>158</v>
      </c>
      <c r="O29" s="20">
        <v>43349.808842592603</v>
      </c>
      <c r="P29" s="20">
        <v>43361.708344907413</v>
      </c>
      <c r="Q29" s="16" t="s">
        <v>412</v>
      </c>
      <c r="R29" s="16"/>
      <c r="S29" s="16" t="s">
        <v>387</v>
      </c>
      <c r="T29" s="16" t="s">
        <v>161</v>
      </c>
      <c r="U29" s="16" t="s">
        <v>272</v>
      </c>
      <c r="V29" s="16" t="s">
        <v>375</v>
      </c>
      <c r="W29" s="13" t="s">
        <v>164</v>
      </c>
      <c r="X29" s="13"/>
      <c r="Y29" s="13" t="s">
        <v>165</v>
      </c>
      <c r="Z29" s="13" t="s">
        <v>273</v>
      </c>
      <c r="AA29" s="13" t="s">
        <v>167</v>
      </c>
      <c r="AB29" s="14" t="s">
        <v>168</v>
      </c>
      <c r="AC29" s="14" t="s">
        <v>413</v>
      </c>
      <c r="AD29" s="15"/>
      <c r="AE29" s="14" t="s">
        <v>171</v>
      </c>
      <c r="AF29" s="14" t="s">
        <v>86</v>
      </c>
      <c r="AG29" s="14" t="s">
        <v>414</v>
      </c>
      <c r="AH29" s="14" t="s">
        <v>173</v>
      </c>
      <c r="AI29" s="14" t="s">
        <v>174</v>
      </c>
      <c r="AJ29" s="14"/>
      <c r="AK29" s="14" t="s">
        <v>97</v>
      </c>
      <c r="AL29" s="20">
        <v>43349.456250000003</v>
      </c>
      <c r="AM29" s="20"/>
      <c r="AN29" s="20">
        <v>43349.59097222222</v>
      </c>
      <c r="AO29" s="20"/>
      <c r="AP29" s="14"/>
      <c r="AQ29" s="14"/>
      <c r="AR29" s="14"/>
      <c r="AS29" s="14"/>
      <c r="AT29" s="14" t="s">
        <v>231</v>
      </c>
      <c r="AU29" s="14" t="s">
        <v>3</v>
      </c>
      <c r="AV29" s="20">
        <v>43361.708356481482</v>
      </c>
      <c r="AW29" s="14" t="s">
        <v>415</v>
      </c>
      <c r="AX29" s="14" t="s">
        <v>178</v>
      </c>
      <c r="AY29" s="7">
        <f t="shared" si="0"/>
        <v>43334</v>
      </c>
      <c r="AZ29" s="7">
        <f t="shared" si="1"/>
        <v>43349</v>
      </c>
      <c r="BA29" s="7">
        <f t="shared" si="2"/>
        <v>43349</v>
      </c>
      <c r="BB29" s="7" t="str">
        <f t="shared" si="3"/>
        <v/>
      </c>
      <c r="BC29" s="7" t="str">
        <f t="shared" si="4"/>
        <v/>
      </c>
      <c r="BD29" s="8" t="str">
        <f t="shared" ca="1" si="5"/>
        <v>Análise Atrasada</v>
      </c>
    </row>
    <row r="30" spans="1:56" hidden="1" x14ac:dyDescent="0.3">
      <c r="A30" s="12" t="s">
        <v>416</v>
      </c>
      <c r="B30" s="43" t="e">
        <f>VLOOKUP(X30,#REF!,2,0)</f>
        <v>#REF!</v>
      </c>
      <c r="C30" s="13" t="s">
        <v>417</v>
      </c>
      <c r="D30" s="13" t="s">
        <v>418</v>
      </c>
      <c r="E30" s="14" t="s">
        <v>153</v>
      </c>
      <c r="F30" s="14" t="s">
        <v>154</v>
      </c>
      <c r="G30" s="14" t="s">
        <v>155</v>
      </c>
      <c r="H30" s="14" t="s">
        <v>156</v>
      </c>
      <c r="I30" s="15">
        <v>0</v>
      </c>
      <c r="J30" s="15">
        <v>0</v>
      </c>
      <c r="K30" s="14" t="s">
        <v>157</v>
      </c>
      <c r="L30" s="20">
        <v>43342.785208333327</v>
      </c>
      <c r="M30" s="20"/>
      <c r="N30" s="14" t="s">
        <v>158</v>
      </c>
      <c r="O30" s="20">
        <v>43360.631145833337</v>
      </c>
      <c r="P30" s="20">
        <v>43370.631157407413</v>
      </c>
      <c r="Q30" s="16" t="s">
        <v>374</v>
      </c>
      <c r="R30" s="16"/>
      <c r="S30" s="16" t="s">
        <v>216</v>
      </c>
      <c r="T30" s="16" t="s">
        <v>161</v>
      </c>
      <c r="U30" s="16" t="s">
        <v>249</v>
      </c>
      <c r="V30" s="16" t="s">
        <v>197</v>
      </c>
      <c r="W30" s="13" t="s">
        <v>164</v>
      </c>
      <c r="X30" s="13"/>
      <c r="Y30" s="13" t="s">
        <v>359</v>
      </c>
      <c r="Z30" s="13" t="s">
        <v>389</v>
      </c>
      <c r="AA30" s="13" t="s">
        <v>167</v>
      </c>
      <c r="AB30" s="14"/>
      <c r="AC30" s="14" t="s">
        <v>419</v>
      </c>
      <c r="AD30" s="15"/>
      <c r="AE30" s="14" t="s">
        <v>188</v>
      </c>
      <c r="AF30" s="14" t="s">
        <v>86</v>
      </c>
      <c r="AG30" s="14" t="s">
        <v>420</v>
      </c>
      <c r="AH30" s="14" t="s">
        <v>173</v>
      </c>
      <c r="AI30" s="14" t="s">
        <v>174</v>
      </c>
      <c r="AJ30" s="14"/>
      <c r="AK30" s="14" t="s">
        <v>210</v>
      </c>
      <c r="AL30" s="20">
        <v>43357.65</v>
      </c>
      <c r="AM30" s="20"/>
      <c r="AN30" s="20"/>
      <c r="AO30" s="20"/>
      <c r="AP30" s="14"/>
      <c r="AQ30" s="14"/>
      <c r="AR30" s="14"/>
      <c r="AS30" s="14"/>
      <c r="AT30" s="14"/>
      <c r="AU30" s="14" t="s">
        <v>3</v>
      </c>
      <c r="AV30" s="20">
        <v>43370.631157407413</v>
      </c>
      <c r="AW30" s="14" t="s">
        <v>257</v>
      </c>
      <c r="AX30" s="14" t="s">
        <v>178</v>
      </c>
      <c r="AY30" s="7">
        <f t="shared" si="0"/>
        <v>43342</v>
      </c>
      <c r="AZ30" s="7">
        <f t="shared" si="1"/>
        <v>43357</v>
      </c>
      <c r="BA30" s="7" t="str">
        <f t="shared" si="2"/>
        <v/>
      </c>
      <c r="BB30" s="7" t="str">
        <f t="shared" si="3"/>
        <v/>
      </c>
      <c r="BC30" s="7" t="str">
        <f t="shared" si="4"/>
        <v/>
      </c>
      <c r="BD30" s="8" t="str">
        <f t="shared" ca="1" si="5"/>
        <v>Análise Atrasada</v>
      </c>
    </row>
    <row r="31" spans="1:56" ht="15.9" hidden="1" customHeight="1" x14ac:dyDescent="0.3">
      <c r="A31" s="12" t="s">
        <v>421</v>
      </c>
      <c r="B31" s="43" t="e">
        <f>VLOOKUP(X31,#REF!,2,0)</f>
        <v>#REF!</v>
      </c>
      <c r="C31" s="13" t="s">
        <v>422</v>
      </c>
      <c r="D31" s="13" t="s">
        <v>423</v>
      </c>
      <c r="E31" s="14" t="s">
        <v>153</v>
      </c>
      <c r="F31" s="14" t="s">
        <v>154</v>
      </c>
      <c r="G31" s="14" t="s">
        <v>155</v>
      </c>
      <c r="H31" s="14" t="s">
        <v>156</v>
      </c>
      <c r="I31" s="15">
        <v>0</v>
      </c>
      <c r="J31" s="15">
        <v>1</v>
      </c>
      <c r="K31" s="14" t="s">
        <v>157</v>
      </c>
      <c r="L31" s="20">
        <v>43361.625983796293</v>
      </c>
      <c r="M31" s="20"/>
      <c r="N31" s="14" t="s">
        <v>158</v>
      </c>
      <c r="O31" s="20">
        <v>43535.367210648154</v>
      </c>
      <c r="P31" s="20">
        <v>43545.367222222223</v>
      </c>
      <c r="Q31" s="16" t="s">
        <v>424</v>
      </c>
      <c r="R31" s="16"/>
      <c r="S31" s="16" t="s">
        <v>216</v>
      </c>
      <c r="T31" s="16" t="s">
        <v>161</v>
      </c>
      <c r="U31" s="16" t="s">
        <v>217</v>
      </c>
      <c r="V31" s="16" t="s">
        <v>163</v>
      </c>
      <c r="W31" s="13" t="s">
        <v>164</v>
      </c>
      <c r="X31" s="13"/>
      <c r="Y31" s="13" t="s">
        <v>165</v>
      </c>
      <c r="Z31" s="13" t="s">
        <v>208</v>
      </c>
      <c r="AA31" s="13" t="s">
        <v>167</v>
      </c>
      <c r="AB31" s="14"/>
      <c r="AC31" s="14" t="s">
        <v>425</v>
      </c>
      <c r="AD31" s="15" t="s">
        <v>426</v>
      </c>
      <c r="AE31" s="14" t="s">
        <v>188</v>
      </c>
      <c r="AF31" s="14" t="s">
        <v>86</v>
      </c>
      <c r="AG31" s="14" t="s">
        <v>427</v>
      </c>
      <c r="AH31" s="14" t="s">
        <v>173</v>
      </c>
      <c r="AI31" s="14" t="s">
        <v>174</v>
      </c>
      <c r="AJ31" s="14" t="s">
        <v>287</v>
      </c>
      <c r="AK31" s="14" t="s">
        <v>97</v>
      </c>
      <c r="AL31" s="20">
        <v>43364.982638888891</v>
      </c>
      <c r="AM31" s="20">
        <v>43398.982638888891</v>
      </c>
      <c r="AN31" s="20">
        <v>43397.982638888891</v>
      </c>
      <c r="AO31" s="20">
        <v>43535.814583333333</v>
      </c>
      <c r="AP31" s="14"/>
      <c r="AQ31" s="14"/>
      <c r="AR31" s="14"/>
      <c r="AS31" s="14"/>
      <c r="AT31" s="14"/>
      <c r="AU31" s="14" t="s">
        <v>3</v>
      </c>
      <c r="AV31" s="20">
        <v>43545.367222222223</v>
      </c>
      <c r="AW31" s="14" t="s">
        <v>428</v>
      </c>
      <c r="AX31" s="14" t="s">
        <v>191</v>
      </c>
      <c r="AY31" s="7">
        <f t="shared" si="0"/>
        <v>43361</v>
      </c>
      <c r="AZ31" s="7">
        <f t="shared" si="1"/>
        <v>43364</v>
      </c>
      <c r="BA31" s="7">
        <f t="shared" si="2"/>
        <v>43397</v>
      </c>
      <c r="BB31" s="7">
        <f t="shared" si="3"/>
        <v>43398</v>
      </c>
      <c r="BC31" s="7">
        <f t="shared" si="4"/>
        <v>43535</v>
      </c>
      <c r="BD31" s="8" t="str">
        <f t="shared" ca="1" si="5"/>
        <v>Análise Atrasada</v>
      </c>
    </row>
    <row r="32" spans="1:56" ht="17.399999999999999" hidden="1" customHeight="1" x14ac:dyDescent="0.3">
      <c r="A32" s="12" t="s">
        <v>429</v>
      </c>
      <c r="B32" s="43" t="e">
        <f>VLOOKUP(X32,#REF!,2,0)</f>
        <v>#REF!</v>
      </c>
      <c r="C32" s="13" t="s">
        <v>430</v>
      </c>
      <c r="D32" s="13" t="s">
        <v>431</v>
      </c>
      <c r="E32" s="14" t="s">
        <v>153</v>
      </c>
      <c r="F32" s="14" t="s">
        <v>154</v>
      </c>
      <c r="G32" s="14" t="s">
        <v>155</v>
      </c>
      <c r="H32" s="14" t="s">
        <v>156</v>
      </c>
      <c r="I32" s="15">
        <v>0</v>
      </c>
      <c r="J32" s="15">
        <v>0</v>
      </c>
      <c r="K32" s="14" t="s">
        <v>157</v>
      </c>
      <c r="L32" s="20">
        <v>43361.634293981479</v>
      </c>
      <c r="M32" s="20"/>
      <c r="N32" s="14" t="s">
        <v>158</v>
      </c>
      <c r="O32" s="20">
        <v>43481.628310185188</v>
      </c>
      <c r="P32" s="20">
        <v>43493.628310185188</v>
      </c>
      <c r="Q32" s="16" t="s">
        <v>424</v>
      </c>
      <c r="R32" s="16"/>
      <c r="S32" s="16" t="s">
        <v>183</v>
      </c>
      <c r="T32" s="16" t="s">
        <v>161</v>
      </c>
      <c r="U32" s="16" t="s">
        <v>432</v>
      </c>
      <c r="V32" s="16" t="s">
        <v>163</v>
      </c>
      <c r="W32" s="13" t="s">
        <v>164</v>
      </c>
      <c r="X32" s="13"/>
      <c r="Y32" s="13" t="s">
        <v>165</v>
      </c>
      <c r="Z32" s="13" t="s">
        <v>208</v>
      </c>
      <c r="AA32" s="13" t="s">
        <v>167</v>
      </c>
      <c r="AB32" s="14"/>
      <c r="AC32" s="14" t="s">
        <v>433</v>
      </c>
      <c r="AD32" s="15" t="s">
        <v>434</v>
      </c>
      <c r="AE32" s="14" t="s">
        <v>188</v>
      </c>
      <c r="AF32" s="14" t="s">
        <v>86</v>
      </c>
      <c r="AG32" s="14" t="s">
        <v>435</v>
      </c>
      <c r="AH32" s="14" t="s">
        <v>173</v>
      </c>
      <c r="AI32" s="14" t="s">
        <v>174</v>
      </c>
      <c r="AJ32" s="14" t="s">
        <v>287</v>
      </c>
      <c r="AK32" s="14" t="s">
        <v>88</v>
      </c>
      <c r="AL32" s="20">
        <v>43374.648611111108</v>
      </c>
      <c r="AM32" s="20">
        <v>43430.425694444442</v>
      </c>
      <c r="AN32" s="20">
        <v>43399.470833333333</v>
      </c>
      <c r="AO32" s="20">
        <v>43448.425694444442</v>
      </c>
      <c r="AP32" s="14"/>
      <c r="AQ32" s="14"/>
      <c r="AR32" s="14"/>
      <c r="AS32" s="14"/>
      <c r="AT32" s="14"/>
      <c r="AU32" s="14" t="s">
        <v>3</v>
      </c>
      <c r="AV32" s="20">
        <v>43493.628310185188</v>
      </c>
      <c r="AW32" s="14" t="s">
        <v>428</v>
      </c>
      <c r="AX32" s="14" t="s">
        <v>191</v>
      </c>
      <c r="AY32" s="7">
        <f t="shared" si="0"/>
        <v>43361</v>
      </c>
      <c r="AZ32" s="7">
        <f t="shared" si="1"/>
        <v>43374</v>
      </c>
      <c r="BA32" s="7">
        <f t="shared" si="2"/>
        <v>43399</v>
      </c>
      <c r="BB32" s="7">
        <f t="shared" si="3"/>
        <v>43430</v>
      </c>
      <c r="BC32" s="7">
        <f t="shared" si="4"/>
        <v>43448</v>
      </c>
      <c r="BD32" s="8" t="str">
        <f t="shared" ca="1" si="5"/>
        <v>Análise Atrasada</v>
      </c>
    </row>
    <row r="33" spans="1:56" hidden="1" x14ac:dyDescent="0.3">
      <c r="A33" s="12" t="s">
        <v>436</v>
      </c>
      <c r="B33" s="43" t="e">
        <f>VLOOKUP(X33,#REF!,2,0)</f>
        <v>#REF!</v>
      </c>
      <c r="C33" s="13" t="s">
        <v>437</v>
      </c>
      <c r="D33" s="13" t="s">
        <v>438</v>
      </c>
      <c r="E33" s="14" t="s">
        <v>153</v>
      </c>
      <c r="F33" s="14" t="s">
        <v>154</v>
      </c>
      <c r="G33" s="14" t="s">
        <v>214</v>
      </c>
      <c r="H33" s="14" t="s">
        <v>156</v>
      </c>
      <c r="I33" s="15">
        <v>0</v>
      </c>
      <c r="J33" s="15">
        <v>0</v>
      </c>
      <c r="K33" s="14" t="s">
        <v>235</v>
      </c>
      <c r="L33" s="20">
        <v>43362.52888888889</v>
      </c>
      <c r="M33" s="20"/>
      <c r="N33" s="14" t="s">
        <v>158</v>
      </c>
      <c r="O33" s="20">
        <v>43371.708344907413</v>
      </c>
      <c r="P33" s="20">
        <v>43371.708344907413</v>
      </c>
      <c r="Q33" s="16" t="s">
        <v>439</v>
      </c>
      <c r="R33" s="16"/>
      <c r="S33" s="16" t="s">
        <v>440</v>
      </c>
      <c r="T33" s="16" t="s">
        <v>161</v>
      </c>
      <c r="U33" s="16" t="s">
        <v>217</v>
      </c>
      <c r="V33" s="16"/>
      <c r="W33" s="13" t="s">
        <v>164</v>
      </c>
      <c r="X33" s="13"/>
      <c r="Y33" s="13" t="s">
        <v>165</v>
      </c>
      <c r="Z33" s="13" t="s">
        <v>441</v>
      </c>
      <c r="AA33" s="13" t="s">
        <v>167</v>
      </c>
      <c r="AB33" s="14"/>
      <c r="AC33" s="14" t="s">
        <v>442</v>
      </c>
      <c r="AD33" s="15"/>
      <c r="AE33" s="14" t="s">
        <v>188</v>
      </c>
      <c r="AF33" s="14" t="s">
        <v>86</v>
      </c>
      <c r="AG33" s="14"/>
      <c r="AH33" s="14" t="s">
        <v>173</v>
      </c>
      <c r="AI33" s="14" t="s">
        <v>174</v>
      </c>
      <c r="AJ33" s="14"/>
      <c r="AK33" s="14" t="s">
        <v>443</v>
      </c>
      <c r="AL33" s="20">
        <v>43369.783333333333</v>
      </c>
      <c r="AM33" s="20">
        <v>43382.783333333333</v>
      </c>
      <c r="AN33" s="20">
        <v>43377.783333333333</v>
      </c>
      <c r="AO33" s="20"/>
      <c r="AP33" s="14"/>
      <c r="AQ33" s="14" t="s">
        <v>444</v>
      </c>
      <c r="AR33" s="14"/>
      <c r="AS33" s="14"/>
      <c r="AT33" s="14"/>
      <c r="AU33" s="14"/>
      <c r="AV33" s="20">
        <v>43371.708356481482</v>
      </c>
      <c r="AW33" s="14" t="s">
        <v>445</v>
      </c>
      <c r="AX33" s="14" t="s">
        <v>178</v>
      </c>
      <c r="AY33" s="7">
        <f t="shared" si="0"/>
        <v>43362</v>
      </c>
      <c r="AZ33" s="7">
        <f t="shared" si="1"/>
        <v>43369</v>
      </c>
      <c r="BA33" s="7">
        <f t="shared" si="2"/>
        <v>43377</v>
      </c>
      <c r="BB33" s="7">
        <f t="shared" si="3"/>
        <v>43382</v>
      </c>
      <c r="BC33" s="7" t="str">
        <f t="shared" si="4"/>
        <v/>
      </c>
      <c r="BD33" s="8" t="str">
        <f t="shared" ca="1" si="5"/>
        <v>Análise Atrasada</v>
      </c>
    </row>
    <row r="34" spans="1:56" ht="12.9" hidden="1" customHeight="1" x14ac:dyDescent="0.3">
      <c r="A34" s="12" t="s">
        <v>446</v>
      </c>
      <c r="B34" s="43" t="e">
        <f>VLOOKUP(X34,#REF!,2,0)</f>
        <v>#REF!</v>
      </c>
      <c r="C34" s="13" t="s">
        <v>447</v>
      </c>
      <c r="D34" s="13" t="s">
        <v>448</v>
      </c>
      <c r="E34" s="14" t="s">
        <v>153</v>
      </c>
      <c r="F34" s="14" t="s">
        <v>154</v>
      </c>
      <c r="G34" s="14" t="s">
        <v>155</v>
      </c>
      <c r="H34" s="14" t="s">
        <v>156</v>
      </c>
      <c r="I34" s="15">
        <v>0</v>
      </c>
      <c r="J34" s="15">
        <v>0</v>
      </c>
      <c r="K34" s="14" t="s">
        <v>157</v>
      </c>
      <c r="L34" s="20">
        <v>43364.677291666667</v>
      </c>
      <c r="M34" s="20"/>
      <c r="N34" s="14" t="s">
        <v>158</v>
      </c>
      <c r="O34" s="20">
        <v>43480.549317129633</v>
      </c>
      <c r="P34" s="20">
        <v>43490.549328703702</v>
      </c>
      <c r="Q34" s="16" t="s">
        <v>215</v>
      </c>
      <c r="R34" s="16"/>
      <c r="S34" s="16" t="s">
        <v>440</v>
      </c>
      <c r="T34" s="16" t="s">
        <v>161</v>
      </c>
      <c r="U34" s="16" t="s">
        <v>432</v>
      </c>
      <c r="V34" s="16" t="s">
        <v>163</v>
      </c>
      <c r="W34" s="13" t="s">
        <v>449</v>
      </c>
      <c r="X34" s="13"/>
      <c r="Y34" s="13" t="s">
        <v>450</v>
      </c>
      <c r="Z34" s="13" t="s">
        <v>451</v>
      </c>
      <c r="AA34" s="13" t="s">
        <v>167</v>
      </c>
      <c r="AB34" s="14"/>
      <c r="AC34" s="14" t="s">
        <v>452</v>
      </c>
      <c r="AD34" s="15" t="s">
        <v>453</v>
      </c>
      <c r="AE34" s="14" t="s">
        <v>171</v>
      </c>
      <c r="AF34" s="14" t="s">
        <v>86</v>
      </c>
      <c r="AG34" s="14" t="s">
        <v>454</v>
      </c>
      <c r="AH34" s="14" t="s">
        <v>296</v>
      </c>
      <c r="AI34" s="14" t="s">
        <v>174</v>
      </c>
      <c r="AJ34" s="14"/>
      <c r="AK34" s="14" t="s">
        <v>97</v>
      </c>
      <c r="AL34" s="20">
        <v>43384.697222222218</v>
      </c>
      <c r="AM34" s="20">
        <v>43416.333333333343</v>
      </c>
      <c r="AN34" s="20">
        <v>43405.738888888889</v>
      </c>
      <c r="AO34" s="20">
        <v>43444.333333333343</v>
      </c>
      <c r="AP34" s="14"/>
      <c r="AQ34" s="14"/>
      <c r="AR34" s="14"/>
      <c r="AS34" s="14"/>
      <c r="AT34" s="14"/>
      <c r="AU34" s="14" t="s">
        <v>3</v>
      </c>
      <c r="AV34" s="20">
        <v>43490.549328703702</v>
      </c>
      <c r="AW34" s="14" t="s">
        <v>455</v>
      </c>
      <c r="AX34" s="14" t="s">
        <v>178</v>
      </c>
      <c r="AY34" s="7">
        <f t="shared" si="0"/>
        <v>43364</v>
      </c>
      <c r="AZ34" s="7">
        <f t="shared" si="1"/>
        <v>43384</v>
      </c>
      <c r="BA34" s="7">
        <f t="shared" si="2"/>
        <v>43405</v>
      </c>
      <c r="BB34" s="7">
        <f t="shared" si="3"/>
        <v>43416</v>
      </c>
      <c r="BC34" s="7">
        <f t="shared" si="4"/>
        <v>43444</v>
      </c>
      <c r="BD34" s="8" t="str">
        <f t="shared" ca="1" si="5"/>
        <v>Análise Atrasada</v>
      </c>
    </row>
    <row r="35" spans="1:56" ht="12.9" hidden="1" customHeight="1" x14ac:dyDescent="0.3">
      <c r="A35" s="12" t="s">
        <v>456</v>
      </c>
      <c r="B35" s="43" t="e">
        <f>VLOOKUP(X35,#REF!,2,0)</f>
        <v>#REF!</v>
      </c>
      <c r="C35" s="13" t="s">
        <v>457</v>
      </c>
      <c r="D35" s="13" t="s">
        <v>458</v>
      </c>
      <c r="E35" s="14" t="s">
        <v>153</v>
      </c>
      <c r="F35" s="14" t="s">
        <v>154</v>
      </c>
      <c r="G35" s="14" t="s">
        <v>155</v>
      </c>
      <c r="H35" s="14" t="s">
        <v>156</v>
      </c>
      <c r="I35" s="15">
        <v>0</v>
      </c>
      <c r="J35" s="15">
        <v>0</v>
      </c>
      <c r="K35" s="14" t="s">
        <v>157</v>
      </c>
      <c r="L35" s="20">
        <v>43368.424837962957</v>
      </c>
      <c r="M35" s="20"/>
      <c r="N35" s="14" t="s">
        <v>158</v>
      </c>
      <c r="O35" s="20">
        <v>43396.771550925929</v>
      </c>
      <c r="P35" s="20">
        <v>43406.666678240741</v>
      </c>
      <c r="Q35" s="16" t="s">
        <v>459</v>
      </c>
      <c r="R35" s="16"/>
      <c r="S35" s="16" t="s">
        <v>440</v>
      </c>
      <c r="T35" s="16" t="s">
        <v>161</v>
      </c>
      <c r="U35" s="16" t="s">
        <v>162</v>
      </c>
      <c r="V35" s="16" t="s">
        <v>163</v>
      </c>
      <c r="W35" s="13" t="s">
        <v>164</v>
      </c>
      <c r="X35" s="13"/>
      <c r="Y35" s="13" t="s">
        <v>165</v>
      </c>
      <c r="Z35" s="13" t="s">
        <v>166</v>
      </c>
      <c r="AA35" s="13" t="s">
        <v>167</v>
      </c>
      <c r="AB35" s="14" t="s">
        <v>168</v>
      </c>
      <c r="AC35" s="14" t="s">
        <v>460</v>
      </c>
      <c r="AD35" s="15" t="s">
        <v>461</v>
      </c>
      <c r="AE35" s="14" t="s">
        <v>188</v>
      </c>
      <c r="AF35" s="14" t="s">
        <v>86</v>
      </c>
      <c r="AG35" s="14" t="s">
        <v>462</v>
      </c>
      <c r="AH35" s="14" t="s">
        <v>173</v>
      </c>
      <c r="AI35" s="14" t="s">
        <v>174</v>
      </c>
      <c r="AJ35" s="14"/>
      <c r="AK35" s="14" t="s">
        <v>175</v>
      </c>
      <c r="AL35" s="20">
        <v>43374.75</v>
      </c>
      <c r="AM35" s="20">
        <v>43390.375</v>
      </c>
      <c r="AN35" s="20">
        <v>43381.75</v>
      </c>
      <c r="AO35" s="20">
        <v>43396.375</v>
      </c>
      <c r="AP35" s="14"/>
      <c r="AQ35" s="14"/>
      <c r="AR35" s="14"/>
      <c r="AS35" s="14"/>
      <c r="AT35" s="14" t="s">
        <v>176</v>
      </c>
      <c r="AU35" s="14" t="s">
        <v>3</v>
      </c>
      <c r="AV35" s="20">
        <v>43406.666701388887</v>
      </c>
      <c r="AW35" s="14" t="s">
        <v>463</v>
      </c>
      <c r="AX35" s="14" t="s">
        <v>178</v>
      </c>
      <c r="AY35" s="7">
        <f t="shared" si="0"/>
        <v>43368</v>
      </c>
      <c r="AZ35" s="7">
        <f t="shared" si="1"/>
        <v>43374</v>
      </c>
      <c r="BA35" s="7">
        <f t="shared" si="2"/>
        <v>43381</v>
      </c>
      <c r="BB35" s="7">
        <f t="shared" si="3"/>
        <v>43390</v>
      </c>
      <c r="BC35" s="7">
        <f t="shared" si="4"/>
        <v>43396</v>
      </c>
      <c r="BD35" s="8" t="str">
        <f t="shared" ca="1" si="5"/>
        <v>Análise Atrasada</v>
      </c>
    </row>
    <row r="36" spans="1:56" ht="12" hidden="1" customHeight="1" x14ac:dyDescent="0.3">
      <c r="A36" s="12" t="s">
        <v>464</v>
      </c>
      <c r="B36" s="43" t="e">
        <f>VLOOKUP(X36,#REF!,2,0)</f>
        <v>#REF!</v>
      </c>
      <c r="C36" s="13" t="s">
        <v>465</v>
      </c>
      <c r="D36" s="13" t="s">
        <v>466</v>
      </c>
      <c r="E36" s="14" t="s">
        <v>153</v>
      </c>
      <c r="F36" s="14" t="s">
        <v>154</v>
      </c>
      <c r="G36" s="14" t="s">
        <v>155</v>
      </c>
      <c r="H36" s="14" t="s">
        <v>156</v>
      </c>
      <c r="I36" s="15">
        <v>0</v>
      </c>
      <c r="J36" s="15">
        <v>0</v>
      </c>
      <c r="K36" s="14" t="s">
        <v>157</v>
      </c>
      <c r="L36" s="20">
        <v>43368.429212962961</v>
      </c>
      <c r="M36" s="20"/>
      <c r="N36" s="14" t="s">
        <v>158</v>
      </c>
      <c r="O36" s="20">
        <v>43396.767800925933</v>
      </c>
      <c r="P36" s="20">
        <v>43406.666678240741</v>
      </c>
      <c r="Q36" s="16" t="s">
        <v>459</v>
      </c>
      <c r="R36" s="16"/>
      <c r="S36" s="16" t="s">
        <v>440</v>
      </c>
      <c r="T36" s="16" t="s">
        <v>161</v>
      </c>
      <c r="U36" s="16" t="s">
        <v>162</v>
      </c>
      <c r="V36" s="16" t="s">
        <v>163</v>
      </c>
      <c r="W36" s="13" t="s">
        <v>164</v>
      </c>
      <c r="X36" s="13"/>
      <c r="Y36" s="13" t="s">
        <v>165</v>
      </c>
      <c r="Z36" s="13" t="s">
        <v>166</v>
      </c>
      <c r="AA36" s="13" t="s">
        <v>167</v>
      </c>
      <c r="AB36" s="14" t="s">
        <v>168</v>
      </c>
      <c r="AC36" s="14" t="s">
        <v>467</v>
      </c>
      <c r="AD36" s="15" t="s">
        <v>461</v>
      </c>
      <c r="AE36" s="14" t="s">
        <v>188</v>
      </c>
      <c r="AF36" s="14" t="s">
        <v>86</v>
      </c>
      <c r="AG36" s="14" t="s">
        <v>468</v>
      </c>
      <c r="AH36" s="14" t="s">
        <v>173</v>
      </c>
      <c r="AI36" s="14" t="s">
        <v>174</v>
      </c>
      <c r="AJ36" s="14"/>
      <c r="AK36" s="14" t="s">
        <v>175</v>
      </c>
      <c r="AL36" s="20">
        <v>43369.75</v>
      </c>
      <c r="AM36" s="20">
        <v>43390.375</v>
      </c>
      <c r="AN36" s="20">
        <v>43374.75</v>
      </c>
      <c r="AO36" s="20">
        <v>43396.333333333343</v>
      </c>
      <c r="AP36" s="14"/>
      <c r="AQ36" s="14"/>
      <c r="AR36" s="14"/>
      <c r="AS36" s="14"/>
      <c r="AT36" s="14" t="s">
        <v>176</v>
      </c>
      <c r="AU36" s="14" t="s">
        <v>3</v>
      </c>
      <c r="AV36" s="20">
        <v>43406.666701388887</v>
      </c>
      <c r="AW36" s="14" t="s">
        <v>463</v>
      </c>
      <c r="AX36" s="14" t="s">
        <v>178</v>
      </c>
      <c r="AY36" s="7">
        <f t="shared" si="0"/>
        <v>43368</v>
      </c>
      <c r="AZ36" s="7">
        <f t="shared" si="1"/>
        <v>43369</v>
      </c>
      <c r="BA36" s="7">
        <f t="shared" si="2"/>
        <v>43374</v>
      </c>
      <c r="BB36" s="7">
        <f t="shared" si="3"/>
        <v>43390</v>
      </c>
      <c r="BC36" s="7">
        <f t="shared" si="4"/>
        <v>43396</v>
      </c>
      <c r="BD36" s="8" t="str">
        <f t="shared" ca="1" si="5"/>
        <v>Análise Atrasada</v>
      </c>
    </row>
    <row r="37" spans="1:56" ht="15" hidden="1" customHeight="1" x14ac:dyDescent="0.3">
      <c r="A37" s="12" t="s">
        <v>469</v>
      </c>
      <c r="B37" s="43" t="e">
        <f>VLOOKUP(X37,#REF!,2,0)</f>
        <v>#REF!</v>
      </c>
      <c r="C37" s="13" t="s">
        <v>470</v>
      </c>
      <c r="D37" s="13" t="s">
        <v>471</v>
      </c>
      <c r="E37" s="14" t="s">
        <v>153</v>
      </c>
      <c r="F37" s="14" t="s">
        <v>154</v>
      </c>
      <c r="G37" s="14" t="s">
        <v>155</v>
      </c>
      <c r="H37" s="14" t="s">
        <v>156</v>
      </c>
      <c r="I37" s="15">
        <v>0</v>
      </c>
      <c r="J37" s="15">
        <v>0</v>
      </c>
      <c r="K37" s="14" t="s">
        <v>157</v>
      </c>
      <c r="L37" s="20">
        <v>43368.430972222217</v>
      </c>
      <c r="M37" s="20"/>
      <c r="N37" s="14" t="s">
        <v>158</v>
      </c>
      <c r="O37" s="20">
        <v>43396.764027777783</v>
      </c>
      <c r="P37" s="20">
        <v>43406.666678240741</v>
      </c>
      <c r="Q37" s="16" t="s">
        <v>459</v>
      </c>
      <c r="R37" s="16"/>
      <c r="S37" s="16" t="s">
        <v>440</v>
      </c>
      <c r="T37" s="16" t="s">
        <v>161</v>
      </c>
      <c r="U37" s="16" t="s">
        <v>162</v>
      </c>
      <c r="V37" s="16" t="s">
        <v>163</v>
      </c>
      <c r="W37" s="13" t="s">
        <v>164</v>
      </c>
      <c r="X37" s="13"/>
      <c r="Y37" s="13" t="s">
        <v>165</v>
      </c>
      <c r="Z37" s="13" t="s">
        <v>166</v>
      </c>
      <c r="AA37" s="13" t="s">
        <v>167</v>
      </c>
      <c r="AB37" s="14" t="s">
        <v>168</v>
      </c>
      <c r="AC37" s="14" t="s">
        <v>472</v>
      </c>
      <c r="AD37" s="15" t="s">
        <v>461</v>
      </c>
      <c r="AE37" s="14" t="s">
        <v>188</v>
      </c>
      <c r="AF37" s="14" t="s">
        <v>86</v>
      </c>
      <c r="AG37" s="14" t="s">
        <v>473</v>
      </c>
      <c r="AH37" s="14" t="s">
        <v>173</v>
      </c>
      <c r="AI37" s="14" t="s">
        <v>174</v>
      </c>
      <c r="AJ37" s="14"/>
      <c r="AK37" s="14" t="s">
        <v>175</v>
      </c>
      <c r="AL37" s="20">
        <v>43369.75</v>
      </c>
      <c r="AM37" s="20">
        <v>43390.375</v>
      </c>
      <c r="AN37" s="20">
        <v>43374.75</v>
      </c>
      <c r="AO37" s="20">
        <v>43396.333333333343</v>
      </c>
      <c r="AP37" s="14"/>
      <c r="AQ37" s="14"/>
      <c r="AR37" s="14"/>
      <c r="AS37" s="14"/>
      <c r="AT37" s="14" t="s">
        <v>176</v>
      </c>
      <c r="AU37" s="14" t="s">
        <v>3</v>
      </c>
      <c r="AV37" s="20">
        <v>43406.666701388887</v>
      </c>
      <c r="AW37" s="14" t="s">
        <v>463</v>
      </c>
      <c r="AX37" s="14" t="s">
        <v>178</v>
      </c>
      <c r="AY37" s="7">
        <f t="shared" si="0"/>
        <v>43368</v>
      </c>
      <c r="AZ37" s="7">
        <f t="shared" si="1"/>
        <v>43369</v>
      </c>
      <c r="BA37" s="7">
        <f t="shared" si="2"/>
        <v>43374</v>
      </c>
      <c r="BB37" s="7">
        <f t="shared" si="3"/>
        <v>43390</v>
      </c>
      <c r="BC37" s="7">
        <f t="shared" si="4"/>
        <v>43396</v>
      </c>
      <c r="BD37" s="8" t="str">
        <f t="shared" ca="1" si="5"/>
        <v>Análise Atrasada</v>
      </c>
    </row>
    <row r="38" spans="1:56" ht="12" hidden="1" customHeight="1" x14ac:dyDescent="0.3">
      <c r="A38" s="12" t="s">
        <v>474</v>
      </c>
      <c r="B38" s="43" t="e">
        <f>VLOOKUP(X38,#REF!,2,0)</f>
        <v>#REF!</v>
      </c>
      <c r="C38" s="13" t="s">
        <v>475</v>
      </c>
      <c r="D38" s="13" t="s">
        <v>476</v>
      </c>
      <c r="E38" s="14" t="s">
        <v>153</v>
      </c>
      <c r="F38" s="14" t="s">
        <v>154</v>
      </c>
      <c r="G38" s="14" t="s">
        <v>155</v>
      </c>
      <c r="H38" s="14" t="s">
        <v>156</v>
      </c>
      <c r="I38" s="15">
        <v>0</v>
      </c>
      <c r="J38" s="15">
        <v>0</v>
      </c>
      <c r="K38" s="14" t="s">
        <v>157</v>
      </c>
      <c r="L38" s="20">
        <v>43368.432905092603</v>
      </c>
      <c r="M38" s="20"/>
      <c r="N38" s="14" t="s">
        <v>158</v>
      </c>
      <c r="O38" s="20">
        <v>43396.785439814812</v>
      </c>
      <c r="P38" s="20">
        <v>43406.666678240741</v>
      </c>
      <c r="Q38" s="16" t="s">
        <v>459</v>
      </c>
      <c r="R38" s="16"/>
      <c r="S38" s="16" t="s">
        <v>440</v>
      </c>
      <c r="T38" s="16" t="s">
        <v>161</v>
      </c>
      <c r="U38" s="16" t="s">
        <v>162</v>
      </c>
      <c r="V38" s="16" t="s">
        <v>163</v>
      </c>
      <c r="W38" s="13" t="s">
        <v>164</v>
      </c>
      <c r="X38" s="13"/>
      <c r="Y38" s="13" t="s">
        <v>165</v>
      </c>
      <c r="Z38" s="13" t="s">
        <v>166</v>
      </c>
      <c r="AA38" s="13" t="s">
        <v>167</v>
      </c>
      <c r="AB38" s="14" t="s">
        <v>168</v>
      </c>
      <c r="AC38" s="14" t="s">
        <v>477</v>
      </c>
      <c r="AD38" s="15" t="s">
        <v>461</v>
      </c>
      <c r="AE38" s="14" t="s">
        <v>188</v>
      </c>
      <c r="AF38" s="14" t="s">
        <v>86</v>
      </c>
      <c r="AG38" s="14" t="s">
        <v>478</v>
      </c>
      <c r="AH38" s="14" t="s">
        <v>173</v>
      </c>
      <c r="AI38" s="14" t="s">
        <v>174</v>
      </c>
      <c r="AJ38" s="14"/>
      <c r="AK38" s="14" t="s">
        <v>175</v>
      </c>
      <c r="AL38" s="20">
        <v>43374.75</v>
      </c>
      <c r="AM38" s="20">
        <v>43390.375</v>
      </c>
      <c r="AN38" s="20">
        <v>43381.75</v>
      </c>
      <c r="AO38" s="20">
        <v>43396.333333333343</v>
      </c>
      <c r="AP38" s="14"/>
      <c r="AQ38" s="14"/>
      <c r="AR38" s="14"/>
      <c r="AS38" s="14"/>
      <c r="AT38" s="14" t="s">
        <v>176</v>
      </c>
      <c r="AU38" s="14" t="s">
        <v>3</v>
      </c>
      <c r="AV38" s="20">
        <v>43406.666701388887</v>
      </c>
      <c r="AW38" s="14" t="s">
        <v>479</v>
      </c>
      <c r="AX38" s="14" t="s">
        <v>191</v>
      </c>
      <c r="AY38" s="7">
        <f t="shared" si="0"/>
        <v>43368</v>
      </c>
      <c r="AZ38" s="7">
        <f t="shared" si="1"/>
        <v>43374</v>
      </c>
      <c r="BA38" s="7">
        <f t="shared" si="2"/>
        <v>43381</v>
      </c>
      <c r="BB38" s="7">
        <f t="shared" si="3"/>
        <v>43390</v>
      </c>
      <c r="BC38" s="7">
        <f t="shared" si="4"/>
        <v>43396</v>
      </c>
      <c r="BD38" s="8" t="str">
        <f t="shared" ca="1" si="5"/>
        <v>Análise Atrasada</v>
      </c>
    </row>
    <row r="39" spans="1:56" ht="14.1" hidden="1" customHeight="1" x14ac:dyDescent="0.3">
      <c r="A39" s="12" t="s">
        <v>480</v>
      </c>
      <c r="B39" s="43" t="e">
        <f>VLOOKUP(X39,#REF!,2,0)</f>
        <v>#REF!</v>
      </c>
      <c r="C39" s="13" t="s">
        <v>481</v>
      </c>
      <c r="D39" s="13" t="s">
        <v>481</v>
      </c>
      <c r="E39" s="14" t="s">
        <v>153</v>
      </c>
      <c r="F39" s="14" t="s">
        <v>154</v>
      </c>
      <c r="G39" s="14" t="s">
        <v>155</v>
      </c>
      <c r="H39" s="14" t="s">
        <v>156</v>
      </c>
      <c r="I39" s="15">
        <v>0</v>
      </c>
      <c r="J39" s="15">
        <v>0</v>
      </c>
      <c r="K39" s="14" t="s">
        <v>157</v>
      </c>
      <c r="L39" s="20">
        <v>43370.713287037041</v>
      </c>
      <c r="M39" s="20"/>
      <c r="N39" s="14" t="s">
        <v>158</v>
      </c>
      <c r="O39" s="20">
        <v>43383.525057870371</v>
      </c>
      <c r="P39" s="20">
        <v>43395.483402777783</v>
      </c>
      <c r="Q39" s="16" t="s">
        <v>482</v>
      </c>
      <c r="R39" s="16"/>
      <c r="S39" s="16" t="s">
        <v>237</v>
      </c>
      <c r="T39" s="16" t="s">
        <v>161</v>
      </c>
      <c r="U39" s="16" t="s">
        <v>162</v>
      </c>
      <c r="V39" s="16" t="s">
        <v>197</v>
      </c>
      <c r="W39" s="13" t="s">
        <v>164</v>
      </c>
      <c r="X39" s="13"/>
      <c r="Y39" s="13" t="s">
        <v>165</v>
      </c>
      <c r="Z39" s="13" t="s">
        <v>483</v>
      </c>
      <c r="AA39" s="13" t="s">
        <v>167</v>
      </c>
      <c r="AB39" s="14"/>
      <c r="AC39" s="14" t="s">
        <v>484</v>
      </c>
      <c r="AD39" s="15"/>
      <c r="AE39" s="14" t="s">
        <v>188</v>
      </c>
      <c r="AF39" s="14" t="s">
        <v>86</v>
      </c>
      <c r="AG39" s="14" t="s">
        <v>485</v>
      </c>
      <c r="AH39" s="14" t="s">
        <v>296</v>
      </c>
      <c r="AI39" s="14" t="s">
        <v>174</v>
      </c>
      <c r="AJ39" s="14"/>
      <c r="AK39" s="14" t="s">
        <v>210</v>
      </c>
      <c r="AL39" s="20">
        <v>43378.629861111112</v>
      </c>
      <c r="AM39" s="20"/>
      <c r="AN39" s="20"/>
      <c r="AO39" s="20"/>
      <c r="AP39" s="14"/>
      <c r="AQ39" s="14"/>
      <c r="AR39" s="14"/>
      <c r="AS39" s="14"/>
      <c r="AT39" s="14" t="s">
        <v>231</v>
      </c>
      <c r="AU39" s="14" t="s">
        <v>3</v>
      </c>
      <c r="AV39" s="20">
        <v>43395.483402777783</v>
      </c>
      <c r="AW39" s="14" t="s">
        <v>463</v>
      </c>
      <c r="AX39" s="14" t="s">
        <v>178</v>
      </c>
      <c r="AY39" s="7">
        <f t="shared" si="0"/>
        <v>43370</v>
      </c>
      <c r="AZ39" s="7">
        <f t="shared" si="1"/>
        <v>43378</v>
      </c>
      <c r="BA39" s="7" t="str">
        <f t="shared" si="2"/>
        <v/>
      </c>
      <c r="BB39" s="7" t="str">
        <f t="shared" si="3"/>
        <v/>
      </c>
      <c r="BC39" s="7" t="str">
        <f t="shared" si="4"/>
        <v/>
      </c>
      <c r="BD39" s="8" t="str">
        <f t="shared" ca="1" si="5"/>
        <v>Análise Atrasada</v>
      </c>
    </row>
    <row r="40" spans="1:56" ht="14.4" hidden="1" customHeight="1" x14ac:dyDescent="0.3">
      <c r="A40" s="12" t="s">
        <v>486</v>
      </c>
      <c r="B40" s="43" t="e">
        <f>VLOOKUP(X40,#REF!,2,0)</f>
        <v>#REF!</v>
      </c>
      <c r="C40" s="13" t="s">
        <v>487</v>
      </c>
      <c r="D40" s="13" t="s">
        <v>488</v>
      </c>
      <c r="E40" s="14" t="s">
        <v>153</v>
      </c>
      <c r="F40" s="14" t="s">
        <v>154</v>
      </c>
      <c r="G40" s="14" t="s">
        <v>214</v>
      </c>
      <c r="H40" s="14" t="s">
        <v>156</v>
      </c>
      <c r="I40" s="15">
        <v>0</v>
      </c>
      <c r="J40" s="15">
        <v>0</v>
      </c>
      <c r="K40" s="14" t="s">
        <v>157</v>
      </c>
      <c r="L40" s="20">
        <v>43371.340324074074</v>
      </c>
      <c r="M40" s="20"/>
      <c r="N40" s="14" t="s">
        <v>158</v>
      </c>
      <c r="O40" s="20">
        <v>43383.51462962963</v>
      </c>
      <c r="P40" s="20">
        <v>43395.472974537042</v>
      </c>
      <c r="Q40" s="16" t="s">
        <v>459</v>
      </c>
      <c r="R40" s="16"/>
      <c r="S40" s="16" t="s">
        <v>262</v>
      </c>
      <c r="T40" s="16" t="s">
        <v>161</v>
      </c>
      <c r="U40" s="16" t="s">
        <v>162</v>
      </c>
      <c r="V40" s="16" t="s">
        <v>197</v>
      </c>
      <c r="W40" s="13" t="s">
        <v>164</v>
      </c>
      <c r="X40" s="13"/>
      <c r="Y40" s="13" t="s">
        <v>165</v>
      </c>
      <c r="Z40" s="13" t="s">
        <v>313</v>
      </c>
      <c r="AA40" s="13" t="s">
        <v>167</v>
      </c>
      <c r="AB40" s="14"/>
      <c r="AC40" s="14" t="s">
        <v>489</v>
      </c>
      <c r="AD40" s="15"/>
      <c r="AE40" s="14" t="s">
        <v>188</v>
      </c>
      <c r="AF40" s="14" t="s">
        <v>86</v>
      </c>
      <c r="AG40" s="14" t="s">
        <v>490</v>
      </c>
      <c r="AH40" s="14" t="s">
        <v>173</v>
      </c>
      <c r="AI40" s="14" t="s">
        <v>174</v>
      </c>
      <c r="AJ40" s="14"/>
      <c r="AK40" s="14" t="s">
        <v>175</v>
      </c>
      <c r="AL40" s="20">
        <v>43378.75</v>
      </c>
      <c r="AM40" s="20"/>
      <c r="AN40" s="20"/>
      <c r="AO40" s="20"/>
      <c r="AP40" s="14"/>
      <c r="AQ40" s="14"/>
      <c r="AR40" s="14"/>
      <c r="AS40" s="14"/>
      <c r="AT40" s="14" t="s">
        <v>231</v>
      </c>
      <c r="AU40" s="14" t="s">
        <v>3</v>
      </c>
      <c r="AV40" s="20">
        <v>43395.472974537042</v>
      </c>
      <c r="AW40" s="14" t="s">
        <v>463</v>
      </c>
      <c r="AX40" s="14" t="s">
        <v>178</v>
      </c>
      <c r="AY40" s="7">
        <f t="shared" si="0"/>
        <v>43371</v>
      </c>
      <c r="AZ40" s="7">
        <f t="shared" si="1"/>
        <v>43378</v>
      </c>
      <c r="BA40" s="7" t="str">
        <f t="shared" si="2"/>
        <v/>
      </c>
      <c r="BB40" s="7" t="str">
        <f t="shared" si="3"/>
        <v/>
      </c>
      <c r="BC40" s="7" t="str">
        <f t="shared" si="4"/>
        <v/>
      </c>
      <c r="BD40" s="8" t="str">
        <f t="shared" ca="1" si="5"/>
        <v>Análise Atrasada</v>
      </c>
    </row>
    <row r="41" spans="1:56" ht="17.399999999999999" hidden="1" customHeight="1" x14ac:dyDescent="0.3">
      <c r="A41" s="12" t="s">
        <v>491</v>
      </c>
      <c r="B41" s="43" t="e">
        <f>VLOOKUP(X41,#REF!,2,0)</f>
        <v>#REF!</v>
      </c>
      <c r="C41" s="13" t="s">
        <v>437</v>
      </c>
      <c r="D41" s="13" t="s">
        <v>438</v>
      </c>
      <c r="E41" s="14" t="s">
        <v>153</v>
      </c>
      <c r="F41" s="14" t="s">
        <v>154</v>
      </c>
      <c r="G41" s="14" t="s">
        <v>214</v>
      </c>
      <c r="H41" s="14" t="s">
        <v>156</v>
      </c>
      <c r="I41" s="15">
        <v>0</v>
      </c>
      <c r="J41" s="15">
        <v>0</v>
      </c>
      <c r="K41" s="14" t="s">
        <v>157</v>
      </c>
      <c r="L41" s="20">
        <v>43375.733865740738</v>
      </c>
      <c r="M41" s="20"/>
      <c r="N41" s="14" t="s">
        <v>158</v>
      </c>
      <c r="O41" s="20">
        <v>43446.488599537042</v>
      </c>
      <c r="P41" s="20">
        <v>43458.488611111112</v>
      </c>
      <c r="Q41" s="16" t="s">
        <v>492</v>
      </c>
      <c r="R41" s="16"/>
      <c r="S41" s="16" t="s">
        <v>493</v>
      </c>
      <c r="T41" s="16" t="s">
        <v>161</v>
      </c>
      <c r="U41" s="16" t="s">
        <v>217</v>
      </c>
      <c r="V41" s="16" t="s">
        <v>163</v>
      </c>
      <c r="W41" s="13" t="s">
        <v>164</v>
      </c>
      <c r="X41" s="13"/>
      <c r="Y41" s="13" t="s">
        <v>165</v>
      </c>
      <c r="Z41" s="13" t="s">
        <v>441</v>
      </c>
      <c r="AA41" s="13" t="s">
        <v>167</v>
      </c>
      <c r="AB41" s="14"/>
      <c r="AC41" s="14" t="s">
        <v>494</v>
      </c>
      <c r="AD41" s="15" t="s">
        <v>495</v>
      </c>
      <c r="AE41" s="14" t="s">
        <v>188</v>
      </c>
      <c r="AF41" s="14" t="s">
        <v>86</v>
      </c>
      <c r="AG41" s="14" t="s">
        <v>496</v>
      </c>
      <c r="AH41" s="14" t="s">
        <v>173</v>
      </c>
      <c r="AI41" s="14" t="s">
        <v>174</v>
      </c>
      <c r="AJ41" s="14"/>
      <c r="AK41" s="14" t="s">
        <v>443</v>
      </c>
      <c r="AL41" s="20">
        <v>43413.386805555558</v>
      </c>
      <c r="AM41" s="20"/>
      <c r="AN41" s="20">
        <v>43434.388194444437</v>
      </c>
      <c r="AO41" s="20">
        <v>43447.544444444437</v>
      </c>
      <c r="AP41" s="14"/>
      <c r="AQ41" s="14"/>
      <c r="AR41" s="14"/>
      <c r="AS41" s="14"/>
      <c r="AT41" s="14"/>
      <c r="AU41" s="14" t="s">
        <v>3</v>
      </c>
      <c r="AV41" s="20">
        <v>43458.488611111112</v>
      </c>
      <c r="AW41" s="14" t="s">
        <v>221</v>
      </c>
      <c r="AX41" s="14" t="s">
        <v>178</v>
      </c>
      <c r="AY41" s="7">
        <f t="shared" si="0"/>
        <v>43375</v>
      </c>
      <c r="AZ41" s="7">
        <f t="shared" si="1"/>
        <v>43413</v>
      </c>
      <c r="BA41" s="7">
        <f t="shared" si="2"/>
        <v>43434</v>
      </c>
      <c r="BB41" s="7" t="str">
        <f t="shared" si="3"/>
        <v/>
      </c>
      <c r="BC41" s="7">
        <f t="shared" si="4"/>
        <v>43447</v>
      </c>
      <c r="BD41" s="8" t="str">
        <f t="shared" ca="1" si="5"/>
        <v>Análise Atrasada</v>
      </c>
    </row>
    <row r="42" spans="1:56" ht="18.600000000000001" hidden="1" customHeight="1" x14ac:dyDescent="0.3">
      <c r="A42" s="12" t="s">
        <v>497</v>
      </c>
      <c r="B42" s="43" t="e">
        <f>VLOOKUP(X42,#REF!,2,0)</f>
        <v>#REF!</v>
      </c>
      <c r="C42" s="13" t="s">
        <v>498</v>
      </c>
      <c r="D42" s="13" t="s">
        <v>499</v>
      </c>
      <c r="E42" s="14" t="s">
        <v>153</v>
      </c>
      <c r="F42" s="14" t="s">
        <v>154</v>
      </c>
      <c r="G42" s="14" t="s">
        <v>155</v>
      </c>
      <c r="H42" s="14" t="s">
        <v>156</v>
      </c>
      <c r="I42" s="15">
        <v>0</v>
      </c>
      <c r="J42" s="15">
        <v>0</v>
      </c>
      <c r="K42" s="14" t="s">
        <v>157</v>
      </c>
      <c r="L42" s="20">
        <v>43397.821956018517</v>
      </c>
      <c r="M42" s="20"/>
      <c r="N42" s="14" t="s">
        <v>158</v>
      </c>
      <c r="O42" s="20">
        <v>43453.401134259257</v>
      </c>
      <c r="P42" s="20">
        <v>43465.401134259257</v>
      </c>
      <c r="Q42" s="16" t="s">
        <v>500</v>
      </c>
      <c r="R42" s="16"/>
      <c r="S42" s="16" t="s">
        <v>387</v>
      </c>
      <c r="T42" s="16" t="s">
        <v>161</v>
      </c>
      <c r="U42" s="16" t="s">
        <v>501</v>
      </c>
      <c r="V42" s="16" t="s">
        <v>163</v>
      </c>
      <c r="W42" s="13" t="s">
        <v>164</v>
      </c>
      <c r="X42" s="13"/>
      <c r="Y42" s="13" t="s">
        <v>165</v>
      </c>
      <c r="Z42" s="13" t="s">
        <v>208</v>
      </c>
      <c r="AA42" s="13" t="s">
        <v>167</v>
      </c>
      <c r="AB42" s="14"/>
      <c r="AC42" s="14" t="s">
        <v>502</v>
      </c>
      <c r="AD42" s="15" t="s">
        <v>503</v>
      </c>
      <c r="AE42" s="14" t="s">
        <v>188</v>
      </c>
      <c r="AF42" s="14" t="s">
        <v>86</v>
      </c>
      <c r="AG42" s="14" t="s">
        <v>504</v>
      </c>
      <c r="AH42" s="14" t="s">
        <v>173</v>
      </c>
      <c r="AI42" s="14" t="s">
        <v>174</v>
      </c>
      <c r="AJ42" s="14"/>
      <c r="AK42" s="14" t="s">
        <v>210</v>
      </c>
      <c r="AL42" s="20">
        <v>43402.600694444453</v>
      </c>
      <c r="AM42" s="20">
        <v>43439.472916666673</v>
      </c>
      <c r="AN42" s="20">
        <v>43409.725694444453</v>
      </c>
      <c r="AO42" s="20">
        <v>43445.599305555559</v>
      </c>
      <c r="AP42" s="14" t="s">
        <v>505</v>
      </c>
      <c r="AQ42" s="14"/>
      <c r="AR42" s="14"/>
      <c r="AS42" s="14"/>
      <c r="AT42" s="14" t="s">
        <v>176</v>
      </c>
      <c r="AU42" s="14" t="s">
        <v>3</v>
      </c>
      <c r="AV42" s="20">
        <v>43465.401134259257</v>
      </c>
      <c r="AW42" s="14" t="s">
        <v>506</v>
      </c>
      <c r="AX42" s="14" t="s">
        <v>178</v>
      </c>
      <c r="AY42" s="7">
        <f t="shared" si="0"/>
        <v>43397</v>
      </c>
      <c r="AZ42" s="7">
        <f t="shared" si="1"/>
        <v>43402</v>
      </c>
      <c r="BA42" s="7">
        <f t="shared" si="2"/>
        <v>43409</v>
      </c>
      <c r="BB42" s="7">
        <f t="shared" si="3"/>
        <v>43439</v>
      </c>
      <c r="BC42" s="7">
        <f t="shared" si="4"/>
        <v>43445</v>
      </c>
      <c r="BD42" s="8" t="str">
        <f t="shared" ca="1" si="5"/>
        <v>Análise Atrasada</v>
      </c>
    </row>
    <row r="43" spans="1:56" ht="15.6" hidden="1" customHeight="1" x14ac:dyDescent="0.3">
      <c r="A43" s="12" t="s">
        <v>507</v>
      </c>
      <c r="B43" s="43" t="e">
        <f>VLOOKUP(X43,#REF!,2,0)</f>
        <v>#REF!</v>
      </c>
      <c r="C43" s="13" t="s">
        <v>508</v>
      </c>
      <c r="D43" s="13" t="s">
        <v>509</v>
      </c>
      <c r="E43" s="14" t="s">
        <v>153</v>
      </c>
      <c r="F43" s="14" t="s">
        <v>154</v>
      </c>
      <c r="G43" s="14" t="s">
        <v>155</v>
      </c>
      <c r="H43" s="14" t="s">
        <v>156</v>
      </c>
      <c r="I43" s="15">
        <v>0</v>
      </c>
      <c r="J43" s="15">
        <v>0</v>
      </c>
      <c r="K43" s="14" t="s">
        <v>157</v>
      </c>
      <c r="L43" s="20">
        <v>43398.471516203703</v>
      </c>
      <c r="M43" s="20"/>
      <c r="N43" s="14" t="s">
        <v>158</v>
      </c>
      <c r="O43" s="20">
        <v>43425.414814814823</v>
      </c>
      <c r="P43" s="20">
        <v>43437.414814814823</v>
      </c>
      <c r="Q43" s="16" t="s">
        <v>459</v>
      </c>
      <c r="R43" s="16"/>
      <c r="S43" s="16" t="s">
        <v>226</v>
      </c>
      <c r="T43" s="16" t="s">
        <v>161</v>
      </c>
      <c r="U43" s="16" t="s">
        <v>510</v>
      </c>
      <c r="V43" s="16" t="s">
        <v>163</v>
      </c>
      <c r="W43" s="13" t="s">
        <v>164</v>
      </c>
      <c r="X43" s="13"/>
      <c r="Y43" s="13" t="s">
        <v>165</v>
      </c>
      <c r="Z43" s="13" t="s">
        <v>185</v>
      </c>
      <c r="AA43" s="13" t="s">
        <v>167</v>
      </c>
      <c r="AB43" s="14"/>
      <c r="AC43" s="14" t="s">
        <v>511</v>
      </c>
      <c r="AD43" s="15" t="s">
        <v>512</v>
      </c>
      <c r="AE43" s="14" t="s">
        <v>188</v>
      </c>
      <c r="AF43" s="14" t="s">
        <v>86</v>
      </c>
      <c r="AG43" s="14" t="s">
        <v>513</v>
      </c>
      <c r="AH43" s="14" t="s">
        <v>173</v>
      </c>
      <c r="AI43" s="14" t="s">
        <v>174</v>
      </c>
      <c r="AJ43" s="14"/>
      <c r="AK43" s="14" t="s">
        <v>175</v>
      </c>
      <c r="AL43" s="20">
        <v>43405.708333333343</v>
      </c>
      <c r="AM43" s="20">
        <v>43423.375</v>
      </c>
      <c r="AN43" s="20">
        <v>43420.375</v>
      </c>
      <c r="AO43" s="20">
        <v>43431.333333333343</v>
      </c>
      <c r="AP43" s="14" t="s">
        <v>512</v>
      </c>
      <c r="AQ43" s="14"/>
      <c r="AR43" s="14"/>
      <c r="AS43" s="14"/>
      <c r="AT43" s="14"/>
      <c r="AU43" s="14" t="s">
        <v>3</v>
      </c>
      <c r="AV43" s="20">
        <v>43437.414814814823</v>
      </c>
      <c r="AW43" s="14" t="s">
        <v>463</v>
      </c>
      <c r="AX43" s="14" t="s">
        <v>178</v>
      </c>
      <c r="AY43" s="7">
        <f t="shared" si="0"/>
        <v>43398</v>
      </c>
      <c r="AZ43" s="7">
        <f t="shared" si="1"/>
        <v>43405</v>
      </c>
      <c r="BA43" s="7">
        <f t="shared" si="2"/>
        <v>43420</v>
      </c>
      <c r="BB43" s="7">
        <f t="shared" si="3"/>
        <v>43423</v>
      </c>
      <c r="BC43" s="7">
        <f t="shared" si="4"/>
        <v>43431</v>
      </c>
      <c r="BD43" s="8" t="str">
        <f t="shared" ca="1" si="5"/>
        <v>Análise Atrasada</v>
      </c>
    </row>
    <row r="44" spans="1:56" ht="18.899999999999999" hidden="1" customHeight="1" x14ac:dyDescent="0.3">
      <c r="A44" s="12" t="s">
        <v>514</v>
      </c>
      <c r="B44" s="43" t="e">
        <f>VLOOKUP(X44,#REF!,2,0)</f>
        <v>#REF!</v>
      </c>
      <c r="C44" s="13" t="s">
        <v>515</v>
      </c>
      <c r="D44" s="13" t="s">
        <v>516</v>
      </c>
      <c r="E44" s="14" t="s">
        <v>153</v>
      </c>
      <c r="F44" s="14" t="s">
        <v>154</v>
      </c>
      <c r="G44" s="14" t="s">
        <v>155</v>
      </c>
      <c r="H44" s="14" t="s">
        <v>156</v>
      </c>
      <c r="I44" s="15">
        <v>0</v>
      </c>
      <c r="J44" s="15">
        <v>0</v>
      </c>
      <c r="K44" s="14" t="s">
        <v>235</v>
      </c>
      <c r="L44" s="20">
        <v>43410.285254629627</v>
      </c>
      <c r="M44" s="20"/>
      <c r="N44" s="14" t="s">
        <v>158</v>
      </c>
      <c r="O44" s="20">
        <v>43412.438657407409</v>
      </c>
      <c r="P44" s="20">
        <v>43424.438668981478</v>
      </c>
      <c r="Q44" s="16" t="s">
        <v>517</v>
      </c>
      <c r="R44" s="16"/>
      <c r="S44" s="16" t="s">
        <v>262</v>
      </c>
      <c r="T44" s="16" t="s">
        <v>161</v>
      </c>
      <c r="U44" s="16" t="s">
        <v>518</v>
      </c>
      <c r="V44" s="16" t="s">
        <v>163</v>
      </c>
      <c r="W44" s="13" t="s">
        <v>164</v>
      </c>
      <c r="X44" s="13"/>
      <c r="Y44" s="13" t="s">
        <v>335</v>
      </c>
      <c r="Z44" s="13" t="s">
        <v>519</v>
      </c>
      <c r="AA44" s="13" t="s">
        <v>167</v>
      </c>
      <c r="AB44" s="14"/>
      <c r="AC44" s="14" t="s">
        <v>520</v>
      </c>
      <c r="AD44" s="15" t="s">
        <v>521</v>
      </c>
      <c r="AE44" s="14" t="s">
        <v>241</v>
      </c>
      <c r="AF44" s="14" t="s">
        <v>86</v>
      </c>
      <c r="AG44" s="14" t="s">
        <v>522</v>
      </c>
      <c r="AH44" s="14" t="s">
        <v>173</v>
      </c>
      <c r="AI44" s="14" t="s">
        <v>174</v>
      </c>
      <c r="AJ44" s="14"/>
      <c r="AK44" s="14" t="s">
        <v>523</v>
      </c>
      <c r="AL44" s="20"/>
      <c r="AM44" s="20"/>
      <c r="AN44" s="20"/>
      <c r="AO44" s="20"/>
      <c r="AP44" s="14"/>
      <c r="AQ44" s="14"/>
      <c r="AR44" s="14"/>
      <c r="AS44" s="14"/>
      <c r="AT44" s="14" t="s">
        <v>231</v>
      </c>
      <c r="AU44" s="14" t="s">
        <v>3</v>
      </c>
      <c r="AV44" s="20">
        <v>43424.438668981478</v>
      </c>
      <c r="AW44" s="14" t="s">
        <v>524</v>
      </c>
      <c r="AX44" s="14" t="s">
        <v>178</v>
      </c>
      <c r="AY44" s="7">
        <f t="shared" si="0"/>
        <v>43410</v>
      </c>
      <c r="AZ44" s="7" t="str">
        <f t="shared" si="1"/>
        <v/>
      </c>
      <c r="BA44" s="7" t="str">
        <f t="shared" si="2"/>
        <v/>
      </c>
      <c r="BB44" s="7" t="str">
        <f t="shared" si="3"/>
        <v/>
      </c>
      <c r="BC44" s="7" t="str">
        <f t="shared" si="4"/>
        <v/>
      </c>
      <c r="BD44" s="8" t="str">
        <f t="shared" ca="1" si="5"/>
        <v>Planejamento Pendente</v>
      </c>
    </row>
    <row r="45" spans="1:56" ht="16.5" hidden="1" customHeight="1" x14ac:dyDescent="0.3">
      <c r="A45" s="12" t="s">
        <v>525</v>
      </c>
      <c r="B45" s="43" t="e">
        <f>VLOOKUP(X45,#REF!,2,0)</f>
        <v>#REF!</v>
      </c>
      <c r="C45" s="13" t="s">
        <v>526</v>
      </c>
      <c r="D45" s="13" t="s">
        <v>526</v>
      </c>
      <c r="E45" s="14" t="s">
        <v>153</v>
      </c>
      <c r="F45" s="14" t="s">
        <v>154</v>
      </c>
      <c r="G45" s="14" t="s">
        <v>155</v>
      </c>
      <c r="H45" s="14" t="s">
        <v>156</v>
      </c>
      <c r="I45" s="15">
        <v>1</v>
      </c>
      <c r="J45" s="15">
        <v>0</v>
      </c>
      <c r="K45" s="14" t="s">
        <v>157</v>
      </c>
      <c r="L45" s="20">
        <v>43412.6015625</v>
      </c>
      <c r="M45" s="20"/>
      <c r="N45" s="14" t="s">
        <v>158</v>
      </c>
      <c r="O45" s="20">
        <v>43517.458333333343</v>
      </c>
      <c r="P45" s="20">
        <v>43529.458333333343</v>
      </c>
      <c r="Q45" s="16" t="s">
        <v>459</v>
      </c>
      <c r="R45" s="16"/>
      <c r="S45" s="16" t="s">
        <v>216</v>
      </c>
      <c r="T45" s="16" t="s">
        <v>161</v>
      </c>
      <c r="U45" s="16" t="s">
        <v>162</v>
      </c>
      <c r="V45" s="16" t="s">
        <v>163</v>
      </c>
      <c r="W45" s="13" t="s">
        <v>164</v>
      </c>
      <c r="X45" s="13"/>
      <c r="Y45" s="13" t="s">
        <v>165</v>
      </c>
      <c r="Z45" s="13" t="s">
        <v>198</v>
      </c>
      <c r="AA45" s="13" t="s">
        <v>527</v>
      </c>
      <c r="AB45" s="14"/>
      <c r="AC45" s="14" t="s">
        <v>528</v>
      </c>
      <c r="AD45" s="15" t="s">
        <v>529</v>
      </c>
      <c r="AE45" s="14" t="s">
        <v>188</v>
      </c>
      <c r="AF45" s="14" t="s">
        <v>86</v>
      </c>
      <c r="AG45" s="14" t="s">
        <v>530</v>
      </c>
      <c r="AH45" s="14" t="s">
        <v>173</v>
      </c>
      <c r="AI45" s="14" t="s">
        <v>174</v>
      </c>
      <c r="AJ45" s="14"/>
      <c r="AK45" s="14" t="s">
        <v>210</v>
      </c>
      <c r="AL45" s="20">
        <v>43473.708333333343</v>
      </c>
      <c r="AM45" s="20">
        <v>43128.375</v>
      </c>
      <c r="AN45" s="20">
        <v>43487.708333333343</v>
      </c>
      <c r="AO45" s="20">
        <v>43515.333333333343</v>
      </c>
      <c r="AP45" s="14"/>
      <c r="AQ45" s="14"/>
      <c r="AR45" s="14"/>
      <c r="AS45" s="14"/>
      <c r="AT45" s="14" t="s">
        <v>176</v>
      </c>
      <c r="AU45" s="14" t="s">
        <v>3</v>
      </c>
      <c r="AV45" s="20">
        <v>43529.458333333343</v>
      </c>
      <c r="AW45" s="14" t="s">
        <v>463</v>
      </c>
      <c r="AX45" s="14" t="s">
        <v>178</v>
      </c>
      <c r="AY45" s="7">
        <f t="shared" si="0"/>
        <v>43412</v>
      </c>
      <c r="AZ45" s="7">
        <f t="shared" si="1"/>
        <v>43473</v>
      </c>
      <c r="BA45" s="7">
        <f t="shared" si="2"/>
        <v>43487</v>
      </c>
      <c r="BB45" s="7">
        <f t="shared" si="3"/>
        <v>43128</v>
      </c>
      <c r="BC45" s="7">
        <f t="shared" si="4"/>
        <v>43515</v>
      </c>
      <c r="BD45" s="8" t="str">
        <f t="shared" ca="1" si="5"/>
        <v>Análise Atrasada</v>
      </c>
    </row>
    <row r="46" spans="1:56" ht="18.600000000000001" hidden="1" customHeight="1" x14ac:dyDescent="0.3">
      <c r="A46" s="12" t="s">
        <v>531</v>
      </c>
      <c r="B46" s="43" t="e">
        <f>VLOOKUP(X46,#REF!,2,0)</f>
        <v>#REF!</v>
      </c>
      <c r="C46" s="13" t="s">
        <v>532</v>
      </c>
      <c r="D46" s="13" t="s">
        <v>533</v>
      </c>
      <c r="E46" s="14" t="s">
        <v>153</v>
      </c>
      <c r="F46" s="14" t="s">
        <v>154</v>
      </c>
      <c r="G46" s="14" t="s">
        <v>214</v>
      </c>
      <c r="H46" s="14" t="s">
        <v>156</v>
      </c>
      <c r="I46" s="15">
        <v>0</v>
      </c>
      <c r="J46" s="15">
        <v>1</v>
      </c>
      <c r="K46" s="14" t="s">
        <v>157</v>
      </c>
      <c r="L46" s="20">
        <v>43413.400983796288</v>
      </c>
      <c r="M46" s="20"/>
      <c r="N46" s="14" t="s">
        <v>158</v>
      </c>
      <c r="O46" s="20">
        <v>43452.642326388886</v>
      </c>
      <c r="P46" s="20">
        <v>43462.642326388886</v>
      </c>
      <c r="Q46" s="16" t="s">
        <v>534</v>
      </c>
      <c r="R46" s="16"/>
      <c r="S46" s="16" t="s">
        <v>237</v>
      </c>
      <c r="T46" s="16" t="s">
        <v>161</v>
      </c>
      <c r="U46" s="16" t="s">
        <v>535</v>
      </c>
      <c r="V46" s="16" t="s">
        <v>163</v>
      </c>
      <c r="W46" s="13" t="s">
        <v>164</v>
      </c>
      <c r="X46" s="13"/>
      <c r="Y46" s="13" t="s">
        <v>335</v>
      </c>
      <c r="Z46" s="13" t="s">
        <v>536</v>
      </c>
      <c r="AA46" s="13" t="s">
        <v>167</v>
      </c>
      <c r="AB46" s="14"/>
      <c r="AC46" s="14" t="s">
        <v>537</v>
      </c>
      <c r="AD46" s="15" t="s">
        <v>538</v>
      </c>
      <c r="AE46" s="14" t="s">
        <v>320</v>
      </c>
      <c r="AF46" s="14" t="s">
        <v>86</v>
      </c>
      <c r="AG46" s="14" t="s">
        <v>539</v>
      </c>
      <c r="AH46" s="14" t="s">
        <v>173</v>
      </c>
      <c r="AI46" s="14" t="s">
        <v>174</v>
      </c>
      <c r="AJ46" s="14"/>
      <c r="AK46" s="14" t="s">
        <v>540</v>
      </c>
      <c r="AL46" s="20">
        <v>43440.890972222223</v>
      </c>
      <c r="AM46" s="20">
        <v>43472.890972222223</v>
      </c>
      <c r="AN46" s="20">
        <v>43468.890972222223</v>
      </c>
      <c r="AO46" s="20">
        <v>43479.890972222223</v>
      </c>
      <c r="AP46" s="14"/>
      <c r="AQ46" s="14"/>
      <c r="AR46" s="14"/>
      <c r="AS46" s="14"/>
      <c r="AT46" s="14" t="s">
        <v>176</v>
      </c>
      <c r="AU46" s="14" t="s">
        <v>3</v>
      </c>
      <c r="AV46" s="20">
        <v>43462.642326388886</v>
      </c>
      <c r="AW46" s="14" t="s">
        <v>541</v>
      </c>
      <c r="AX46" s="14" t="s">
        <v>178</v>
      </c>
      <c r="AY46" s="7">
        <f t="shared" si="0"/>
        <v>43413</v>
      </c>
      <c r="AZ46" s="7">
        <f t="shared" si="1"/>
        <v>43440</v>
      </c>
      <c r="BA46" s="7">
        <f t="shared" si="2"/>
        <v>43468</v>
      </c>
      <c r="BB46" s="7">
        <f t="shared" si="3"/>
        <v>43472</v>
      </c>
      <c r="BC46" s="7">
        <f t="shared" si="4"/>
        <v>43479</v>
      </c>
      <c r="BD46" s="8" t="str">
        <f t="shared" ca="1" si="5"/>
        <v>Análise Atrasada</v>
      </c>
    </row>
    <row r="47" spans="1:56" ht="22.5" hidden="1" customHeight="1" x14ac:dyDescent="0.3">
      <c r="A47" s="12" t="s">
        <v>542</v>
      </c>
      <c r="B47" s="43" t="e">
        <f>VLOOKUP(X47,#REF!,2,0)</f>
        <v>#REF!</v>
      </c>
      <c r="C47" s="13" t="s">
        <v>543</v>
      </c>
      <c r="D47" s="13" t="s">
        <v>544</v>
      </c>
      <c r="E47" s="14" t="s">
        <v>153</v>
      </c>
      <c r="F47" s="14" t="s">
        <v>154</v>
      </c>
      <c r="G47" s="14" t="s">
        <v>155</v>
      </c>
      <c r="H47" s="14" t="s">
        <v>156</v>
      </c>
      <c r="I47" s="15">
        <v>0</v>
      </c>
      <c r="J47" s="15">
        <v>0</v>
      </c>
      <c r="K47" s="14" t="s">
        <v>235</v>
      </c>
      <c r="L47" s="20">
        <v>43417.429745370369</v>
      </c>
      <c r="M47" s="20"/>
      <c r="N47" s="14" t="s">
        <v>158</v>
      </c>
      <c r="O47" s="20">
        <v>43423.432916666658</v>
      </c>
      <c r="P47" s="20">
        <v>43433.432928240742</v>
      </c>
      <c r="Q47" s="16" t="s">
        <v>545</v>
      </c>
      <c r="R47" s="16"/>
      <c r="S47" s="16" t="s">
        <v>262</v>
      </c>
      <c r="T47" s="16" t="s">
        <v>161</v>
      </c>
      <c r="U47" s="16" t="s">
        <v>546</v>
      </c>
      <c r="V47" s="16" t="s">
        <v>282</v>
      </c>
      <c r="W47" s="13" t="s">
        <v>164</v>
      </c>
      <c r="X47" s="13"/>
      <c r="Y47" s="13" t="s">
        <v>335</v>
      </c>
      <c r="Z47" s="13" t="s">
        <v>536</v>
      </c>
      <c r="AA47" s="13" t="s">
        <v>167</v>
      </c>
      <c r="AB47" s="14"/>
      <c r="AC47" s="14" t="s">
        <v>547</v>
      </c>
      <c r="AD47" s="15"/>
      <c r="AE47" s="14" t="s">
        <v>320</v>
      </c>
      <c r="AF47" s="14" t="s">
        <v>86</v>
      </c>
      <c r="AG47" s="14" t="s">
        <v>548</v>
      </c>
      <c r="AH47" s="14" t="s">
        <v>173</v>
      </c>
      <c r="AI47" s="14" t="s">
        <v>174</v>
      </c>
      <c r="AJ47" s="14" t="s">
        <v>549</v>
      </c>
      <c r="AK47" s="14" t="s">
        <v>540</v>
      </c>
      <c r="AL47" s="20"/>
      <c r="AM47" s="20"/>
      <c r="AN47" s="20"/>
      <c r="AO47" s="20"/>
      <c r="AP47" s="14"/>
      <c r="AQ47" s="14" t="s">
        <v>550</v>
      </c>
      <c r="AR47" s="14"/>
      <c r="AS47" s="14"/>
      <c r="AT47" s="14" t="s">
        <v>176</v>
      </c>
      <c r="AU47" s="14" t="s">
        <v>3</v>
      </c>
      <c r="AV47" s="20">
        <v>43439.71775462963</v>
      </c>
      <c r="AW47" s="14" t="s">
        <v>541</v>
      </c>
      <c r="AX47" s="14" t="s">
        <v>178</v>
      </c>
      <c r="AY47" s="7">
        <f t="shared" si="0"/>
        <v>43417</v>
      </c>
      <c r="AZ47" s="7" t="str">
        <f t="shared" si="1"/>
        <v/>
      </c>
      <c r="BA47" s="7" t="str">
        <f t="shared" si="2"/>
        <v/>
      </c>
      <c r="BB47" s="7" t="str">
        <f t="shared" si="3"/>
        <v/>
      </c>
      <c r="BC47" s="7" t="str">
        <f t="shared" si="4"/>
        <v/>
      </c>
      <c r="BD47" s="8" t="str">
        <f t="shared" ca="1" si="5"/>
        <v>Planejamento Pendente</v>
      </c>
    </row>
    <row r="48" spans="1:56" ht="21" hidden="1" customHeight="1" x14ac:dyDescent="0.3">
      <c r="A48" s="12" t="s">
        <v>550</v>
      </c>
      <c r="B48" s="43" t="e">
        <f>VLOOKUP(X48,#REF!,2,0)</f>
        <v>#REF!</v>
      </c>
      <c r="C48" s="13" t="s">
        <v>551</v>
      </c>
      <c r="D48" s="13" t="s">
        <v>552</v>
      </c>
      <c r="E48" s="14" t="s">
        <v>153</v>
      </c>
      <c r="F48" s="14" t="s">
        <v>154</v>
      </c>
      <c r="G48" s="14" t="s">
        <v>155</v>
      </c>
      <c r="H48" s="14" t="s">
        <v>156</v>
      </c>
      <c r="I48" s="15">
        <v>0</v>
      </c>
      <c r="J48" s="15">
        <v>0</v>
      </c>
      <c r="K48" s="14" t="s">
        <v>235</v>
      </c>
      <c r="L48" s="20">
        <v>43417.433738425927</v>
      </c>
      <c r="M48" s="20"/>
      <c r="N48" s="14" t="s">
        <v>158</v>
      </c>
      <c r="O48" s="20">
        <v>43432.505416666667</v>
      </c>
      <c r="P48" s="20">
        <v>43444.505428240736</v>
      </c>
      <c r="Q48" s="16" t="s">
        <v>545</v>
      </c>
      <c r="R48" s="16"/>
      <c r="S48" s="16" t="s">
        <v>262</v>
      </c>
      <c r="T48" s="16" t="s">
        <v>161</v>
      </c>
      <c r="U48" s="16" t="s">
        <v>553</v>
      </c>
      <c r="V48" s="16" t="s">
        <v>388</v>
      </c>
      <c r="W48" s="13" t="s">
        <v>164</v>
      </c>
      <c r="X48" s="13"/>
      <c r="Y48" s="13" t="s">
        <v>335</v>
      </c>
      <c r="Z48" s="13" t="s">
        <v>536</v>
      </c>
      <c r="AA48" s="13" t="s">
        <v>167</v>
      </c>
      <c r="AB48" s="14"/>
      <c r="AC48" s="14" t="s">
        <v>554</v>
      </c>
      <c r="AD48" s="15"/>
      <c r="AE48" s="14" t="s">
        <v>320</v>
      </c>
      <c r="AF48" s="14" t="s">
        <v>86</v>
      </c>
      <c r="AG48" s="14" t="s">
        <v>555</v>
      </c>
      <c r="AH48" s="14" t="s">
        <v>173</v>
      </c>
      <c r="AI48" s="14" t="s">
        <v>174</v>
      </c>
      <c r="AJ48" s="14" t="s">
        <v>549</v>
      </c>
      <c r="AK48" s="14" t="s">
        <v>540</v>
      </c>
      <c r="AL48" s="20">
        <v>43428.118055555547</v>
      </c>
      <c r="AM48" s="20"/>
      <c r="AN48" s="20">
        <v>43439.118055555547</v>
      </c>
      <c r="AO48" s="20"/>
      <c r="AP48" s="14"/>
      <c r="AQ48" s="14"/>
      <c r="AR48" s="14"/>
      <c r="AS48" s="14"/>
      <c r="AT48" s="14" t="s">
        <v>231</v>
      </c>
      <c r="AU48" s="14" t="s">
        <v>3</v>
      </c>
      <c r="AV48" s="20">
        <v>43444.505428240736</v>
      </c>
      <c r="AW48" s="14" t="s">
        <v>541</v>
      </c>
      <c r="AX48" s="14" t="s">
        <v>178</v>
      </c>
      <c r="AY48" s="7">
        <f t="shared" si="0"/>
        <v>43417</v>
      </c>
      <c r="AZ48" s="7">
        <f t="shared" si="1"/>
        <v>43428</v>
      </c>
      <c r="BA48" s="7">
        <f t="shared" si="2"/>
        <v>43439</v>
      </c>
      <c r="BB48" s="7" t="str">
        <f t="shared" si="3"/>
        <v/>
      </c>
      <c r="BC48" s="7" t="str">
        <f t="shared" si="4"/>
        <v/>
      </c>
      <c r="BD48" s="8" t="str">
        <f t="shared" ca="1" si="5"/>
        <v>Análise Atrasada</v>
      </c>
    </row>
    <row r="49" spans="1:56" ht="26.1" hidden="1" customHeight="1" x14ac:dyDescent="0.3">
      <c r="A49" s="12" t="s">
        <v>556</v>
      </c>
      <c r="B49" s="43" t="e">
        <f>VLOOKUP(X49,#REF!,2,0)</f>
        <v>#REF!</v>
      </c>
      <c r="C49" s="13" t="s">
        <v>557</v>
      </c>
      <c r="D49" s="13" t="s">
        <v>558</v>
      </c>
      <c r="E49" s="14" t="s">
        <v>153</v>
      </c>
      <c r="F49" s="14" t="s">
        <v>154</v>
      </c>
      <c r="G49" s="14" t="s">
        <v>155</v>
      </c>
      <c r="H49" s="14" t="s">
        <v>156</v>
      </c>
      <c r="I49" s="15">
        <v>0</v>
      </c>
      <c r="J49" s="15">
        <v>0</v>
      </c>
      <c r="K49" s="14" t="s">
        <v>157</v>
      </c>
      <c r="L49" s="20">
        <v>43418.639155092591</v>
      </c>
      <c r="M49" s="20"/>
      <c r="N49" s="14" t="s">
        <v>158</v>
      </c>
      <c r="O49" s="20">
        <v>43560.444976851853</v>
      </c>
      <c r="P49" s="20">
        <v>43572.444976851853</v>
      </c>
      <c r="Q49" s="16" t="s">
        <v>215</v>
      </c>
      <c r="R49" s="16"/>
      <c r="S49" s="16" t="s">
        <v>387</v>
      </c>
      <c r="T49" s="16" t="s">
        <v>161</v>
      </c>
      <c r="U49" s="16" t="s">
        <v>432</v>
      </c>
      <c r="V49" s="16" t="s">
        <v>163</v>
      </c>
      <c r="W49" s="13" t="s">
        <v>164</v>
      </c>
      <c r="X49" s="13"/>
      <c r="Y49" s="13" t="s">
        <v>335</v>
      </c>
      <c r="Z49" s="13" t="s">
        <v>559</v>
      </c>
      <c r="AA49" s="13" t="s">
        <v>167</v>
      </c>
      <c r="AB49" s="14"/>
      <c r="AC49" s="14" t="s">
        <v>560</v>
      </c>
      <c r="AD49" s="15" t="s">
        <v>561</v>
      </c>
      <c r="AE49" s="14" t="s">
        <v>171</v>
      </c>
      <c r="AF49" s="14" t="s">
        <v>86</v>
      </c>
      <c r="AG49" s="14" t="s">
        <v>562</v>
      </c>
      <c r="AH49" s="14" t="s">
        <v>296</v>
      </c>
      <c r="AI49" s="14" t="s">
        <v>174</v>
      </c>
      <c r="AJ49" s="14"/>
      <c r="AK49" s="14" t="s">
        <v>97</v>
      </c>
      <c r="AL49" s="20">
        <v>43434.574305555558</v>
      </c>
      <c r="AM49" s="20">
        <v>43479.457638888889</v>
      </c>
      <c r="AN49" s="20">
        <v>43455.709027777782</v>
      </c>
      <c r="AO49" s="20">
        <v>43535.775694444441</v>
      </c>
      <c r="AP49" s="14"/>
      <c r="AQ49" s="14"/>
      <c r="AR49" s="14"/>
      <c r="AS49" s="14"/>
      <c r="AT49" s="14"/>
      <c r="AU49" s="14" t="s">
        <v>3</v>
      </c>
      <c r="AV49" s="20">
        <v>43572.444976851853</v>
      </c>
      <c r="AW49" s="14" t="s">
        <v>563</v>
      </c>
      <c r="AX49" s="14" t="s">
        <v>178</v>
      </c>
      <c r="AY49" s="7">
        <f t="shared" si="0"/>
        <v>43418</v>
      </c>
      <c r="AZ49" s="7">
        <f t="shared" si="1"/>
        <v>43434</v>
      </c>
      <c r="BA49" s="7">
        <f t="shared" si="2"/>
        <v>43455</v>
      </c>
      <c r="BB49" s="7">
        <f t="shared" si="3"/>
        <v>43479</v>
      </c>
      <c r="BC49" s="7">
        <f t="shared" si="4"/>
        <v>43535</v>
      </c>
      <c r="BD49" s="8" t="str">
        <f t="shared" ca="1" si="5"/>
        <v>Análise Atrasada</v>
      </c>
    </row>
    <row r="50" spans="1:56" ht="18.600000000000001" hidden="1" customHeight="1" x14ac:dyDescent="0.3">
      <c r="A50" s="12" t="s">
        <v>564</v>
      </c>
      <c r="B50" s="43" t="e">
        <f>VLOOKUP(X50,#REF!,2,0)</f>
        <v>#REF!</v>
      </c>
      <c r="C50" s="13" t="s">
        <v>565</v>
      </c>
      <c r="D50" s="13" t="s">
        <v>566</v>
      </c>
      <c r="E50" s="14" t="s">
        <v>153</v>
      </c>
      <c r="F50" s="14" t="s">
        <v>154</v>
      </c>
      <c r="G50" s="14" t="s">
        <v>214</v>
      </c>
      <c r="H50" s="14" t="s">
        <v>156</v>
      </c>
      <c r="I50" s="15">
        <v>0</v>
      </c>
      <c r="J50" s="15">
        <v>0</v>
      </c>
      <c r="K50" s="14" t="s">
        <v>157</v>
      </c>
      <c r="L50" s="20">
        <v>43432.021782407413</v>
      </c>
      <c r="M50" s="20"/>
      <c r="N50" s="14" t="s">
        <v>158</v>
      </c>
      <c r="O50" s="20">
        <v>43461.528553240743</v>
      </c>
      <c r="P50" s="20">
        <v>43473.528564814813</v>
      </c>
      <c r="Q50" s="16" t="s">
        <v>567</v>
      </c>
      <c r="R50" s="16"/>
      <c r="S50" s="16" t="s">
        <v>568</v>
      </c>
      <c r="T50" s="16" t="s">
        <v>161</v>
      </c>
      <c r="U50" s="16" t="s">
        <v>196</v>
      </c>
      <c r="V50" s="16" t="s">
        <v>197</v>
      </c>
      <c r="W50" s="13" t="s">
        <v>164</v>
      </c>
      <c r="X50" s="13"/>
      <c r="Y50" s="13" t="s">
        <v>238</v>
      </c>
      <c r="Z50" s="13" t="s">
        <v>307</v>
      </c>
      <c r="AA50" s="13" t="s">
        <v>167</v>
      </c>
      <c r="AB50" s="14"/>
      <c r="AC50" s="14" t="s">
        <v>569</v>
      </c>
      <c r="AD50" s="15"/>
      <c r="AE50" s="14" t="s">
        <v>188</v>
      </c>
      <c r="AF50" s="14" t="s">
        <v>86</v>
      </c>
      <c r="AG50" s="14" t="s">
        <v>570</v>
      </c>
      <c r="AH50" s="14" t="s">
        <v>173</v>
      </c>
      <c r="AI50" s="14" t="s">
        <v>174</v>
      </c>
      <c r="AJ50" s="14"/>
      <c r="AK50" s="14" t="s">
        <v>571</v>
      </c>
      <c r="AL50" s="20">
        <v>43455.431250000001</v>
      </c>
      <c r="AM50" s="20"/>
      <c r="AN50" s="20"/>
      <c r="AO50" s="20"/>
      <c r="AP50" s="14"/>
      <c r="AQ50" s="14"/>
      <c r="AR50" s="14"/>
      <c r="AS50" s="14"/>
      <c r="AT50" s="14"/>
      <c r="AU50" s="14"/>
      <c r="AV50" s="20">
        <v>43473.528564814813</v>
      </c>
      <c r="AW50" s="14" t="s">
        <v>572</v>
      </c>
      <c r="AX50" s="14" t="s">
        <v>191</v>
      </c>
      <c r="AY50" s="7">
        <f t="shared" si="0"/>
        <v>43432</v>
      </c>
      <c r="AZ50" s="7">
        <f t="shared" si="1"/>
        <v>43455</v>
      </c>
      <c r="BA50" s="7" t="str">
        <f t="shared" si="2"/>
        <v/>
      </c>
      <c r="BB50" s="7" t="str">
        <f t="shared" si="3"/>
        <v/>
      </c>
      <c r="BC50" s="7" t="str">
        <f t="shared" si="4"/>
        <v/>
      </c>
      <c r="BD50" s="8" t="str">
        <f t="shared" ca="1" si="5"/>
        <v>Análise Atrasada</v>
      </c>
    </row>
    <row r="51" spans="1:56" ht="21" hidden="1" customHeight="1" x14ac:dyDescent="0.3">
      <c r="A51" s="12" t="s">
        <v>573</v>
      </c>
      <c r="B51" s="43" t="e">
        <f>VLOOKUP(X51,#REF!,2,0)</f>
        <v>#REF!</v>
      </c>
      <c r="C51" s="13" t="s">
        <v>574</v>
      </c>
      <c r="D51" s="13" t="s">
        <v>575</v>
      </c>
      <c r="E51" s="14" t="s">
        <v>153</v>
      </c>
      <c r="F51" s="14" t="s">
        <v>154</v>
      </c>
      <c r="G51" s="14" t="s">
        <v>576</v>
      </c>
      <c r="H51" s="14" t="s">
        <v>156</v>
      </c>
      <c r="I51" s="15">
        <v>0</v>
      </c>
      <c r="J51" s="15">
        <v>0</v>
      </c>
      <c r="K51" s="14" t="s">
        <v>157</v>
      </c>
      <c r="L51" s="20">
        <v>43439.598935185182</v>
      </c>
      <c r="M51" s="20"/>
      <c r="N51" s="14" t="s">
        <v>158</v>
      </c>
      <c r="O51" s="20">
        <v>43455.514293981483</v>
      </c>
      <c r="P51" s="20">
        <v>43467.514305555553</v>
      </c>
      <c r="Q51" s="16" t="s">
        <v>577</v>
      </c>
      <c r="R51" s="16"/>
      <c r="S51" s="16" t="s">
        <v>578</v>
      </c>
      <c r="T51" s="16" t="s">
        <v>161</v>
      </c>
      <c r="U51" s="16" t="s">
        <v>579</v>
      </c>
      <c r="V51" s="16" t="s">
        <v>163</v>
      </c>
      <c r="W51" s="13" t="s">
        <v>164</v>
      </c>
      <c r="X51" s="13"/>
      <c r="Y51" s="13" t="s">
        <v>359</v>
      </c>
      <c r="Z51" s="13" t="s">
        <v>389</v>
      </c>
      <c r="AA51" s="13" t="s">
        <v>167</v>
      </c>
      <c r="AB51" s="14"/>
      <c r="AC51" s="14" t="s">
        <v>580</v>
      </c>
      <c r="AD51" s="15" t="s">
        <v>581</v>
      </c>
      <c r="AE51" s="14" t="s">
        <v>188</v>
      </c>
      <c r="AF51" s="14" t="s">
        <v>86</v>
      </c>
      <c r="AG51" s="14" t="s">
        <v>582</v>
      </c>
      <c r="AH51" s="14" t="s">
        <v>173</v>
      </c>
      <c r="AI51" s="14" t="s">
        <v>174</v>
      </c>
      <c r="AJ51" s="14"/>
      <c r="AK51" s="14" t="s">
        <v>210</v>
      </c>
      <c r="AL51" s="20">
        <v>43444.509722222218</v>
      </c>
      <c r="AM51" s="20">
        <v>43448.509722222218</v>
      </c>
      <c r="AN51" s="20">
        <v>43446.509722222218</v>
      </c>
      <c r="AO51" s="20">
        <v>43452.509027777778</v>
      </c>
      <c r="AP51" s="14"/>
      <c r="AQ51" s="14"/>
      <c r="AR51" s="14"/>
      <c r="AS51" s="14"/>
      <c r="AT51" s="14" t="s">
        <v>176</v>
      </c>
      <c r="AU51" s="14" t="s">
        <v>3</v>
      </c>
      <c r="AV51" s="20">
        <v>43467.514305555553</v>
      </c>
      <c r="AW51" s="14" t="s">
        <v>583</v>
      </c>
      <c r="AX51" s="14" t="s">
        <v>178</v>
      </c>
      <c r="AY51" s="7">
        <f t="shared" si="0"/>
        <v>43439</v>
      </c>
      <c r="AZ51" s="7">
        <f t="shared" si="1"/>
        <v>43444</v>
      </c>
      <c r="BA51" s="7">
        <f t="shared" si="2"/>
        <v>43446</v>
      </c>
      <c r="BB51" s="7">
        <f t="shared" si="3"/>
        <v>43448</v>
      </c>
      <c r="BC51" s="7">
        <f t="shared" si="4"/>
        <v>43452</v>
      </c>
      <c r="BD51" s="8" t="str">
        <f t="shared" ca="1" si="5"/>
        <v>Análise Atrasada</v>
      </c>
    </row>
    <row r="52" spans="1:56" ht="17.399999999999999" hidden="1" customHeight="1" x14ac:dyDescent="0.3">
      <c r="A52" s="12" t="s">
        <v>584</v>
      </c>
      <c r="B52" s="43" t="e">
        <f>VLOOKUP(X52,#REF!,2,0)</f>
        <v>#REF!</v>
      </c>
      <c r="C52" s="13" t="s">
        <v>585</v>
      </c>
      <c r="D52" s="13" t="s">
        <v>586</v>
      </c>
      <c r="E52" s="14" t="s">
        <v>153</v>
      </c>
      <c r="F52" s="14" t="s">
        <v>154</v>
      </c>
      <c r="G52" s="14" t="s">
        <v>155</v>
      </c>
      <c r="H52" s="14" t="s">
        <v>156</v>
      </c>
      <c r="I52" s="15">
        <v>0</v>
      </c>
      <c r="J52" s="15">
        <v>0</v>
      </c>
      <c r="K52" s="14" t="s">
        <v>157</v>
      </c>
      <c r="L52" s="20">
        <v>43440.832013888888</v>
      </c>
      <c r="M52" s="20"/>
      <c r="N52" s="14" t="s">
        <v>158</v>
      </c>
      <c r="O52" s="20">
        <v>43455.51489583333</v>
      </c>
      <c r="P52" s="20">
        <v>43467.51489583333</v>
      </c>
      <c r="Q52" s="16" t="s">
        <v>271</v>
      </c>
      <c r="R52" s="16"/>
      <c r="S52" s="16" t="s">
        <v>216</v>
      </c>
      <c r="T52" s="16" t="s">
        <v>161</v>
      </c>
      <c r="U52" s="16" t="s">
        <v>579</v>
      </c>
      <c r="V52" s="16" t="s">
        <v>163</v>
      </c>
      <c r="W52" s="13" t="s">
        <v>164</v>
      </c>
      <c r="X52" s="13"/>
      <c r="Y52" s="13" t="s">
        <v>165</v>
      </c>
      <c r="Z52" s="13" t="s">
        <v>273</v>
      </c>
      <c r="AA52" s="13" t="s">
        <v>167</v>
      </c>
      <c r="AB52" s="14" t="s">
        <v>168</v>
      </c>
      <c r="AC52" s="14" t="s">
        <v>587</v>
      </c>
      <c r="AD52" s="15" t="s">
        <v>581</v>
      </c>
      <c r="AE52" s="14" t="s">
        <v>188</v>
      </c>
      <c r="AF52" s="14" t="s">
        <v>86</v>
      </c>
      <c r="AG52" s="14" t="s">
        <v>582</v>
      </c>
      <c r="AH52" s="14" t="s">
        <v>173</v>
      </c>
      <c r="AI52" s="14" t="s">
        <v>174</v>
      </c>
      <c r="AJ52" s="14"/>
      <c r="AK52" s="14" t="s">
        <v>588</v>
      </c>
      <c r="AL52" s="20">
        <v>43444.505555555559</v>
      </c>
      <c r="AM52" s="20">
        <v>43448.505555555559</v>
      </c>
      <c r="AN52" s="20">
        <v>43445.505555555559</v>
      </c>
      <c r="AO52" s="20">
        <v>43452.505555555559</v>
      </c>
      <c r="AP52" s="14"/>
      <c r="AQ52" s="14"/>
      <c r="AR52" s="14"/>
      <c r="AS52" s="14"/>
      <c r="AT52" s="14" t="s">
        <v>176</v>
      </c>
      <c r="AU52" s="14" t="s">
        <v>3</v>
      </c>
      <c r="AV52" s="20">
        <v>43467.51489583333</v>
      </c>
      <c r="AW52" s="14" t="s">
        <v>583</v>
      </c>
      <c r="AX52" s="14" t="s">
        <v>178</v>
      </c>
      <c r="AY52" s="7">
        <f t="shared" si="0"/>
        <v>43440</v>
      </c>
      <c r="AZ52" s="7">
        <f t="shared" si="1"/>
        <v>43444</v>
      </c>
      <c r="BA52" s="7">
        <f t="shared" si="2"/>
        <v>43445</v>
      </c>
      <c r="BB52" s="7">
        <f t="shared" si="3"/>
        <v>43448</v>
      </c>
      <c r="BC52" s="7">
        <f t="shared" si="4"/>
        <v>43452</v>
      </c>
      <c r="BD52" s="8" t="str">
        <f t="shared" ca="1" si="5"/>
        <v>Análise Atrasada</v>
      </c>
    </row>
    <row r="53" spans="1:56" hidden="1" x14ac:dyDescent="0.3">
      <c r="A53" s="12" t="s">
        <v>589</v>
      </c>
      <c r="B53" s="43" t="e">
        <f>VLOOKUP(X53,#REF!,2,0)</f>
        <v>#REF!</v>
      </c>
      <c r="C53" s="13" t="s">
        <v>590</v>
      </c>
      <c r="D53" s="13" t="s">
        <v>591</v>
      </c>
      <c r="E53" s="14" t="s">
        <v>153</v>
      </c>
      <c r="F53" s="14" t="s">
        <v>154</v>
      </c>
      <c r="G53" s="14" t="s">
        <v>155</v>
      </c>
      <c r="H53" s="14" t="s">
        <v>156</v>
      </c>
      <c r="I53" s="15">
        <v>0</v>
      </c>
      <c r="J53" s="15">
        <v>0</v>
      </c>
      <c r="K53" s="14" t="s">
        <v>157</v>
      </c>
      <c r="L53" s="20">
        <v>43441.571793981479</v>
      </c>
      <c r="M53" s="20"/>
      <c r="N53" s="14" t="s">
        <v>158</v>
      </c>
      <c r="O53" s="20">
        <v>43462.411145833343</v>
      </c>
      <c r="P53" s="20">
        <v>43474.411145833343</v>
      </c>
      <c r="Q53" s="16" t="s">
        <v>567</v>
      </c>
      <c r="R53" s="16"/>
      <c r="S53" s="16" t="s">
        <v>183</v>
      </c>
      <c r="T53" s="16" t="s">
        <v>161</v>
      </c>
      <c r="U53" s="16" t="s">
        <v>196</v>
      </c>
      <c r="V53" s="16" t="s">
        <v>197</v>
      </c>
      <c r="W53" s="13" t="s">
        <v>164</v>
      </c>
      <c r="X53" s="13"/>
      <c r="Y53" s="13" t="s">
        <v>238</v>
      </c>
      <c r="Z53" s="13" t="s">
        <v>307</v>
      </c>
      <c r="AA53" s="13" t="s">
        <v>167</v>
      </c>
      <c r="AB53" s="14"/>
      <c r="AC53" s="14" t="s">
        <v>592</v>
      </c>
      <c r="AD53" s="15"/>
      <c r="AE53" s="14" t="s">
        <v>188</v>
      </c>
      <c r="AF53" s="14" t="s">
        <v>86</v>
      </c>
      <c r="AG53" s="14" t="s">
        <v>593</v>
      </c>
      <c r="AH53" s="14" t="s">
        <v>173</v>
      </c>
      <c r="AI53" s="14" t="s">
        <v>174</v>
      </c>
      <c r="AJ53" s="14"/>
      <c r="AK53" s="14" t="s">
        <v>571</v>
      </c>
      <c r="AL53" s="20">
        <v>43455.440972222219</v>
      </c>
      <c r="AM53" s="20"/>
      <c r="AN53" s="20"/>
      <c r="AO53" s="20"/>
      <c r="AP53" s="14"/>
      <c r="AQ53" s="14"/>
      <c r="AR53" s="14"/>
      <c r="AS53" s="14"/>
      <c r="AT53" s="14"/>
      <c r="AU53" s="14"/>
      <c r="AV53" s="20">
        <v>43474.411145833343</v>
      </c>
      <c r="AW53" s="14" t="s">
        <v>572</v>
      </c>
      <c r="AX53" s="14" t="s">
        <v>191</v>
      </c>
      <c r="AY53" s="7">
        <f t="shared" si="0"/>
        <v>43441</v>
      </c>
      <c r="AZ53" s="7">
        <f t="shared" si="1"/>
        <v>43455</v>
      </c>
      <c r="BA53" s="7" t="str">
        <f t="shared" si="2"/>
        <v/>
      </c>
      <c r="BB53" s="7" t="str">
        <f t="shared" si="3"/>
        <v/>
      </c>
      <c r="BC53" s="7" t="str">
        <f t="shared" si="4"/>
        <v/>
      </c>
      <c r="BD53" s="8" t="str">
        <f t="shared" ca="1" si="5"/>
        <v>Análise Atrasada</v>
      </c>
    </row>
    <row r="54" spans="1:56" ht="18.899999999999999" hidden="1" customHeight="1" x14ac:dyDescent="0.3">
      <c r="A54" s="12" t="s">
        <v>594</v>
      </c>
      <c r="B54" s="43" t="e">
        <f>VLOOKUP(X54,#REF!,2,0)</f>
        <v>#REF!</v>
      </c>
      <c r="C54" s="13" t="s">
        <v>595</v>
      </c>
      <c r="D54" s="13" t="s">
        <v>596</v>
      </c>
      <c r="E54" s="14" t="s">
        <v>153</v>
      </c>
      <c r="F54" s="14" t="s">
        <v>154</v>
      </c>
      <c r="G54" s="14" t="s">
        <v>155</v>
      </c>
      <c r="H54" s="14" t="s">
        <v>156</v>
      </c>
      <c r="I54" s="15">
        <v>1</v>
      </c>
      <c r="J54" s="15">
        <v>1</v>
      </c>
      <c r="K54" s="14" t="s">
        <v>157</v>
      </c>
      <c r="L54" s="20">
        <v>43441.616377314807</v>
      </c>
      <c r="M54" s="20"/>
      <c r="N54" s="14" t="s">
        <v>158</v>
      </c>
      <c r="O54" s="20">
        <v>43460.666863425933</v>
      </c>
      <c r="P54" s="20">
        <v>43460.666828703703</v>
      </c>
      <c r="Q54" s="16" t="s">
        <v>597</v>
      </c>
      <c r="R54" s="16"/>
      <c r="S54" s="16" t="s">
        <v>597</v>
      </c>
      <c r="T54" s="16" t="s">
        <v>161</v>
      </c>
      <c r="U54" s="16" t="s">
        <v>579</v>
      </c>
      <c r="V54" s="16" t="s">
        <v>197</v>
      </c>
      <c r="W54" s="13" t="s">
        <v>164</v>
      </c>
      <c r="X54" s="13"/>
      <c r="Y54" s="13" t="s">
        <v>359</v>
      </c>
      <c r="Z54" s="13" t="s">
        <v>389</v>
      </c>
      <c r="AA54" s="13" t="s">
        <v>167</v>
      </c>
      <c r="AB54" s="14"/>
      <c r="AC54" s="14" t="s">
        <v>598</v>
      </c>
      <c r="AD54" s="15" t="s">
        <v>599</v>
      </c>
      <c r="AE54" s="14" t="s">
        <v>188</v>
      </c>
      <c r="AF54" s="14" t="s">
        <v>600</v>
      </c>
      <c r="AG54" s="14" t="s">
        <v>601</v>
      </c>
      <c r="AH54" s="14" t="s">
        <v>296</v>
      </c>
      <c r="AI54" s="14" t="s">
        <v>174</v>
      </c>
      <c r="AJ54" s="14"/>
      <c r="AK54" s="14" t="s">
        <v>588</v>
      </c>
      <c r="AL54" s="20">
        <v>43448.734722222223</v>
      </c>
      <c r="AM54" s="20">
        <v>43461.734722222223</v>
      </c>
      <c r="AN54" s="20">
        <v>43454.734722222223</v>
      </c>
      <c r="AO54" s="20">
        <v>43474.73541666667</v>
      </c>
      <c r="AP54" s="14"/>
      <c r="AQ54" s="14" t="s">
        <v>602</v>
      </c>
      <c r="AR54" s="14"/>
      <c r="AS54" s="14"/>
      <c r="AT54" s="14"/>
      <c r="AU54" s="14" t="s">
        <v>322</v>
      </c>
      <c r="AV54" s="20">
        <v>43465.452002314807</v>
      </c>
      <c r="AW54" s="14" t="s">
        <v>583</v>
      </c>
      <c r="AX54" s="14" t="s">
        <v>178</v>
      </c>
      <c r="AY54" s="7">
        <f t="shared" si="0"/>
        <v>43441</v>
      </c>
      <c r="AZ54" s="7">
        <f t="shared" si="1"/>
        <v>43448</v>
      </c>
      <c r="BA54" s="7">
        <f t="shared" si="2"/>
        <v>43454</v>
      </c>
      <c r="BB54" s="7">
        <f t="shared" si="3"/>
        <v>43461</v>
      </c>
      <c r="BC54" s="7">
        <f t="shared" si="4"/>
        <v>43474</v>
      </c>
      <c r="BD54" s="8" t="str">
        <f t="shared" ca="1" si="5"/>
        <v>Análise Atrasada</v>
      </c>
    </row>
    <row r="55" spans="1:56" ht="15" hidden="1" customHeight="1" x14ac:dyDescent="0.3">
      <c r="A55" s="12" t="s">
        <v>603</v>
      </c>
      <c r="B55" s="43" t="e">
        <f>VLOOKUP(X55,#REF!,2,0)</f>
        <v>#REF!</v>
      </c>
      <c r="C55" s="13" t="s">
        <v>604</v>
      </c>
      <c r="D55" s="13" t="s">
        <v>605</v>
      </c>
      <c r="E55" s="14" t="s">
        <v>153</v>
      </c>
      <c r="F55" s="14" t="s">
        <v>154</v>
      </c>
      <c r="G55" s="14" t="s">
        <v>214</v>
      </c>
      <c r="H55" s="14" t="s">
        <v>156</v>
      </c>
      <c r="I55" s="15">
        <v>2</v>
      </c>
      <c r="J55" s="15">
        <v>1</v>
      </c>
      <c r="K55" s="14" t="s">
        <v>157</v>
      </c>
      <c r="L55" s="20">
        <v>43444.389456018522</v>
      </c>
      <c r="M55" s="20"/>
      <c r="N55" s="14" t="s">
        <v>158</v>
      </c>
      <c r="O55" s="20">
        <v>43502.758576388893</v>
      </c>
      <c r="P55" s="20">
        <v>43514.708333333343</v>
      </c>
      <c r="Q55" s="16" t="s">
        <v>597</v>
      </c>
      <c r="R55" s="16"/>
      <c r="S55" s="16" t="s">
        <v>597</v>
      </c>
      <c r="T55" s="16" t="s">
        <v>161</v>
      </c>
      <c r="U55" s="16" t="s">
        <v>606</v>
      </c>
      <c r="V55" s="16" t="s">
        <v>607</v>
      </c>
      <c r="W55" s="13" t="s">
        <v>164</v>
      </c>
      <c r="X55" s="13"/>
      <c r="Y55" s="13" t="s">
        <v>359</v>
      </c>
      <c r="Z55" s="13" t="s">
        <v>608</v>
      </c>
      <c r="AA55" s="13" t="s">
        <v>167</v>
      </c>
      <c r="AB55" s="14" t="s">
        <v>168</v>
      </c>
      <c r="AC55" s="14" t="s">
        <v>609</v>
      </c>
      <c r="AD55" s="15"/>
      <c r="AE55" s="14" t="s">
        <v>188</v>
      </c>
      <c r="AF55" s="14" t="s">
        <v>600</v>
      </c>
      <c r="AG55" s="14" t="s">
        <v>610</v>
      </c>
      <c r="AH55" s="14" t="s">
        <v>296</v>
      </c>
      <c r="AI55" s="14" t="s">
        <v>174</v>
      </c>
      <c r="AJ55" s="14"/>
      <c r="AK55" s="14" t="s">
        <v>588</v>
      </c>
      <c r="AL55" s="20">
        <v>43502.51458333333</v>
      </c>
      <c r="AM55" s="20">
        <v>43501.412499999999</v>
      </c>
      <c r="AN55" s="20">
        <v>43509.412499999999</v>
      </c>
      <c r="AO55" s="20">
        <v>43504.365972222222</v>
      </c>
      <c r="AP55" s="14"/>
      <c r="AQ55" s="14"/>
      <c r="AR55" s="14"/>
      <c r="AS55" s="14"/>
      <c r="AT55" s="14"/>
      <c r="AU55" s="14" t="s">
        <v>3</v>
      </c>
      <c r="AV55" s="20">
        <v>43514.708356481482</v>
      </c>
      <c r="AW55" s="14" t="s">
        <v>583</v>
      </c>
      <c r="AX55" s="14" t="s">
        <v>178</v>
      </c>
      <c r="AY55" s="7">
        <f t="shared" si="0"/>
        <v>43444</v>
      </c>
      <c r="AZ55" s="7">
        <f t="shared" si="1"/>
        <v>43502</v>
      </c>
      <c r="BA55" s="7">
        <f t="shared" si="2"/>
        <v>43509</v>
      </c>
      <c r="BB55" s="7">
        <f t="shared" si="3"/>
        <v>43501</v>
      </c>
      <c r="BC55" s="7">
        <f t="shared" si="4"/>
        <v>43504</v>
      </c>
      <c r="BD55" s="8" t="str">
        <f t="shared" ca="1" si="5"/>
        <v>Análise Atrasada</v>
      </c>
    </row>
    <row r="56" spans="1:56" hidden="1" x14ac:dyDescent="0.3">
      <c r="A56" s="12" t="s">
        <v>611</v>
      </c>
      <c r="B56" s="43" t="e">
        <f>VLOOKUP(X56,#REF!,2,0)</f>
        <v>#REF!</v>
      </c>
      <c r="C56" s="13" t="s">
        <v>612</v>
      </c>
      <c r="D56" s="13" t="s">
        <v>613</v>
      </c>
      <c r="E56" s="14" t="s">
        <v>153</v>
      </c>
      <c r="F56" s="14" t="s">
        <v>154</v>
      </c>
      <c r="G56" s="14" t="s">
        <v>155</v>
      </c>
      <c r="H56" s="14" t="s">
        <v>156</v>
      </c>
      <c r="I56" s="15">
        <v>0</v>
      </c>
      <c r="J56" s="15">
        <v>0</v>
      </c>
      <c r="K56" s="14" t="s">
        <v>235</v>
      </c>
      <c r="L56" s="20">
        <v>43448.337013888893</v>
      </c>
      <c r="M56" s="20"/>
      <c r="N56" s="14" t="s">
        <v>158</v>
      </c>
      <c r="O56" s="20">
        <v>43454.680138888893</v>
      </c>
      <c r="P56" s="20">
        <v>43466.666678240741</v>
      </c>
      <c r="Q56" s="16" t="s">
        <v>567</v>
      </c>
      <c r="R56" s="16"/>
      <c r="S56" s="16" t="s">
        <v>440</v>
      </c>
      <c r="T56" s="16" t="s">
        <v>161</v>
      </c>
      <c r="U56" s="16" t="s">
        <v>196</v>
      </c>
      <c r="V56" s="16" t="s">
        <v>282</v>
      </c>
      <c r="W56" s="13" t="s">
        <v>164</v>
      </c>
      <c r="X56" s="13"/>
      <c r="Y56" s="13" t="s">
        <v>238</v>
      </c>
      <c r="Z56" s="13" t="s">
        <v>307</v>
      </c>
      <c r="AA56" s="13" t="s">
        <v>167</v>
      </c>
      <c r="AB56" s="14"/>
      <c r="AC56" s="14" t="s">
        <v>614</v>
      </c>
      <c r="AD56" s="15"/>
      <c r="AE56" s="14" t="s">
        <v>241</v>
      </c>
      <c r="AF56" s="14" t="s">
        <v>86</v>
      </c>
      <c r="AG56" s="14" t="s">
        <v>615</v>
      </c>
      <c r="AH56" s="14" t="s">
        <v>173</v>
      </c>
      <c r="AI56" s="14" t="s">
        <v>174</v>
      </c>
      <c r="AJ56" s="14"/>
      <c r="AK56" s="14" t="s">
        <v>571</v>
      </c>
      <c r="AL56" s="20"/>
      <c r="AM56" s="20"/>
      <c r="AN56" s="20"/>
      <c r="AO56" s="20"/>
      <c r="AP56" s="14"/>
      <c r="AQ56" s="14" t="s">
        <v>616</v>
      </c>
      <c r="AR56" s="14"/>
      <c r="AS56" s="14"/>
      <c r="AT56" s="14"/>
      <c r="AU56" s="14" t="s">
        <v>3</v>
      </c>
      <c r="AV56" s="20">
        <v>43466.666689814818</v>
      </c>
      <c r="AW56" s="14" t="s">
        <v>617</v>
      </c>
      <c r="AX56" s="14" t="s">
        <v>191</v>
      </c>
      <c r="AY56" s="7">
        <f t="shared" si="0"/>
        <v>43448</v>
      </c>
      <c r="AZ56" s="7" t="str">
        <f t="shared" si="1"/>
        <v/>
      </c>
      <c r="BA56" s="7" t="str">
        <f t="shared" si="2"/>
        <v/>
      </c>
      <c r="BB56" s="7" t="str">
        <f t="shared" si="3"/>
        <v/>
      </c>
      <c r="BC56" s="7" t="str">
        <f t="shared" si="4"/>
        <v/>
      </c>
      <c r="BD56" s="8" t="str">
        <f t="shared" ca="1" si="5"/>
        <v>Planejamento Pendente</v>
      </c>
    </row>
    <row r="57" spans="1:56" hidden="1" x14ac:dyDescent="0.3">
      <c r="A57" s="12" t="s">
        <v>618</v>
      </c>
      <c r="B57" s="43" t="e">
        <f>VLOOKUP(X57,#REF!,2,0)</f>
        <v>#REF!</v>
      </c>
      <c r="C57" s="13" t="s">
        <v>619</v>
      </c>
      <c r="D57" s="13" t="s">
        <v>620</v>
      </c>
      <c r="E57" s="14" t="s">
        <v>153</v>
      </c>
      <c r="F57" s="14" t="s">
        <v>154</v>
      </c>
      <c r="G57" s="14" t="s">
        <v>214</v>
      </c>
      <c r="H57" s="14" t="s">
        <v>156</v>
      </c>
      <c r="I57" s="15">
        <v>0</v>
      </c>
      <c r="J57" s="15">
        <v>0</v>
      </c>
      <c r="K57" s="14" t="s">
        <v>157</v>
      </c>
      <c r="L57" s="20">
        <v>43448.486331018517</v>
      </c>
      <c r="M57" s="20"/>
      <c r="N57" s="14" t="s">
        <v>158</v>
      </c>
      <c r="O57" s="20">
        <v>43462.40221064815</v>
      </c>
      <c r="P57" s="20">
        <v>43474.40221064815</v>
      </c>
      <c r="Q57" s="16" t="s">
        <v>567</v>
      </c>
      <c r="R57" s="16"/>
      <c r="S57" s="16" t="s">
        <v>440</v>
      </c>
      <c r="T57" s="16" t="s">
        <v>161</v>
      </c>
      <c r="U57" s="16" t="s">
        <v>196</v>
      </c>
      <c r="V57" s="16" t="s">
        <v>621</v>
      </c>
      <c r="W57" s="13" t="s">
        <v>164</v>
      </c>
      <c r="X57" s="13"/>
      <c r="Y57" s="13" t="s">
        <v>238</v>
      </c>
      <c r="Z57" s="13" t="s">
        <v>283</v>
      </c>
      <c r="AA57" s="13" t="s">
        <v>167</v>
      </c>
      <c r="AB57" s="14"/>
      <c r="AC57" s="14" t="s">
        <v>494</v>
      </c>
      <c r="AD57" s="15"/>
      <c r="AE57" s="14" t="s">
        <v>241</v>
      </c>
      <c r="AF57" s="14" t="s">
        <v>86</v>
      </c>
      <c r="AG57" s="14" t="s">
        <v>622</v>
      </c>
      <c r="AH57" s="14" t="s">
        <v>173</v>
      </c>
      <c r="AI57" s="14" t="s">
        <v>174</v>
      </c>
      <c r="AJ57" s="14"/>
      <c r="AK57" s="14" t="s">
        <v>571</v>
      </c>
      <c r="AL57" s="20"/>
      <c r="AM57" s="20"/>
      <c r="AN57" s="20"/>
      <c r="AO57" s="20"/>
      <c r="AP57" s="14"/>
      <c r="AQ57" s="14"/>
      <c r="AR57" s="14"/>
      <c r="AS57" s="14"/>
      <c r="AT57" s="14"/>
      <c r="AU57" s="14"/>
      <c r="AV57" s="20">
        <v>43474.40221064815</v>
      </c>
      <c r="AW57" s="14" t="s">
        <v>617</v>
      </c>
      <c r="AX57" s="14" t="s">
        <v>191</v>
      </c>
      <c r="AY57" s="7">
        <f t="shared" si="0"/>
        <v>43448</v>
      </c>
      <c r="AZ57" s="7" t="str">
        <f t="shared" si="1"/>
        <v/>
      </c>
      <c r="BA57" s="7" t="str">
        <f t="shared" si="2"/>
        <v/>
      </c>
      <c r="BB57" s="7" t="str">
        <f t="shared" si="3"/>
        <v/>
      </c>
      <c r="BC57" s="7" t="str">
        <f t="shared" si="4"/>
        <v/>
      </c>
      <c r="BD57" s="8" t="str">
        <f t="shared" ca="1" si="5"/>
        <v>Planejamento Pendente</v>
      </c>
    </row>
    <row r="58" spans="1:56" ht="22.5" hidden="1" customHeight="1" x14ac:dyDescent="0.3">
      <c r="A58" s="12" t="s">
        <v>623</v>
      </c>
      <c r="B58" s="43" t="e">
        <f>VLOOKUP(X58,#REF!,2,0)</f>
        <v>#REF!</v>
      </c>
      <c r="C58" s="13" t="s">
        <v>624</v>
      </c>
      <c r="D58" s="13" t="s">
        <v>625</v>
      </c>
      <c r="E58" s="14" t="s">
        <v>153</v>
      </c>
      <c r="F58" s="14" t="s">
        <v>154</v>
      </c>
      <c r="G58" s="14" t="s">
        <v>155</v>
      </c>
      <c r="H58" s="14" t="s">
        <v>156</v>
      </c>
      <c r="I58" s="15">
        <v>0</v>
      </c>
      <c r="J58" s="15">
        <v>0</v>
      </c>
      <c r="K58" s="14" t="s">
        <v>157</v>
      </c>
      <c r="L58" s="20">
        <v>43460.362546296303</v>
      </c>
      <c r="M58" s="20"/>
      <c r="N58" s="14" t="s">
        <v>158</v>
      </c>
      <c r="O58" s="20">
        <v>43488.676192129627</v>
      </c>
      <c r="P58" s="20">
        <v>43500.666666666657</v>
      </c>
      <c r="Q58" s="16" t="s">
        <v>424</v>
      </c>
      <c r="R58" s="16"/>
      <c r="S58" s="16" t="s">
        <v>226</v>
      </c>
      <c r="T58" s="16" t="s">
        <v>161</v>
      </c>
      <c r="U58" s="16" t="s">
        <v>626</v>
      </c>
      <c r="V58" s="16" t="s">
        <v>163</v>
      </c>
      <c r="W58" s="13" t="s">
        <v>164</v>
      </c>
      <c r="X58" s="13"/>
      <c r="Y58" s="13" t="s">
        <v>165</v>
      </c>
      <c r="Z58" s="13" t="s">
        <v>185</v>
      </c>
      <c r="AA58" s="13" t="s">
        <v>167</v>
      </c>
      <c r="AB58" s="14"/>
      <c r="AC58" s="14" t="s">
        <v>627</v>
      </c>
      <c r="AD58" s="15" t="s">
        <v>628</v>
      </c>
      <c r="AE58" s="14" t="s">
        <v>188</v>
      </c>
      <c r="AF58" s="14" t="s">
        <v>86</v>
      </c>
      <c r="AG58" s="14" t="s">
        <v>629</v>
      </c>
      <c r="AH58" s="14" t="s">
        <v>173</v>
      </c>
      <c r="AI58" s="14" t="s">
        <v>174</v>
      </c>
      <c r="AJ58" s="14" t="s">
        <v>287</v>
      </c>
      <c r="AK58" s="14" t="s">
        <v>364</v>
      </c>
      <c r="AL58" s="20">
        <v>43455.402777777781</v>
      </c>
      <c r="AM58" s="20">
        <v>43467.402083333327</v>
      </c>
      <c r="AN58" s="20">
        <v>43460.402083333327</v>
      </c>
      <c r="AO58" s="20">
        <v>43508.402083333327</v>
      </c>
      <c r="AP58" s="14"/>
      <c r="AQ58" s="14"/>
      <c r="AR58" s="14"/>
      <c r="AS58" s="14"/>
      <c r="AT58" s="14" t="s">
        <v>176</v>
      </c>
      <c r="AU58" s="14" t="s">
        <v>3</v>
      </c>
      <c r="AV58" s="20">
        <v>43500.666678240741</v>
      </c>
      <c r="AW58" s="14" t="s">
        <v>506</v>
      </c>
      <c r="AX58" s="14" t="s">
        <v>178</v>
      </c>
      <c r="AY58" s="7">
        <f t="shared" si="0"/>
        <v>43460</v>
      </c>
      <c r="AZ58" s="7">
        <f t="shared" si="1"/>
        <v>43455</v>
      </c>
      <c r="BA58" s="7">
        <f t="shared" si="2"/>
        <v>43460</v>
      </c>
      <c r="BB58" s="7">
        <f t="shared" si="3"/>
        <v>43467</v>
      </c>
      <c r="BC58" s="7">
        <f t="shared" si="4"/>
        <v>43508</v>
      </c>
      <c r="BD58" s="8" t="str">
        <f t="shared" ca="1" si="5"/>
        <v>Análise Atrasada</v>
      </c>
    </row>
    <row r="59" spans="1:56" ht="26.1" hidden="1" customHeight="1" x14ac:dyDescent="0.3">
      <c r="A59" s="12" t="s">
        <v>630</v>
      </c>
      <c r="B59" s="43" t="e">
        <f>VLOOKUP(X59,#REF!,2,0)</f>
        <v>#REF!</v>
      </c>
      <c r="C59" s="13" t="s">
        <v>631</v>
      </c>
      <c r="D59" s="13" t="s">
        <v>632</v>
      </c>
      <c r="E59" s="14" t="s">
        <v>153</v>
      </c>
      <c r="F59" s="14" t="s">
        <v>154</v>
      </c>
      <c r="G59" s="14" t="s">
        <v>155</v>
      </c>
      <c r="H59" s="14" t="s">
        <v>156</v>
      </c>
      <c r="I59" s="15">
        <v>0</v>
      </c>
      <c r="J59" s="15">
        <v>0</v>
      </c>
      <c r="K59" s="14" t="s">
        <v>157</v>
      </c>
      <c r="L59" s="20">
        <v>43461.357673611114</v>
      </c>
      <c r="M59" s="20"/>
      <c r="N59" s="14" t="s">
        <v>158</v>
      </c>
      <c r="O59" s="20">
        <v>43473.415254629632</v>
      </c>
      <c r="P59" s="20">
        <v>43483.415254629632</v>
      </c>
      <c r="Q59" s="16" t="s">
        <v>424</v>
      </c>
      <c r="R59" s="16"/>
      <c r="S59" s="16" t="s">
        <v>160</v>
      </c>
      <c r="T59" s="16" t="s">
        <v>161</v>
      </c>
      <c r="U59" s="16" t="s">
        <v>217</v>
      </c>
      <c r="V59" s="16" t="s">
        <v>282</v>
      </c>
      <c r="W59" s="13" t="s">
        <v>164</v>
      </c>
      <c r="X59" s="13"/>
      <c r="Y59" s="13" t="s">
        <v>165</v>
      </c>
      <c r="Z59" s="13" t="s">
        <v>208</v>
      </c>
      <c r="AA59" s="13" t="s">
        <v>167</v>
      </c>
      <c r="AB59" s="14"/>
      <c r="AC59" s="14" t="s">
        <v>633</v>
      </c>
      <c r="AD59" s="15"/>
      <c r="AE59" s="14" t="s">
        <v>188</v>
      </c>
      <c r="AF59" s="14" t="s">
        <v>86</v>
      </c>
      <c r="AG59" s="14" t="s">
        <v>634</v>
      </c>
      <c r="AH59" s="14" t="s">
        <v>173</v>
      </c>
      <c r="AI59" s="14" t="s">
        <v>174</v>
      </c>
      <c r="AJ59" s="14"/>
      <c r="AK59" s="14" t="s">
        <v>364</v>
      </c>
      <c r="AL59" s="20"/>
      <c r="AM59" s="20"/>
      <c r="AN59" s="20"/>
      <c r="AO59" s="20"/>
      <c r="AP59" s="14"/>
      <c r="AQ59" s="14" t="s">
        <v>623</v>
      </c>
      <c r="AR59" s="14"/>
      <c r="AS59" s="14"/>
      <c r="AT59" s="14"/>
      <c r="AU59" s="14" t="s">
        <v>3</v>
      </c>
      <c r="AV59" s="20">
        <v>43483.415254629632</v>
      </c>
      <c r="AW59" s="14" t="s">
        <v>506</v>
      </c>
      <c r="AX59" s="14" t="s">
        <v>178</v>
      </c>
      <c r="AY59" s="7">
        <f t="shared" si="0"/>
        <v>43461</v>
      </c>
      <c r="AZ59" s="7" t="str">
        <f t="shared" si="1"/>
        <v/>
      </c>
      <c r="BA59" s="7" t="str">
        <f t="shared" si="2"/>
        <v/>
      </c>
      <c r="BB59" s="7" t="str">
        <f t="shared" si="3"/>
        <v/>
      </c>
      <c r="BC59" s="7" t="str">
        <f t="shared" si="4"/>
        <v/>
      </c>
      <c r="BD59" s="8" t="str">
        <f t="shared" ca="1" si="5"/>
        <v>Planejamento Pendente</v>
      </c>
    </row>
    <row r="60" spans="1:56" ht="21.6" hidden="1" customHeight="1" x14ac:dyDescent="0.3">
      <c r="A60" s="12" t="s">
        <v>635</v>
      </c>
      <c r="B60" s="43" t="e">
        <f>VLOOKUP(X60,#REF!,2,0)</f>
        <v>#REF!</v>
      </c>
      <c r="C60" s="13" t="s">
        <v>636</v>
      </c>
      <c r="D60" s="13" t="s">
        <v>637</v>
      </c>
      <c r="E60" s="14" t="s">
        <v>153</v>
      </c>
      <c r="F60" s="14" t="s">
        <v>154</v>
      </c>
      <c r="G60" s="14" t="s">
        <v>155</v>
      </c>
      <c r="H60" s="14" t="s">
        <v>156</v>
      </c>
      <c r="I60" s="15">
        <v>0</v>
      </c>
      <c r="J60" s="15">
        <v>0</v>
      </c>
      <c r="K60" s="14" t="s">
        <v>157</v>
      </c>
      <c r="L60" s="20">
        <v>43462.654236111113</v>
      </c>
      <c r="M60" s="20"/>
      <c r="N60" s="14" t="s">
        <v>158</v>
      </c>
      <c r="O60" s="20">
        <v>43644.713194444441</v>
      </c>
      <c r="P60" s="20">
        <v>43644.714837962973</v>
      </c>
      <c r="Q60" s="16" t="s">
        <v>638</v>
      </c>
      <c r="R60" s="16"/>
      <c r="S60" s="16" t="s">
        <v>387</v>
      </c>
      <c r="T60" s="16" t="s">
        <v>161</v>
      </c>
      <c r="U60" s="16" t="s">
        <v>227</v>
      </c>
      <c r="V60" s="16" t="s">
        <v>197</v>
      </c>
      <c r="W60" s="13" t="s">
        <v>164</v>
      </c>
      <c r="X60" s="13"/>
      <c r="Y60" s="13" t="s">
        <v>335</v>
      </c>
      <c r="Z60" s="13" t="s">
        <v>639</v>
      </c>
      <c r="AA60" s="13" t="s">
        <v>167</v>
      </c>
      <c r="AB60" s="14"/>
      <c r="AC60" s="14" t="s">
        <v>640</v>
      </c>
      <c r="AD60" s="15"/>
      <c r="AE60" s="14" t="s">
        <v>241</v>
      </c>
      <c r="AF60" s="14" t="s">
        <v>86</v>
      </c>
      <c r="AG60" s="14" t="s">
        <v>641</v>
      </c>
      <c r="AH60" s="14" t="s">
        <v>173</v>
      </c>
      <c r="AI60" s="14" t="s">
        <v>174</v>
      </c>
      <c r="AJ60" s="14"/>
      <c r="AK60" s="14" t="s">
        <v>523</v>
      </c>
      <c r="AL60" s="20">
        <v>43644.621527777781</v>
      </c>
      <c r="AM60" s="20">
        <v>43661</v>
      </c>
      <c r="AN60" s="20">
        <v>43656</v>
      </c>
      <c r="AO60" s="20">
        <v>43668</v>
      </c>
      <c r="AP60" s="14"/>
      <c r="AQ60" s="14"/>
      <c r="AR60" s="14"/>
      <c r="AS60" s="14"/>
      <c r="AT60" s="14" t="s">
        <v>231</v>
      </c>
      <c r="AU60" s="14" t="s">
        <v>3</v>
      </c>
      <c r="AV60" s="20">
        <v>43650.758263888893</v>
      </c>
      <c r="AW60" s="14" t="s">
        <v>642</v>
      </c>
      <c r="AX60" s="14" t="s">
        <v>178</v>
      </c>
      <c r="AY60" s="7">
        <f t="shared" si="0"/>
        <v>43462</v>
      </c>
      <c r="AZ60" s="7">
        <f t="shared" si="1"/>
        <v>43644</v>
      </c>
      <c r="BA60" s="7">
        <f t="shared" si="2"/>
        <v>43656</v>
      </c>
      <c r="BB60" s="7">
        <f t="shared" si="3"/>
        <v>43661</v>
      </c>
      <c r="BC60" s="7">
        <f t="shared" si="4"/>
        <v>43668</v>
      </c>
      <c r="BD60" s="8" t="str">
        <f t="shared" ca="1" si="5"/>
        <v>Análise Atrasada</v>
      </c>
    </row>
    <row r="61" spans="1:56" ht="18.899999999999999" hidden="1" customHeight="1" x14ac:dyDescent="0.3">
      <c r="A61" s="12" t="s">
        <v>643</v>
      </c>
      <c r="B61" s="43" t="e">
        <f>VLOOKUP(X61,#REF!,2,0)</f>
        <v>#REF!</v>
      </c>
      <c r="C61" s="13" t="s">
        <v>644</v>
      </c>
      <c r="D61" s="13" t="s">
        <v>645</v>
      </c>
      <c r="E61" s="14" t="s">
        <v>153</v>
      </c>
      <c r="F61" s="14" t="s">
        <v>154</v>
      </c>
      <c r="G61" s="14" t="s">
        <v>155</v>
      </c>
      <c r="H61" s="14" t="s">
        <v>156</v>
      </c>
      <c r="I61" s="15">
        <v>0</v>
      </c>
      <c r="J61" s="15">
        <v>0</v>
      </c>
      <c r="K61" s="14" t="s">
        <v>157</v>
      </c>
      <c r="L61" s="20">
        <v>43477.451620370368</v>
      </c>
      <c r="M61" s="20"/>
      <c r="N61" s="14" t="s">
        <v>158</v>
      </c>
      <c r="O61" s="20">
        <v>43508.781608796293</v>
      </c>
      <c r="P61" s="20">
        <v>43518.708333333343</v>
      </c>
      <c r="Q61" s="16" t="s">
        <v>646</v>
      </c>
      <c r="R61" s="16"/>
      <c r="S61" s="16" t="s">
        <v>226</v>
      </c>
      <c r="T61" s="16" t="s">
        <v>161</v>
      </c>
      <c r="U61" s="16" t="s">
        <v>432</v>
      </c>
      <c r="V61" s="16" t="s">
        <v>163</v>
      </c>
      <c r="W61" s="13" t="s">
        <v>164</v>
      </c>
      <c r="X61" s="13"/>
      <c r="Y61" s="13" t="s">
        <v>165</v>
      </c>
      <c r="Z61" s="13" t="s">
        <v>368</v>
      </c>
      <c r="AA61" s="13" t="s">
        <v>167</v>
      </c>
      <c r="AB61" s="14"/>
      <c r="AC61" s="14" t="s">
        <v>647</v>
      </c>
      <c r="AD61" s="15" t="s">
        <v>648</v>
      </c>
      <c r="AE61" s="14" t="s">
        <v>171</v>
      </c>
      <c r="AF61" s="14" t="s">
        <v>86</v>
      </c>
      <c r="AG61" s="14" t="s">
        <v>649</v>
      </c>
      <c r="AH61" s="14" t="s">
        <v>173</v>
      </c>
      <c r="AI61" s="14" t="s">
        <v>174</v>
      </c>
      <c r="AJ61" s="14"/>
      <c r="AK61" s="14" t="s">
        <v>364</v>
      </c>
      <c r="AL61" s="20">
        <v>43483.448611111111</v>
      </c>
      <c r="AM61" s="20">
        <v>43495.450694444437</v>
      </c>
      <c r="AN61" s="20">
        <v>43490.448611111111</v>
      </c>
      <c r="AO61" s="20">
        <v>43508.450694444437</v>
      </c>
      <c r="AP61" s="14"/>
      <c r="AQ61" s="14"/>
      <c r="AR61" s="14"/>
      <c r="AS61" s="14"/>
      <c r="AT61" s="14"/>
      <c r="AU61" s="14" t="s">
        <v>3</v>
      </c>
      <c r="AV61" s="20">
        <v>43518.708356481482</v>
      </c>
      <c r="AW61" s="14" t="s">
        <v>506</v>
      </c>
      <c r="AX61" s="14" t="s">
        <v>178</v>
      </c>
      <c r="AY61" s="7">
        <f t="shared" si="0"/>
        <v>43477</v>
      </c>
      <c r="AZ61" s="7">
        <f t="shared" si="1"/>
        <v>43483</v>
      </c>
      <c r="BA61" s="7">
        <f t="shared" si="2"/>
        <v>43490</v>
      </c>
      <c r="BB61" s="7">
        <f t="shared" si="3"/>
        <v>43495</v>
      </c>
      <c r="BC61" s="7">
        <f t="shared" si="4"/>
        <v>43508</v>
      </c>
      <c r="BD61" s="8" t="str">
        <f t="shared" ca="1" si="5"/>
        <v>Análise Atrasada</v>
      </c>
    </row>
    <row r="62" spans="1:56" ht="27.9" hidden="1" customHeight="1" x14ac:dyDescent="0.3">
      <c r="A62" s="12" t="s">
        <v>650</v>
      </c>
      <c r="B62" s="43" t="e">
        <f>VLOOKUP(X62,#REF!,2,0)</f>
        <v>#REF!</v>
      </c>
      <c r="C62" s="13" t="s">
        <v>651</v>
      </c>
      <c r="D62" s="13" t="s">
        <v>652</v>
      </c>
      <c r="E62" s="14" t="s">
        <v>153</v>
      </c>
      <c r="F62" s="14" t="s">
        <v>154</v>
      </c>
      <c r="G62" s="14" t="s">
        <v>155</v>
      </c>
      <c r="H62" s="14" t="s">
        <v>156</v>
      </c>
      <c r="I62" s="15">
        <v>0</v>
      </c>
      <c r="J62" s="15">
        <v>0</v>
      </c>
      <c r="K62" s="14" t="s">
        <v>157</v>
      </c>
      <c r="L62" s="20">
        <v>43488.587442129632</v>
      </c>
      <c r="M62" s="20"/>
      <c r="N62" s="14" t="s">
        <v>158</v>
      </c>
      <c r="O62" s="20">
        <v>43558.65724537037</v>
      </c>
      <c r="P62" s="20">
        <v>43570.65724537037</v>
      </c>
      <c r="Q62" s="16" t="s">
        <v>653</v>
      </c>
      <c r="R62" s="16"/>
      <c r="S62" s="16" t="s">
        <v>216</v>
      </c>
      <c r="T62" s="16" t="s">
        <v>161</v>
      </c>
      <c r="U62" s="16" t="s">
        <v>432</v>
      </c>
      <c r="V62" s="16" t="s">
        <v>197</v>
      </c>
      <c r="W62" s="13" t="s">
        <v>164</v>
      </c>
      <c r="X62" s="13"/>
      <c r="Y62" s="13" t="s">
        <v>335</v>
      </c>
      <c r="Z62" s="13" t="s">
        <v>654</v>
      </c>
      <c r="AA62" s="13" t="s">
        <v>655</v>
      </c>
      <c r="AB62" s="14" t="s">
        <v>168</v>
      </c>
      <c r="AC62" s="14" t="s">
        <v>656</v>
      </c>
      <c r="AD62" s="15"/>
      <c r="AE62" s="14" t="s">
        <v>320</v>
      </c>
      <c r="AF62" s="14" t="s">
        <v>86</v>
      </c>
      <c r="AG62" s="14" t="s">
        <v>657</v>
      </c>
      <c r="AH62" s="14" t="s">
        <v>173</v>
      </c>
      <c r="AI62" s="14" t="s">
        <v>174</v>
      </c>
      <c r="AJ62" s="14"/>
      <c r="AK62" s="14" t="s">
        <v>523</v>
      </c>
      <c r="AL62" s="20">
        <v>43501.42291666667</v>
      </c>
      <c r="AM62" s="20">
        <v>43522.465277777781</v>
      </c>
      <c r="AN62" s="20">
        <v>43508.423611111109</v>
      </c>
      <c r="AO62" s="20">
        <v>43531.465277777781</v>
      </c>
      <c r="AP62" s="14"/>
      <c r="AQ62" s="14"/>
      <c r="AR62" s="14"/>
      <c r="AS62" s="14"/>
      <c r="AT62" s="14"/>
      <c r="AU62" s="14" t="s">
        <v>3</v>
      </c>
      <c r="AV62" s="20">
        <v>43570.65724537037</v>
      </c>
      <c r="AW62" s="14" t="s">
        <v>658</v>
      </c>
      <c r="AX62" s="14" t="s">
        <v>178</v>
      </c>
      <c r="AY62" s="7">
        <f t="shared" si="0"/>
        <v>43488</v>
      </c>
      <c r="AZ62" s="7">
        <f t="shared" si="1"/>
        <v>43501</v>
      </c>
      <c r="BA62" s="7">
        <f t="shared" si="2"/>
        <v>43508</v>
      </c>
      <c r="BB62" s="7">
        <f t="shared" si="3"/>
        <v>43522</v>
      </c>
      <c r="BC62" s="7">
        <f t="shared" si="4"/>
        <v>43531</v>
      </c>
      <c r="BD62" s="8" t="str">
        <f t="shared" ca="1" si="5"/>
        <v>Análise Atrasada</v>
      </c>
    </row>
    <row r="63" spans="1:56" ht="16.5" hidden="1" customHeight="1" x14ac:dyDescent="0.3">
      <c r="A63" s="12" t="s">
        <v>659</v>
      </c>
      <c r="B63" s="43" t="e">
        <f>VLOOKUP(X63,#REF!,2,0)</f>
        <v>#REF!</v>
      </c>
      <c r="C63" s="13" t="s">
        <v>660</v>
      </c>
      <c r="D63" s="13" t="s">
        <v>661</v>
      </c>
      <c r="E63" s="14" t="s">
        <v>153</v>
      </c>
      <c r="F63" s="14" t="s">
        <v>154</v>
      </c>
      <c r="G63" s="14" t="s">
        <v>155</v>
      </c>
      <c r="H63" s="14" t="s">
        <v>156</v>
      </c>
      <c r="I63" s="15">
        <v>0</v>
      </c>
      <c r="J63" s="15">
        <v>0</v>
      </c>
      <c r="K63" s="14" t="s">
        <v>235</v>
      </c>
      <c r="L63" s="20">
        <v>43489.064444444448</v>
      </c>
      <c r="M63" s="20"/>
      <c r="N63" s="14" t="s">
        <v>158</v>
      </c>
      <c r="O63" s="20">
        <v>43489.417233796303</v>
      </c>
      <c r="P63" s="20">
        <v>43501.417233796303</v>
      </c>
      <c r="Q63" s="16" t="s">
        <v>215</v>
      </c>
      <c r="R63" s="16"/>
      <c r="S63" s="16" t="s">
        <v>662</v>
      </c>
      <c r="T63" s="16" t="s">
        <v>161</v>
      </c>
      <c r="U63" s="16"/>
      <c r="V63" s="16" t="s">
        <v>621</v>
      </c>
      <c r="W63" s="13" t="s">
        <v>663</v>
      </c>
      <c r="X63" s="13"/>
      <c r="Y63" s="13" t="s">
        <v>664</v>
      </c>
      <c r="Z63" s="13" t="s">
        <v>665</v>
      </c>
      <c r="AA63" s="13" t="s">
        <v>655</v>
      </c>
      <c r="AB63" s="14"/>
      <c r="AC63" s="14" t="s">
        <v>666</v>
      </c>
      <c r="AD63" s="15"/>
      <c r="AE63" s="14" t="s">
        <v>171</v>
      </c>
      <c r="AF63" s="14" t="s">
        <v>86</v>
      </c>
      <c r="AG63" s="14" t="s">
        <v>667</v>
      </c>
      <c r="AH63" s="14" t="s">
        <v>173</v>
      </c>
      <c r="AI63" s="14" t="s">
        <v>174</v>
      </c>
      <c r="AJ63" s="14"/>
      <c r="AK63" s="14" t="s">
        <v>97</v>
      </c>
      <c r="AL63" s="20"/>
      <c r="AM63" s="20"/>
      <c r="AN63" s="20"/>
      <c r="AO63" s="20"/>
      <c r="AP63" s="14"/>
      <c r="AQ63" s="14"/>
      <c r="AR63" s="14"/>
      <c r="AS63" s="14"/>
      <c r="AT63" s="14" t="s">
        <v>231</v>
      </c>
      <c r="AU63" s="14" t="s">
        <v>3</v>
      </c>
      <c r="AV63" s="20">
        <v>43501.417233796303</v>
      </c>
      <c r="AW63" s="14" t="s">
        <v>506</v>
      </c>
      <c r="AX63" s="14" t="s">
        <v>178</v>
      </c>
      <c r="AY63" s="7">
        <f t="shared" si="0"/>
        <v>43489</v>
      </c>
      <c r="AZ63" s="7" t="str">
        <f t="shared" si="1"/>
        <v/>
      </c>
      <c r="BA63" s="7" t="str">
        <f t="shared" si="2"/>
        <v/>
      </c>
      <c r="BB63" s="7" t="str">
        <f t="shared" si="3"/>
        <v/>
      </c>
      <c r="BC63" s="7" t="str">
        <f t="shared" si="4"/>
        <v/>
      </c>
      <c r="BD63" s="8" t="str">
        <f t="shared" ca="1" si="5"/>
        <v>Planejamento Pendente</v>
      </c>
    </row>
    <row r="64" spans="1:56" ht="18.899999999999999" hidden="1" customHeight="1" x14ac:dyDescent="0.3">
      <c r="A64" s="12" t="s">
        <v>668</v>
      </c>
      <c r="B64" s="43" t="e">
        <f>VLOOKUP(X64,#REF!,2,0)</f>
        <v>#REF!</v>
      </c>
      <c r="C64" s="13" t="s">
        <v>669</v>
      </c>
      <c r="D64" s="13" t="s">
        <v>670</v>
      </c>
      <c r="E64" s="14" t="s">
        <v>153</v>
      </c>
      <c r="F64" s="14" t="s">
        <v>154</v>
      </c>
      <c r="G64" s="14" t="s">
        <v>155</v>
      </c>
      <c r="H64" s="14" t="s">
        <v>156</v>
      </c>
      <c r="I64" s="15">
        <v>0</v>
      </c>
      <c r="J64" s="15">
        <v>0</v>
      </c>
      <c r="K64" s="14" t="s">
        <v>157</v>
      </c>
      <c r="L64" s="20">
        <v>43494.633680555547</v>
      </c>
      <c r="M64" s="20"/>
      <c r="N64" s="14" t="s">
        <v>158</v>
      </c>
      <c r="O64" s="20">
        <v>43517.774826388893</v>
      </c>
      <c r="P64" s="20">
        <v>43529.708344907413</v>
      </c>
      <c r="Q64" s="16" t="s">
        <v>424</v>
      </c>
      <c r="R64" s="16"/>
      <c r="S64" s="16" t="s">
        <v>183</v>
      </c>
      <c r="T64" s="16" t="s">
        <v>161</v>
      </c>
      <c r="U64" s="16" t="s">
        <v>501</v>
      </c>
      <c r="V64" s="16" t="s">
        <v>163</v>
      </c>
      <c r="W64" s="13" t="s">
        <v>164</v>
      </c>
      <c r="X64" s="13"/>
      <c r="Y64" s="13" t="s">
        <v>165</v>
      </c>
      <c r="Z64" s="13" t="s">
        <v>671</v>
      </c>
      <c r="AA64" s="13" t="s">
        <v>167</v>
      </c>
      <c r="AB64" s="14"/>
      <c r="AC64" s="14" t="s">
        <v>672</v>
      </c>
      <c r="AD64" s="15"/>
      <c r="AE64" s="14" t="s">
        <v>188</v>
      </c>
      <c r="AF64" s="14" t="s">
        <v>86</v>
      </c>
      <c r="AG64" s="14" t="s">
        <v>673</v>
      </c>
      <c r="AH64" s="14" t="s">
        <v>173</v>
      </c>
      <c r="AI64" s="14" t="s">
        <v>174</v>
      </c>
      <c r="AJ64" s="14"/>
      <c r="AK64" s="14" t="s">
        <v>210</v>
      </c>
      <c r="AL64" s="20">
        <v>43503.709722222222</v>
      </c>
      <c r="AM64" s="20">
        <v>43516.668055555558</v>
      </c>
      <c r="AN64" s="20">
        <v>43510.709722222222</v>
      </c>
      <c r="AO64" s="20"/>
      <c r="AP64" s="14"/>
      <c r="AQ64" s="14"/>
      <c r="AR64" s="14"/>
      <c r="AS64" s="14"/>
      <c r="AT64" s="14" t="s">
        <v>231</v>
      </c>
      <c r="AU64" s="14" t="s">
        <v>322</v>
      </c>
      <c r="AV64" s="20">
        <v>43930.689236111109</v>
      </c>
      <c r="AW64" s="14" t="s">
        <v>506</v>
      </c>
      <c r="AX64" s="14" t="s">
        <v>178</v>
      </c>
      <c r="AY64" s="7">
        <f t="shared" si="0"/>
        <v>43494</v>
      </c>
      <c r="AZ64" s="7">
        <f t="shared" si="1"/>
        <v>43503</v>
      </c>
      <c r="BA64" s="7">
        <f t="shared" si="2"/>
        <v>43510</v>
      </c>
      <c r="BB64" s="7">
        <f t="shared" si="3"/>
        <v>43516</v>
      </c>
      <c r="BC64" s="7" t="str">
        <f t="shared" si="4"/>
        <v/>
      </c>
      <c r="BD64" s="8" t="str">
        <f t="shared" ca="1" si="5"/>
        <v>Análise Atrasada</v>
      </c>
    </row>
    <row r="65" spans="1:56" ht="21" hidden="1" customHeight="1" x14ac:dyDescent="0.3">
      <c r="A65" s="12" t="s">
        <v>674</v>
      </c>
      <c r="B65" s="43" t="e">
        <f>VLOOKUP(X65,#REF!,2,0)</f>
        <v>#REF!</v>
      </c>
      <c r="C65" s="13" t="s">
        <v>430</v>
      </c>
      <c r="D65" s="13" t="s">
        <v>675</v>
      </c>
      <c r="E65" s="14" t="s">
        <v>153</v>
      </c>
      <c r="F65" s="14" t="s">
        <v>154</v>
      </c>
      <c r="G65" s="14" t="s">
        <v>155</v>
      </c>
      <c r="H65" s="14" t="s">
        <v>156</v>
      </c>
      <c r="I65" s="15">
        <v>0</v>
      </c>
      <c r="J65" s="15">
        <v>0</v>
      </c>
      <c r="K65" s="14" t="s">
        <v>157</v>
      </c>
      <c r="L65" s="20">
        <v>43496.493078703701</v>
      </c>
      <c r="M65" s="20"/>
      <c r="N65" s="14" t="s">
        <v>158</v>
      </c>
      <c r="O65" s="20">
        <v>43614.524050925917</v>
      </c>
      <c r="P65" s="20">
        <v>43626.524050925917</v>
      </c>
      <c r="Q65" s="16" t="s">
        <v>424</v>
      </c>
      <c r="R65" s="16"/>
      <c r="S65" s="16" t="s">
        <v>226</v>
      </c>
      <c r="T65" s="16" t="s">
        <v>161</v>
      </c>
      <c r="U65" s="16" t="s">
        <v>432</v>
      </c>
      <c r="V65" s="16" t="s">
        <v>163</v>
      </c>
      <c r="W65" s="13" t="s">
        <v>164</v>
      </c>
      <c r="X65" s="13"/>
      <c r="Y65" s="13" t="s">
        <v>165</v>
      </c>
      <c r="Z65" s="13" t="s">
        <v>313</v>
      </c>
      <c r="AA65" s="13" t="s">
        <v>167</v>
      </c>
      <c r="AB65" s="14"/>
      <c r="AC65" s="14" t="s">
        <v>676</v>
      </c>
      <c r="AD65" s="15" t="s">
        <v>677</v>
      </c>
      <c r="AE65" s="14" t="s">
        <v>188</v>
      </c>
      <c r="AF65" s="14" t="s">
        <v>86</v>
      </c>
      <c r="AG65" s="14" t="s">
        <v>678</v>
      </c>
      <c r="AH65" s="14" t="s">
        <v>173</v>
      </c>
      <c r="AI65" s="14" t="s">
        <v>174</v>
      </c>
      <c r="AJ65" s="14"/>
      <c r="AK65" s="14" t="s">
        <v>210</v>
      </c>
      <c r="AL65" s="20">
        <v>43511.444444444453</v>
      </c>
      <c r="AM65" s="20">
        <v>43556.506944444453</v>
      </c>
      <c r="AN65" s="20">
        <v>43516.486111111109</v>
      </c>
      <c r="AO65" s="20">
        <v>43646.506944444453</v>
      </c>
      <c r="AP65" s="14"/>
      <c r="AQ65" s="14"/>
      <c r="AR65" s="14"/>
      <c r="AS65" s="14"/>
      <c r="AT65" s="14"/>
      <c r="AU65" s="14" t="s">
        <v>3</v>
      </c>
      <c r="AV65" s="20">
        <v>43626.524050925917</v>
      </c>
      <c r="AW65" s="14" t="s">
        <v>428</v>
      </c>
      <c r="AX65" s="14" t="s">
        <v>191</v>
      </c>
      <c r="AY65" s="7">
        <f t="shared" si="0"/>
        <v>43496</v>
      </c>
      <c r="AZ65" s="7">
        <f t="shared" si="1"/>
        <v>43511</v>
      </c>
      <c r="BA65" s="7">
        <f t="shared" si="2"/>
        <v>43516</v>
      </c>
      <c r="BB65" s="7">
        <f t="shared" si="3"/>
        <v>43556</v>
      </c>
      <c r="BC65" s="7">
        <f t="shared" si="4"/>
        <v>43646</v>
      </c>
      <c r="BD65" s="8" t="str">
        <f t="shared" ca="1" si="5"/>
        <v>Análise Atrasada</v>
      </c>
    </row>
    <row r="66" spans="1:56" ht="23.4" hidden="1" customHeight="1" x14ac:dyDescent="0.3">
      <c r="A66" s="12" t="s">
        <v>679</v>
      </c>
      <c r="B66" s="43" t="e">
        <f>VLOOKUP(X66,#REF!,2,0)</f>
        <v>#REF!</v>
      </c>
      <c r="C66" s="13" t="s">
        <v>680</v>
      </c>
      <c r="D66" s="13" t="s">
        <v>681</v>
      </c>
      <c r="E66" s="14" t="s">
        <v>153</v>
      </c>
      <c r="F66" s="14" t="s">
        <v>154</v>
      </c>
      <c r="G66" s="14" t="s">
        <v>214</v>
      </c>
      <c r="H66" s="14" t="s">
        <v>156</v>
      </c>
      <c r="I66" s="15">
        <v>0</v>
      </c>
      <c r="J66" s="15">
        <v>0</v>
      </c>
      <c r="K66" s="14" t="s">
        <v>157</v>
      </c>
      <c r="L66" s="20">
        <v>43509.536956018521</v>
      </c>
      <c r="M66" s="20"/>
      <c r="N66" s="14" t="s">
        <v>158</v>
      </c>
      <c r="O66" s="20">
        <v>43592.887511574067</v>
      </c>
      <c r="P66" s="20">
        <v>43602.708333333343</v>
      </c>
      <c r="Q66" s="16" t="s">
        <v>682</v>
      </c>
      <c r="R66" s="16"/>
      <c r="S66" s="16" t="s">
        <v>440</v>
      </c>
      <c r="T66" s="16" t="s">
        <v>161</v>
      </c>
      <c r="U66" s="16" t="s">
        <v>546</v>
      </c>
      <c r="V66" s="16" t="s">
        <v>388</v>
      </c>
      <c r="W66" s="13" t="s">
        <v>164</v>
      </c>
      <c r="X66" s="13"/>
      <c r="Y66" s="13" t="s">
        <v>165</v>
      </c>
      <c r="Z66" s="13" t="s">
        <v>208</v>
      </c>
      <c r="AA66" s="13" t="s">
        <v>167</v>
      </c>
      <c r="AB66" s="14"/>
      <c r="AC66" s="14" t="s">
        <v>683</v>
      </c>
      <c r="AD66" s="15"/>
      <c r="AE66" s="14" t="s">
        <v>188</v>
      </c>
      <c r="AF66" s="14" t="s">
        <v>86</v>
      </c>
      <c r="AG66" s="14" t="s">
        <v>684</v>
      </c>
      <c r="AH66" s="14" t="s">
        <v>173</v>
      </c>
      <c r="AI66" s="14" t="s">
        <v>174</v>
      </c>
      <c r="AJ66" s="14"/>
      <c r="AK66" s="14" t="s">
        <v>210</v>
      </c>
      <c r="AL66" s="20">
        <v>43593.474999999999</v>
      </c>
      <c r="AM66" s="20">
        <v>43602.474999999999</v>
      </c>
      <c r="AN66" s="20">
        <v>43595.474999999999</v>
      </c>
      <c r="AO66" s="20">
        <v>43605.474999999999</v>
      </c>
      <c r="AP66" s="14"/>
      <c r="AQ66" s="14"/>
      <c r="AR66" s="14"/>
      <c r="AS66" s="14"/>
      <c r="AT66" s="14" t="s">
        <v>176</v>
      </c>
      <c r="AU66" s="14" t="s">
        <v>3</v>
      </c>
      <c r="AV66" s="20">
        <v>43602.708344907413</v>
      </c>
      <c r="AW66" s="14" t="s">
        <v>506</v>
      </c>
      <c r="AX66" s="14" t="s">
        <v>178</v>
      </c>
      <c r="AY66" s="7">
        <f t="shared" ref="AY66:AY129" si="6">IF(L66="","",DATE(YEAR(L66),MONTH(L66),DAY(L66)))</f>
        <v>43509</v>
      </c>
      <c r="AZ66" s="7">
        <f t="shared" ref="AZ66:AZ129" si="7">IF(AL66="","",DATE(YEAR(AL66),MONTH(AL66),DAY(AL66)))</f>
        <v>43593</v>
      </c>
      <c r="BA66" s="7">
        <f t="shared" ref="BA66:BA129" si="8">IF(AN66="","",DATE(YEAR(AN66),MONTH(AN66),DAY(AN66)))</f>
        <v>43595</v>
      </c>
      <c r="BB66" s="7">
        <f t="shared" ref="BB66:BB129" si="9">IF(AM66="","",DATE(YEAR(AM66),MONTH(AM66),DAY(AM66)))</f>
        <v>43602</v>
      </c>
      <c r="BC66" s="7">
        <f t="shared" ref="BC66:BC129" si="10">IF(AO66="","",DATE(YEAR(AO66),MONTH(AO66),DAY(AO66)))</f>
        <v>43605</v>
      </c>
      <c r="BD66" s="8" t="str">
        <f t="shared" ref="BD66:BD129" ca="1" si="11">IF(AND(AZ66="",BA66=""),"Planejamento Pendente",IF(AND(E66&lt;&gt;"Em Desenvolvimento",IFERROR(FIND("Homologação",E66),0) = 0,E66&lt;&gt;"Homologado",AZ66&lt;TODAY()),"Análise Atrasada",IF(AND(IFERROR(FIND("Homologação",E66),0) = 0,E66&lt;&gt;"Homologado",BA66&lt;TODAY()),"Desenvolvimento Atrasado",IF(AND(BC66&lt;&gt;"",BC66&lt;TODAY()),"Produção Atrasada",""))))</f>
        <v>Análise Atrasada</v>
      </c>
    </row>
    <row r="67" spans="1:56" ht="20.100000000000001" hidden="1" customHeight="1" x14ac:dyDescent="0.3">
      <c r="A67" s="12" t="s">
        <v>685</v>
      </c>
      <c r="B67" s="43" t="e">
        <f>VLOOKUP(X67,#REF!,2,0)</f>
        <v>#REF!</v>
      </c>
      <c r="C67" s="13" t="s">
        <v>686</v>
      </c>
      <c r="D67" s="13" t="s">
        <v>687</v>
      </c>
      <c r="E67" s="14" t="s">
        <v>153</v>
      </c>
      <c r="F67" s="14" t="s">
        <v>154</v>
      </c>
      <c r="G67" s="14" t="s">
        <v>155</v>
      </c>
      <c r="H67" s="14" t="s">
        <v>156</v>
      </c>
      <c r="I67" s="15">
        <v>0</v>
      </c>
      <c r="J67" s="15">
        <v>0</v>
      </c>
      <c r="K67" s="14" t="s">
        <v>157</v>
      </c>
      <c r="L67" s="20">
        <v>43525.356145833342</v>
      </c>
      <c r="M67" s="20"/>
      <c r="N67" s="14" t="s">
        <v>158</v>
      </c>
      <c r="O67" s="20">
        <v>43538.580196759263</v>
      </c>
      <c r="P67" s="20">
        <v>43550.580208333333</v>
      </c>
      <c r="Q67" s="16" t="s">
        <v>688</v>
      </c>
      <c r="R67" s="16"/>
      <c r="S67" s="16" t="s">
        <v>689</v>
      </c>
      <c r="T67" s="16" t="s">
        <v>161</v>
      </c>
      <c r="U67" s="16" t="s">
        <v>690</v>
      </c>
      <c r="V67" s="16" t="s">
        <v>388</v>
      </c>
      <c r="W67" s="13" t="s">
        <v>164</v>
      </c>
      <c r="X67" s="13"/>
      <c r="Y67" s="13" t="s">
        <v>335</v>
      </c>
      <c r="Z67" s="13" t="s">
        <v>559</v>
      </c>
      <c r="AA67" s="13" t="s">
        <v>167</v>
      </c>
      <c r="AB67" s="14"/>
      <c r="AC67" s="14" t="s">
        <v>691</v>
      </c>
      <c r="AD67" s="15"/>
      <c r="AE67" s="14" t="s">
        <v>241</v>
      </c>
      <c r="AF67" s="14" t="s">
        <v>86</v>
      </c>
      <c r="AG67" s="14" t="s">
        <v>692</v>
      </c>
      <c r="AH67" s="14" t="s">
        <v>173</v>
      </c>
      <c r="AI67" s="14" t="s">
        <v>174</v>
      </c>
      <c r="AJ67" s="14"/>
      <c r="AK67" s="14" t="s">
        <v>523</v>
      </c>
      <c r="AL67" s="20"/>
      <c r="AM67" s="20"/>
      <c r="AN67" s="20"/>
      <c r="AO67" s="20"/>
      <c r="AP67" s="14"/>
      <c r="AQ67" s="14"/>
      <c r="AR67" s="14"/>
      <c r="AS67" s="14"/>
      <c r="AT67" s="14" t="s">
        <v>231</v>
      </c>
      <c r="AU67" s="14" t="s">
        <v>3</v>
      </c>
      <c r="AV67" s="20">
        <v>43550.580208333333</v>
      </c>
      <c r="AW67" s="14" t="s">
        <v>563</v>
      </c>
      <c r="AX67" s="14" t="s">
        <v>178</v>
      </c>
      <c r="AY67" s="7">
        <f t="shared" si="6"/>
        <v>43525</v>
      </c>
      <c r="AZ67" s="7" t="str">
        <f t="shared" si="7"/>
        <v/>
      </c>
      <c r="BA67" s="7" t="str">
        <f t="shared" si="8"/>
        <v/>
      </c>
      <c r="BB67" s="7" t="str">
        <f t="shared" si="9"/>
        <v/>
      </c>
      <c r="BC67" s="7" t="str">
        <f t="shared" si="10"/>
        <v/>
      </c>
      <c r="BD67" s="8" t="str">
        <f t="shared" ca="1" si="11"/>
        <v>Planejamento Pendente</v>
      </c>
    </row>
    <row r="68" spans="1:56" ht="21.6" hidden="1" customHeight="1" x14ac:dyDescent="0.3">
      <c r="A68" s="12" t="s">
        <v>693</v>
      </c>
      <c r="B68" s="43" t="e">
        <f>VLOOKUP(X68,#REF!,2,0)</f>
        <v>#REF!</v>
      </c>
      <c r="C68" s="13" t="s">
        <v>694</v>
      </c>
      <c r="D68" s="13" t="s">
        <v>695</v>
      </c>
      <c r="E68" s="14" t="s">
        <v>153</v>
      </c>
      <c r="F68" s="14" t="s">
        <v>154</v>
      </c>
      <c r="G68" s="14" t="s">
        <v>155</v>
      </c>
      <c r="H68" s="14" t="s">
        <v>156</v>
      </c>
      <c r="I68" s="15">
        <v>0</v>
      </c>
      <c r="J68" s="15">
        <v>0</v>
      </c>
      <c r="K68" s="14" t="s">
        <v>157</v>
      </c>
      <c r="L68" s="20">
        <v>43530.401331018518</v>
      </c>
      <c r="M68" s="20"/>
      <c r="N68" s="14" t="s">
        <v>158</v>
      </c>
      <c r="O68" s="20">
        <v>43560.433506944442</v>
      </c>
      <c r="P68" s="20">
        <v>43572.433506944442</v>
      </c>
      <c r="Q68" s="16" t="s">
        <v>424</v>
      </c>
      <c r="R68" s="16"/>
      <c r="S68" s="16" t="s">
        <v>440</v>
      </c>
      <c r="T68" s="16" t="s">
        <v>161</v>
      </c>
      <c r="U68" s="16" t="s">
        <v>432</v>
      </c>
      <c r="V68" s="16" t="s">
        <v>163</v>
      </c>
      <c r="W68" s="13" t="s">
        <v>164</v>
      </c>
      <c r="X68" s="13"/>
      <c r="Y68" s="13" t="s">
        <v>165</v>
      </c>
      <c r="Z68" s="13" t="s">
        <v>208</v>
      </c>
      <c r="AA68" s="13" t="s">
        <v>167</v>
      </c>
      <c r="AB68" s="14"/>
      <c r="AC68" s="14" t="s">
        <v>696</v>
      </c>
      <c r="AD68" s="15" t="s">
        <v>697</v>
      </c>
      <c r="AE68" s="14" t="s">
        <v>188</v>
      </c>
      <c r="AF68" s="14" t="s">
        <v>86</v>
      </c>
      <c r="AG68" s="14" t="s">
        <v>698</v>
      </c>
      <c r="AH68" s="14" t="s">
        <v>173</v>
      </c>
      <c r="AI68" s="14" t="s">
        <v>174</v>
      </c>
      <c r="AJ68" s="14" t="s">
        <v>287</v>
      </c>
      <c r="AK68" s="14" t="s">
        <v>210</v>
      </c>
      <c r="AL68" s="20">
        <v>43538.512499999997</v>
      </c>
      <c r="AM68" s="20">
        <v>43550.512499999997</v>
      </c>
      <c r="AN68" s="20">
        <v>43545.512499999997</v>
      </c>
      <c r="AO68" s="20">
        <v>43578.586805555547</v>
      </c>
      <c r="AP68" s="14"/>
      <c r="AQ68" s="14"/>
      <c r="AR68" s="14"/>
      <c r="AS68" s="14"/>
      <c r="AT68" s="14"/>
      <c r="AU68" s="14" t="s">
        <v>3</v>
      </c>
      <c r="AV68" s="20">
        <v>43572.433506944442</v>
      </c>
      <c r="AW68" s="14" t="s">
        <v>506</v>
      </c>
      <c r="AX68" s="14" t="s">
        <v>178</v>
      </c>
      <c r="AY68" s="7">
        <f t="shared" si="6"/>
        <v>43530</v>
      </c>
      <c r="AZ68" s="7">
        <f t="shared" si="7"/>
        <v>43538</v>
      </c>
      <c r="BA68" s="7">
        <f t="shared" si="8"/>
        <v>43545</v>
      </c>
      <c r="BB68" s="7">
        <f t="shared" si="9"/>
        <v>43550</v>
      </c>
      <c r="BC68" s="7">
        <f t="shared" si="10"/>
        <v>43578</v>
      </c>
      <c r="BD68" s="8" t="str">
        <f t="shared" ca="1" si="11"/>
        <v>Análise Atrasada</v>
      </c>
    </row>
    <row r="69" spans="1:56" ht="14.1" hidden="1" customHeight="1" x14ac:dyDescent="0.3">
      <c r="A69" s="12" t="s">
        <v>699</v>
      </c>
      <c r="B69" s="43" t="e">
        <f>VLOOKUP(X69,#REF!,2,0)</f>
        <v>#REF!</v>
      </c>
      <c r="C69" s="13" t="s">
        <v>660</v>
      </c>
      <c r="D69" s="13" t="s">
        <v>700</v>
      </c>
      <c r="E69" s="14" t="s">
        <v>153</v>
      </c>
      <c r="F69" s="14" t="s">
        <v>154</v>
      </c>
      <c r="G69" s="14" t="s">
        <v>155</v>
      </c>
      <c r="H69" s="14" t="s">
        <v>156</v>
      </c>
      <c r="I69" s="15">
        <v>0</v>
      </c>
      <c r="J69" s="15">
        <v>0</v>
      </c>
      <c r="K69" s="14" t="s">
        <v>235</v>
      </c>
      <c r="L69" s="20">
        <v>43535.613310185188</v>
      </c>
      <c r="M69" s="20"/>
      <c r="N69" s="14" t="s">
        <v>158</v>
      </c>
      <c r="O69" s="20">
        <v>43536.757708333331</v>
      </c>
      <c r="P69" s="20">
        <v>43546.708333333343</v>
      </c>
      <c r="Q69" s="16" t="s">
        <v>215</v>
      </c>
      <c r="R69" s="16"/>
      <c r="S69" s="16" t="s">
        <v>568</v>
      </c>
      <c r="T69" s="16" t="s">
        <v>161</v>
      </c>
      <c r="U69" s="16" t="s">
        <v>701</v>
      </c>
      <c r="V69" s="16" t="s">
        <v>621</v>
      </c>
      <c r="W69" s="13" t="s">
        <v>663</v>
      </c>
      <c r="X69" s="13"/>
      <c r="Y69" s="13" t="s">
        <v>664</v>
      </c>
      <c r="Z69" s="13" t="s">
        <v>665</v>
      </c>
      <c r="AA69" s="13" t="s">
        <v>655</v>
      </c>
      <c r="AB69" s="14"/>
      <c r="AC69" s="14" t="s">
        <v>702</v>
      </c>
      <c r="AD69" s="15"/>
      <c r="AE69" s="14" t="s">
        <v>171</v>
      </c>
      <c r="AF69" s="14" t="s">
        <v>86</v>
      </c>
      <c r="AG69" s="14" t="s">
        <v>703</v>
      </c>
      <c r="AH69" s="14" t="s">
        <v>173</v>
      </c>
      <c r="AI69" s="14" t="s">
        <v>174</v>
      </c>
      <c r="AJ69" s="14"/>
      <c r="AK69" s="14" t="s">
        <v>97</v>
      </c>
      <c r="AL69" s="20"/>
      <c r="AM69" s="20"/>
      <c r="AN69" s="20"/>
      <c r="AO69" s="20"/>
      <c r="AP69" s="14"/>
      <c r="AQ69" s="14" t="s">
        <v>704</v>
      </c>
      <c r="AR69" s="14"/>
      <c r="AS69" s="14"/>
      <c r="AT69" s="14"/>
      <c r="AU69" s="14" t="s">
        <v>3</v>
      </c>
      <c r="AV69" s="20">
        <v>43546.708356481482</v>
      </c>
      <c r="AW69" s="14" t="s">
        <v>506</v>
      </c>
      <c r="AX69" s="14" t="s">
        <v>178</v>
      </c>
      <c r="AY69" s="7">
        <f t="shared" si="6"/>
        <v>43535</v>
      </c>
      <c r="AZ69" s="7" t="str">
        <f t="shared" si="7"/>
        <v/>
      </c>
      <c r="BA69" s="7" t="str">
        <f t="shared" si="8"/>
        <v/>
      </c>
      <c r="BB69" s="7" t="str">
        <f t="shared" si="9"/>
        <v/>
      </c>
      <c r="BC69" s="7" t="str">
        <f t="shared" si="10"/>
        <v/>
      </c>
      <c r="BD69" s="8" t="str">
        <f t="shared" ca="1" si="11"/>
        <v>Planejamento Pendente</v>
      </c>
    </row>
    <row r="70" spans="1:56" ht="15" hidden="1" customHeight="1" x14ac:dyDescent="0.3">
      <c r="A70" s="12" t="s">
        <v>705</v>
      </c>
      <c r="B70" s="43" t="e">
        <f>VLOOKUP(X70,#REF!,2,0)</f>
        <v>#REF!</v>
      </c>
      <c r="C70" s="13" t="s">
        <v>706</v>
      </c>
      <c r="D70" s="13" t="s">
        <v>707</v>
      </c>
      <c r="E70" s="14" t="s">
        <v>153</v>
      </c>
      <c r="F70" s="14" t="s">
        <v>154</v>
      </c>
      <c r="G70" s="14" t="s">
        <v>155</v>
      </c>
      <c r="H70" s="14" t="s">
        <v>156</v>
      </c>
      <c r="I70" s="15">
        <v>0</v>
      </c>
      <c r="J70" s="15">
        <v>0</v>
      </c>
      <c r="K70" s="14" t="s">
        <v>235</v>
      </c>
      <c r="L70" s="20">
        <v>43536.517465277779</v>
      </c>
      <c r="M70" s="20"/>
      <c r="N70" s="14" t="s">
        <v>158</v>
      </c>
      <c r="O70" s="20">
        <v>43538.378703703696</v>
      </c>
      <c r="P70" s="20">
        <v>43550.37871527778</v>
      </c>
      <c r="Q70" s="16" t="s">
        <v>688</v>
      </c>
      <c r="R70" s="16"/>
      <c r="S70" s="16" t="s">
        <v>689</v>
      </c>
      <c r="T70" s="16" t="s">
        <v>161</v>
      </c>
      <c r="U70" s="16" t="s">
        <v>690</v>
      </c>
      <c r="V70" s="16" t="s">
        <v>708</v>
      </c>
      <c r="W70" s="13" t="s">
        <v>164</v>
      </c>
      <c r="X70" s="13"/>
      <c r="Y70" s="13" t="s">
        <v>335</v>
      </c>
      <c r="Z70" s="13" t="s">
        <v>559</v>
      </c>
      <c r="AA70" s="13" t="s">
        <v>167</v>
      </c>
      <c r="AB70" s="14"/>
      <c r="AC70" s="14" t="s">
        <v>709</v>
      </c>
      <c r="AD70" s="15"/>
      <c r="AE70" s="14" t="s">
        <v>241</v>
      </c>
      <c r="AF70" s="14" t="s">
        <v>86</v>
      </c>
      <c r="AG70" s="14" t="s">
        <v>710</v>
      </c>
      <c r="AH70" s="14" t="s">
        <v>173</v>
      </c>
      <c r="AI70" s="14" t="s">
        <v>174</v>
      </c>
      <c r="AJ70" s="14"/>
      <c r="AK70" s="14" t="s">
        <v>523</v>
      </c>
      <c r="AL70" s="20"/>
      <c r="AM70" s="20"/>
      <c r="AN70" s="20"/>
      <c r="AO70" s="20"/>
      <c r="AP70" s="14"/>
      <c r="AQ70" s="14"/>
      <c r="AR70" s="14"/>
      <c r="AS70" s="14"/>
      <c r="AT70" s="14" t="s">
        <v>176</v>
      </c>
      <c r="AU70" s="14" t="s">
        <v>3</v>
      </c>
      <c r="AV70" s="20">
        <v>43550.37871527778</v>
      </c>
      <c r="AW70" s="14" t="s">
        <v>563</v>
      </c>
      <c r="AX70" s="14" t="s">
        <v>178</v>
      </c>
      <c r="AY70" s="7">
        <f t="shared" si="6"/>
        <v>43536</v>
      </c>
      <c r="AZ70" s="7" t="str">
        <f t="shared" si="7"/>
        <v/>
      </c>
      <c r="BA70" s="7" t="str">
        <f t="shared" si="8"/>
        <v/>
      </c>
      <c r="BB70" s="7" t="str">
        <f t="shared" si="9"/>
        <v/>
      </c>
      <c r="BC70" s="7" t="str">
        <f t="shared" si="10"/>
        <v/>
      </c>
      <c r="BD70" s="8" t="str">
        <f t="shared" ca="1" si="11"/>
        <v>Planejamento Pendente</v>
      </c>
    </row>
    <row r="71" spans="1:56" ht="17.399999999999999" hidden="1" customHeight="1" x14ac:dyDescent="0.3">
      <c r="A71" s="12" t="s">
        <v>711</v>
      </c>
      <c r="B71" s="43" t="e">
        <f>VLOOKUP(X71,#REF!,2,0)</f>
        <v>#REF!</v>
      </c>
      <c r="C71" s="13" t="s">
        <v>712</v>
      </c>
      <c r="D71" s="13" t="s">
        <v>713</v>
      </c>
      <c r="E71" s="14" t="s">
        <v>153</v>
      </c>
      <c r="F71" s="14" t="s">
        <v>154</v>
      </c>
      <c r="G71" s="14" t="s">
        <v>155</v>
      </c>
      <c r="H71" s="14" t="s">
        <v>156</v>
      </c>
      <c r="I71" s="15">
        <v>0</v>
      </c>
      <c r="J71" s="15">
        <v>0</v>
      </c>
      <c r="K71" s="14" t="s">
        <v>157</v>
      </c>
      <c r="L71" s="20">
        <v>43560.447962962957</v>
      </c>
      <c r="M71" s="20"/>
      <c r="N71" s="14" t="s">
        <v>158</v>
      </c>
      <c r="O71" s="20">
        <v>43594.71125</v>
      </c>
      <c r="P71" s="20">
        <v>43606.708333333343</v>
      </c>
      <c r="Q71" s="16" t="s">
        <v>714</v>
      </c>
      <c r="R71" s="16"/>
      <c r="S71" s="16" t="s">
        <v>440</v>
      </c>
      <c r="T71" s="16" t="s">
        <v>161</v>
      </c>
      <c r="U71" s="16" t="s">
        <v>249</v>
      </c>
      <c r="V71" s="16" t="s">
        <v>163</v>
      </c>
      <c r="W71" s="13" t="s">
        <v>164</v>
      </c>
      <c r="X71" s="13"/>
      <c r="Y71" s="13" t="s">
        <v>359</v>
      </c>
      <c r="Z71" s="13" t="s">
        <v>715</v>
      </c>
      <c r="AA71" s="13" t="s">
        <v>167</v>
      </c>
      <c r="AB71" s="14"/>
      <c r="AC71" s="14" t="s">
        <v>716</v>
      </c>
      <c r="AD71" s="15" t="s">
        <v>717</v>
      </c>
      <c r="AE71" s="14" t="s">
        <v>188</v>
      </c>
      <c r="AF71" s="14" t="s">
        <v>86</v>
      </c>
      <c r="AG71" s="14" t="s">
        <v>718</v>
      </c>
      <c r="AH71" s="14" t="s">
        <v>173</v>
      </c>
      <c r="AI71" s="14" t="s">
        <v>174</v>
      </c>
      <c r="AJ71" s="14"/>
      <c r="AK71" s="14" t="s">
        <v>210</v>
      </c>
      <c r="AL71" s="20">
        <v>43565.998611111107</v>
      </c>
      <c r="AM71" s="20">
        <v>43577.424305555563</v>
      </c>
      <c r="AN71" s="20">
        <v>43566.998611111107</v>
      </c>
      <c r="AO71" s="20">
        <v>43591.424305555563</v>
      </c>
      <c r="AP71" s="14"/>
      <c r="AQ71" s="14"/>
      <c r="AR71" s="14"/>
      <c r="AS71" s="14"/>
      <c r="AT71" s="14"/>
      <c r="AU71" s="14" t="s">
        <v>3</v>
      </c>
      <c r="AV71" s="20">
        <v>43606.708344907413</v>
      </c>
      <c r="AW71" s="14" t="s">
        <v>719</v>
      </c>
      <c r="AX71" s="14" t="s">
        <v>178</v>
      </c>
      <c r="AY71" s="7">
        <f t="shared" si="6"/>
        <v>43560</v>
      </c>
      <c r="AZ71" s="7">
        <f t="shared" si="7"/>
        <v>43565</v>
      </c>
      <c r="BA71" s="7">
        <f t="shared" si="8"/>
        <v>43566</v>
      </c>
      <c r="BB71" s="7">
        <f t="shared" si="9"/>
        <v>43577</v>
      </c>
      <c r="BC71" s="7">
        <f t="shared" si="10"/>
        <v>43591</v>
      </c>
      <c r="BD71" s="8" t="str">
        <f t="shared" ca="1" si="11"/>
        <v>Análise Atrasada</v>
      </c>
    </row>
    <row r="72" spans="1:56" hidden="1" x14ac:dyDescent="0.3">
      <c r="A72" s="12" t="s">
        <v>720</v>
      </c>
      <c r="B72" s="43" t="e">
        <f>VLOOKUP(X72,#REF!,2,0)</f>
        <v>#REF!</v>
      </c>
      <c r="C72" s="13" t="s">
        <v>721</v>
      </c>
      <c r="D72" s="13" t="s">
        <v>722</v>
      </c>
      <c r="E72" s="14" t="s">
        <v>153</v>
      </c>
      <c r="F72" s="14" t="s">
        <v>154</v>
      </c>
      <c r="G72" s="14" t="s">
        <v>576</v>
      </c>
      <c r="H72" s="14" t="s">
        <v>156</v>
      </c>
      <c r="I72" s="15">
        <v>0</v>
      </c>
      <c r="J72" s="15">
        <v>0</v>
      </c>
      <c r="K72" s="14" t="s">
        <v>157</v>
      </c>
      <c r="L72" s="20">
        <v>43560.49627314815</v>
      </c>
      <c r="M72" s="20"/>
      <c r="N72" s="14" t="s">
        <v>158</v>
      </c>
      <c r="O72" s="20">
        <v>43567.584004629629</v>
      </c>
      <c r="P72" s="20">
        <v>43579.584004629629</v>
      </c>
      <c r="Q72" s="16" t="s">
        <v>723</v>
      </c>
      <c r="R72" s="16"/>
      <c r="S72" s="16" t="s">
        <v>440</v>
      </c>
      <c r="T72" s="16" t="s">
        <v>161</v>
      </c>
      <c r="U72" s="16" t="s">
        <v>432</v>
      </c>
      <c r="V72" s="16" t="s">
        <v>163</v>
      </c>
      <c r="W72" s="13" t="s">
        <v>164</v>
      </c>
      <c r="X72" s="13"/>
      <c r="Y72" s="13" t="s">
        <v>165</v>
      </c>
      <c r="Z72" s="13" t="s">
        <v>368</v>
      </c>
      <c r="AA72" s="13" t="s">
        <v>167</v>
      </c>
      <c r="AB72" s="14"/>
      <c r="AC72" s="14" t="s">
        <v>724</v>
      </c>
      <c r="AD72" s="15" t="s">
        <v>725</v>
      </c>
      <c r="AE72" s="14" t="s">
        <v>188</v>
      </c>
      <c r="AF72" s="14" t="s">
        <v>86</v>
      </c>
      <c r="AG72" s="14" t="s">
        <v>726</v>
      </c>
      <c r="AH72" s="14" t="s">
        <v>173</v>
      </c>
      <c r="AI72" s="14" t="s">
        <v>174</v>
      </c>
      <c r="AJ72" s="14"/>
      <c r="AK72" s="14" t="s">
        <v>210</v>
      </c>
      <c r="AL72" s="20">
        <v>43560.613194444442</v>
      </c>
      <c r="AM72" s="20">
        <v>43560.613194444442</v>
      </c>
      <c r="AN72" s="20">
        <v>43560.613194444442</v>
      </c>
      <c r="AO72" s="20">
        <v>43560.613194444442</v>
      </c>
      <c r="AP72" s="14"/>
      <c r="AQ72" s="14"/>
      <c r="AR72" s="14"/>
      <c r="AS72" s="14"/>
      <c r="AT72" s="14"/>
      <c r="AU72" s="14" t="s">
        <v>322</v>
      </c>
      <c r="AV72" s="20">
        <v>43579.584004629629</v>
      </c>
      <c r="AW72" s="14" t="s">
        <v>719</v>
      </c>
      <c r="AX72" s="14" t="s">
        <v>178</v>
      </c>
      <c r="AY72" s="7">
        <f t="shared" si="6"/>
        <v>43560</v>
      </c>
      <c r="AZ72" s="7">
        <f t="shared" si="7"/>
        <v>43560</v>
      </c>
      <c r="BA72" s="7">
        <f t="shared" si="8"/>
        <v>43560</v>
      </c>
      <c r="BB72" s="7">
        <f t="shared" si="9"/>
        <v>43560</v>
      </c>
      <c r="BC72" s="7">
        <f t="shared" si="10"/>
        <v>43560</v>
      </c>
      <c r="BD72" s="8" t="str">
        <f t="shared" ca="1" si="11"/>
        <v>Análise Atrasada</v>
      </c>
    </row>
    <row r="73" spans="1:56" hidden="1" x14ac:dyDescent="0.3">
      <c r="A73" s="12" t="s">
        <v>727</v>
      </c>
      <c r="B73" s="43" t="e">
        <f>VLOOKUP(X73,#REF!,2,0)</f>
        <v>#REF!</v>
      </c>
      <c r="C73" s="13" t="s">
        <v>728</v>
      </c>
      <c r="D73" s="13" t="s">
        <v>729</v>
      </c>
      <c r="E73" s="14" t="s">
        <v>153</v>
      </c>
      <c r="F73" s="14" t="s">
        <v>154</v>
      </c>
      <c r="G73" s="14" t="s">
        <v>214</v>
      </c>
      <c r="H73" s="14" t="s">
        <v>156</v>
      </c>
      <c r="I73" s="15">
        <v>0</v>
      </c>
      <c r="J73" s="15">
        <v>0</v>
      </c>
      <c r="K73" s="14" t="s">
        <v>157</v>
      </c>
      <c r="L73" s="20">
        <v>43560.555555555547</v>
      </c>
      <c r="M73" s="20"/>
      <c r="N73" s="14" t="s">
        <v>158</v>
      </c>
      <c r="O73" s="20">
        <v>43588.476666666669</v>
      </c>
      <c r="P73" s="20">
        <v>43600.476678240739</v>
      </c>
      <c r="Q73" s="16" t="s">
        <v>730</v>
      </c>
      <c r="R73" s="16"/>
      <c r="S73" s="16" t="s">
        <v>237</v>
      </c>
      <c r="T73" s="16" t="s">
        <v>161</v>
      </c>
      <c r="U73" s="16" t="s">
        <v>249</v>
      </c>
      <c r="V73" s="16" t="s">
        <v>163</v>
      </c>
      <c r="W73" s="13" t="s">
        <v>164</v>
      </c>
      <c r="X73" s="13"/>
      <c r="Y73" s="13" t="s">
        <v>165</v>
      </c>
      <c r="Z73" s="13" t="s">
        <v>368</v>
      </c>
      <c r="AA73" s="13" t="s">
        <v>167</v>
      </c>
      <c r="AB73" s="14"/>
      <c r="AC73" s="14" t="s">
        <v>731</v>
      </c>
      <c r="AD73" s="15" t="s">
        <v>732</v>
      </c>
      <c r="AE73" s="14" t="s">
        <v>188</v>
      </c>
      <c r="AF73" s="14" t="s">
        <v>86</v>
      </c>
      <c r="AG73" s="14" t="s">
        <v>733</v>
      </c>
      <c r="AH73" s="14" t="s">
        <v>173</v>
      </c>
      <c r="AI73" s="14" t="s">
        <v>174</v>
      </c>
      <c r="AJ73" s="14"/>
      <c r="AK73" s="14" t="s">
        <v>734</v>
      </c>
      <c r="AL73" s="20">
        <v>43567.611111111109</v>
      </c>
      <c r="AM73" s="20">
        <v>43578.611805555563</v>
      </c>
      <c r="AN73" s="20">
        <v>43573.611111111109</v>
      </c>
      <c r="AO73" s="20">
        <v>43592.611805555563</v>
      </c>
      <c r="AP73" s="14"/>
      <c r="AQ73" s="14"/>
      <c r="AR73" s="14"/>
      <c r="AS73" s="14"/>
      <c r="AT73" s="14"/>
      <c r="AU73" s="14" t="s">
        <v>3</v>
      </c>
      <c r="AV73" s="20">
        <v>43600.476678240739</v>
      </c>
      <c r="AW73" s="14" t="s">
        <v>719</v>
      </c>
      <c r="AX73" s="14" t="s">
        <v>178</v>
      </c>
      <c r="AY73" s="7">
        <f t="shared" si="6"/>
        <v>43560</v>
      </c>
      <c r="AZ73" s="7">
        <f t="shared" si="7"/>
        <v>43567</v>
      </c>
      <c r="BA73" s="7">
        <f t="shared" si="8"/>
        <v>43573</v>
      </c>
      <c r="BB73" s="7">
        <f t="shared" si="9"/>
        <v>43578</v>
      </c>
      <c r="BC73" s="7">
        <f t="shared" si="10"/>
        <v>43592</v>
      </c>
      <c r="BD73" s="8" t="str">
        <f t="shared" ca="1" si="11"/>
        <v>Análise Atrasada</v>
      </c>
    </row>
    <row r="74" spans="1:56" hidden="1" x14ac:dyDescent="0.3">
      <c r="A74" s="12" t="s">
        <v>735</v>
      </c>
      <c r="B74" s="43" t="e">
        <f>VLOOKUP(X74,#REF!,2,0)</f>
        <v>#REF!</v>
      </c>
      <c r="C74" s="13" t="s">
        <v>736</v>
      </c>
      <c r="D74" s="13" t="s">
        <v>737</v>
      </c>
      <c r="E74" s="14" t="s">
        <v>153</v>
      </c>
      <c r="F74" s="14" t="s">
        <v>154</v>
      </c>
      <c r="G74" s="14" t="s">
        <v>155</v>
      </c>
      <c r="H74" s="14" t="s">
        <v>156</v>
      </c>
      <c r="I74" s="15">
        <v>0</v>
      </c>
      <c r="J74" s="15">
        <v>0</v>
      </c>
      <c r="K74" s="14" t="s">
        <v>157</v>
      </c>
      <c r="L74" s="20">
        <v>43560.75340277778</v>
      </c>
      <c r="M74" s="20"/>
      <c r="N74" s="14" t="s">
        <v>158</v>
      </c>
      <c r="O74" s="20">
        <v>43585.668946759259</v>
      </c>
      <c r="P74" s="20">
        <v>43595.668946759259</v>
      </c>
      <c r="Q74" s="16" t="s">
        <v>730</v>
      </c>
      <c r="R74" s="16"/>
      <c r="S74" s="16" t="s">
        <v>738</v>
      </c>
      <c r="T74" s="16" t="s">
        <v>161</v>
      </c>
      <c r="U74" s="16" t="s">
        <v>249</v>
      </c>
      <c r="V74" s="16" t="s">
        <v>163</v>
      </c>
      <c r="W74" s="13" t="s">
        <v>164</v>
      </c>
      <c r="X74" s="13"/>
      <c r="Y74" s="13" t="s">
        <v>359</v>
      </c>
      <c r="Z74" s="13" t="s">
        <v>715</v>
      </c>
      <c r="AA74" s="13" t="s">
        <v>167</v>
      </c>
      <c r="AB74" s="14"/>
      <c r="AC74" s="14" t="s">
        <v>739</v>
      </c>
      <c r="AD74" s="15" t="s">
        <v>732</v>
      </c>
      <c r="AE74" s="14" t="s">
        <v>188</v>
      </c>
      <c r="AF74" s="14" t="s">
        <v>86</v>
      </c>
      <c r="AG74" s="14" t="s">
        <v>740</v>
      </c>
      <c r="AH74" s="14" t="s">
        <v>173</v>
      </c>
      <c r="AI74" s="14" t="s">
        <v>174</v>
      </c>
      <c r="AJ74" s="14"/>
      <c r="AK74" s="14" t="s">
        <v>734</v>
      </c>
      <c r="AL74" s="20">
        <v>43566.425694444442</v>
      </c>
      <c r="AM74" s="20">
        <v>43577.425694444442</v>
      </c>
      <c r="AN74" s="20">
        <v>43573.425694444442</v>
      </c>
      <c r="AO74" s="20">
        <v>43591.426388888889</v>
      </c>
      <c r="AP74" s="14"/>
      <c r="AQ74" s="14"/>
      <c r="AR74" s="14"/>
      <c r="AS74" s="14"/>
      <c r="AT74" s="14"/>
      <c r="AU74" s="14" t="s">
        <v>3</v>
      </c>
      <c r="AV74" s="20">
        <v>43595.668946759259</v>
      </c>
      <c r="AW74" s="14" t="s">
        <v>719</v>
      </c>
      <c r="AX74" s="14" t="s">
        <v>178</v>
      </c>
      <c r="AY74" s="7">
        <f t="shared" si="6"/>
        <v>43560</v>
      </c>
      <c r="AZ74" s="7">
        <f t="shared" si="7"/>
        <v>43566</v>
      </c>
      <c r="BA74" s="7">
        <f t="shared" si="8"/>
        <v>43573</v>
      </c>
      <c r="BB74" s="7">
        <f t="shared" si="9"/>
        <v>43577</v>
      </c>
      <c r="BC74" s="7">
        <f t="shared" si="10"/>
        <v>43591</v>
      </c>
      <c r="BD74" s="8" t="str">
        <f t="shared" ca="1" si="11"/>
        <v>Análise Atrasada</v>
      </c>
    </row>
    <row r="75" spans="1:56" hidden="1" x14ac:dyDescent="0.3">
      <c r="A75" s="12" t="s">
        <v>741</v>
      </c>
      <c r="B75" s="43" t="e">
        <f>VLOOKUP(X75,#REF!,2,0)</f>
        <v>#REF!</v>
      </c>
      <c r="C75" s="13" t="s">
        <v>742</v>
      </c>
      <c r="D75" s="13" t="s">
        <v>743</v>
      </c>
      <c r="E75" s="14" t="s">
        <v>153</v>
      </c>
      <c r="F75" s="14" t="s">
        <v>154</v>
      </c>
      <c r="G75" s="14" t="s">
        <v>155</v>
      </c>
      <c r="H75" s="14" t="s">
        <v>156</v>
      </c>
      <c r="I75" s="15">
        <v>0</v>
      </c>
      <c r="J75" s="15">
        <v>0</v>
      </c>
      <c r="K75" s="14" t="s">
        <v>157</v>
      </c>
      <c r="L75" s="20">
        <v>43560.896666666667</v>
      </c>
      <c r="M75" s="20"/>
      <c r="N75" s="14" t="s">
        <v>158</v>
      </c>
      <c r="O75" s="20">
        <v>43588.475775462961</v>
      </c>
      <c r="P75" s="20">
        <v>43600.475787037038</v>
      </c>
      <c r="Q75" s="16" t="s">
        <v>730</v>
      </c>
      <c r="R75" s="16"/>
      <c r="S75" s="16" t="s">
        <v>216</v>
      </c>
      <c r="T75" s="16" t="s">
        <v>161</v>
      </c>
      <c r="U75" s="16" t="s">
        <v>249</v>
      </c>
      <c r="V75" s="16" t="s">
        <v>163</v>
      </c>
      <c r="W75" s="13" t="s">
        <v>164</v>
      </c>
      <c r="X75" s="13"/>
      <c r="Y75" s="13" t="s">
        <v>359</v>
      </c>
      <c r="Z75" s="13" t="s">
        <v>715</v>
      </c>
      <c r="AA75" s="13" t="s">
        <v>167</v>
      </c>
      <c r="AB75" s="14"/>
      <c r="AC75" s="14" t="s">
        <v>744</v>
      </c>
      <c r="AD75" s="15" t="s">
        <v>717</v>
      </c>
      <c r="AE75" s="14" t="s">
        <v>188</v>
      </c>
      <c r="AF75" s="14" t="s">
        <v>86</v>
      </c>
      <c r="AG75" s="14" t="s">
        <v>733</v>
      </c>
      <c r="AH75" s="14" t="s">
        <v>173</v>
      </c>
      <c r="AI75" s="14" t="s">
        <v>174</v>
      </c>
      <c r="AJ75" s="14"/>
      <c r="AK75" s="14" t="s">
        <v>210</v>
      </c>
      <c r="AL75" s="20">
        <v>43566.423611111109</v>
      </c>
      <c r="AM75" s="20">
        <v>43577.424305555563</v>
      </c>
      <c r="AN75" s="20">
        <v>43573.423611111109</v>
      </c>
      <c r="AO75" s="20">
        <v>43591.424305555563</v>
      </c>
      <c r="AP75" s="14"/>
      <c r="AQ75" s="14"/>
      <c r="AR75" s="14"/>
      <c r="AS75" s="14"/>
      <c r="AT75" s="14"/>
      <c r="AU75" s="14" t="s">
        <v>3</v>
      </c>
      <c r="AV75" s="20">
        <v>43600.475787037038</v>
      </c>
      <c r="AW75" s="14" t="s">
        <v>719</v>
      </c>
      <c r="AX75" s="14" t="s">
        <v>178</v>
      </c>
      <c r="AY75" s="7">
        <f t="shared" si="6"/>
        <v>43560</v>
      </c>
      <c r="AZ75" s="7">
        <f t="shared" si="7"/>
        <v>43566</v>
      </c>
      <c r="BA75" s="7">
        <f t="shared" si="8"/>
        <v>43573</v>
      </c>
      <c r="BB75" s="7">
        <f t="shared" si="9"/>
        <v>43577</v>
      </c>
      <c r="BC75" s="7">
        <f t="shared" si="10"/>
        <v>43591</v>
      </c>
      <c r="BD75" s="8" t="str">
        <f t="shared" ca="1" si="11"/>
        <v>Análise Atrasada</v>
      </c>
    </row>
    <row r="76" spans="1:56" hidden="1" x14ac:dyDescent="0.3">
      <c r="A76" s="12" t="s">
        <v>745</v>
      </c>
      <c r="B76" s="43" t="e">
        <f>VLOOKUP(X76,#REF!,2,0)</f>
        <v>#REF!</v>
      </c>
      <c r="C76" s="13" t="s">
        <v>746</v>
      </c>
      <c r="D76" s="13" t="s">
        <v>747</v>
      </c>
      <c r="E76" s="14" t="s">
        <v>153</v>
      </c>
      <c r="F76" s="14" t="s">
        <v>154</v>
      </c>
      <c r="G76" s="14" t="s">
        <v>155</v>
      </c>
      <c r="H76" s="14" t="s">
        <v>156</v>
      </c>
      <c r="I76" s="15">
        <v>0</v>
      </c>
      <c r="J76" s="15">
        <v>0</v>
      </c>
      <c r="K76" s="14" t="s">
        <v>235</v>
      </c>
      <c r="L76" s="20">
        <v>43566.650057870371</v>
      </c>
      <c r="M76" s="20"/>
      <c r="N76" s="14" t="s">
        <v>158</v>
      </c>
      <c r="O76" s="20">
        <v>43572.620497685188</v>
      </c>
      <c r="P76" s="20">
        <v>43584.620509259257</v>
      </c>
      <c r="Q76" s="16" t="s">
        <v>748</v>
      </c>
      <c r="R76" s="16"/>
      <c r="S76" s="16" t="s">
        <v>183</v>
      </c>
      <c r="T76" s="16" t="s">
        <v>161</v>
      </c>
      <c r="U76" s="16" t="s">
        <v>249</v>
      </c>
      <c r="V76" s="16" t="s">
        <v>282</v>
      </c>
      <c r="W76" s="13" t="s">
        <v>164</v>
      </c>
      <c r="X76" s="13"/>
      <c r="Y76" s="13" t="s">
        <v>359</v>
      </c>
      <c r="Z76" s="13" t="s">
        <v>389</v>
      </c>
      <c r="AA76" s="13" t="s">
        <v>167</v>
      </c>
      <c r="AB76" s="14"/>
      <c r="AC76" s="14" t="s">
        <v>749</v>
      </c>
      <c r="AD76" s="15"/>
      <c r="AE76" s="14" t="s">
        <v>188</v>
      </c>
      <c r="AF76" s="14" t="s">
        <v>86</v>
      </c>
      <c r="AG76" s="14" t="s">
        <v>750</v>
      </c>
      <c r="AH76" s="14" t="s">
        <v>173</v>
      </c>
      <c r="AI76" s="14" t="s">
        <v>174</v>
      </c>
      <c r="AJ76" s="14"/>
      <c r="AK76" s="14" t="s">
        <v>210</v>
      </c>
      <c r="AL76" s="20">
        <v>43578.473611111112</v>
      </c>
      <c r="AM76" s="20">
        <v>43591.473611111112</v>
      </c>
      <c r="AN76" s="20">
        <v>43585.473611111112</v>
      </c>
      <c r="AO76" s="20"/>
      <c r="AP76" s="14"/>
      <c r="AQ76" s="14"/>
      <c r="AR76" s="14"/>
      <c r="AS76" s="14"/>
      <c r="AT76" s="14"/>
      <c r="AU76" s="14" t="s">
        <v>322</v>
      </c>
      <c r="AV76" s="20">
        <v>43584.620509259257</v>
      </c>
      <c r="AW76" s="14" t="s">
        <v>719</v>
      </c>
      <c r="AX76" s="14" t="s">
        <v>178</v>
      </c>
      <c r="AY76" s="7">
        <f t="shared" si="6"/>
        <v>43566</v>
      </c>
      <c r="AZ76" s="7">
        <f t="shared" si="7"/>
        <v>43578</v>
      </c>
      <c r="BA76" s="7">
        <f t="shared" si="8"/>
        <v>43585</v>
      </c>
      <c r="BB76" s="7">
        <f t="shared" si="9"/>
        <v>43591</v>
      </c>
      <c r="BC76" s="7" t="str">
        <f t="shared" si="10"/>
        <v/>
      </c>
      <c r="BD76" s="8" t="str">
        <f t="shared" ca="1" si="11"/>
        <v>Análise Atrasada</v>
      </c>
    </row>
    <row r="77" spans="1:56" ht="15" hidden="1" customHeight="1" x14ac:dyDescent="0.3">
      <c r="A77" s="12" t="s">
        <v>751</v>
      </c>
      <c r="B77" s="43" t="e">
        <f>VLOOKUP(X77,#REF!,2,0)</f>
        <v>#REF!</v>
      </c>
      <c r="C77" s="13" t="s">
        <v>752</v>
      </c>
      <c r="D77" s="13" t="s">
        <v>753</v>
      </c>
      <c r="E77" s="14" t="s">
        <v>153</v>
      </c>
      <c r="F77" s="14" t="s">
        <v>154</v>
      </c>
      <c r="G77" s="14" t="s">
        <v>155</v>
      </c>
      <c r="H77" s="14" t="s">
        <v>156</v>
      </c>
      <c r="I77" s="15">
        <v>1</v>
      </c>
      <c r="J77" s="15">
        <v>0</v>
      </c>
      <c r="K77" s="14" t="s">
        <v>235</v>
      </c>
      <c r="L77" s="20">
        <v>43569.949456018519</v>
      </c>
      <c r="M77" s="20"/>
      <c r="N77" s="14" t="s">
        <v>158</v>
      </c>
      <c r="O77" s="20">
        <v>43572.686597222222</v>
      </c>
      <c r="P77" s="20">
        <v>43584.686608796299</v>
      </c>
      <c r="Q77" s="16" t="s">
        <v>215</v>
      </c>
      <c r="R77" s="16"/>
      <c r="S77" s="16" t="s">
        <v>754</v>
      </c>
      <c r="T77" s="16" t="s">
        <v>161</v>
      </c>
      <c r="U77" s="16" t="s">
        <v>701</v>
      </c>
      <c r="V77" s="16" t="s">
        <v>755</v>
      </c>
      <c r="W77" s="13" t="s">
        <v>663</v>
      </c>
      <c r="X77" s="13"/>
      <c r="Y77" s="13" t="s">
        <v>664</v>
      </c>
      <c r="Z77" s="13" t="s">
        <v>665</v>
      </c>
      <c r="AA77" s="13" t="s">
        <v>655</v>
      </c>
      <c r="AB77" s="14"/>
      <c r="AC77" s="14" t="s">
        <v>756</v>
      </c>
      <c r="AD77" s="15"/>
      <c r="AE77" s="14" t="s">
        <v>171</v>
      </c>
      <c r="AF77" s="14" t="s">
        <v>86</v>
      </c>
      <c r="AG77" s="14" t="s">
        <v>757</v>
      </c>
      <c r="AH77" s="14" t="s">
        <v>173</v>
      </c>
      <c r="AI77" s="14" t="s">
        <v>174</v>
      </c>
      <c r="AJ77" s="14"/>
      <c r="AK77" s="14" t="s">
        <v>97</v>
      </c>
      <c r="AL77" s="20"/>
      <c r="AM77" s="20"/>
      <c r="AN77" s="20"/>
      <c r="AO77" s="20"/>
      <c r="AP77" s="14"/>
      <c r="AQ77" s="14"/>
      <c r="AR77" s="14"/>
      <c r="AS77" s="14"/>
      <c r="AT77" s="14" t="s">
        <v>758</v>
      </c>
      <c r="AU77" s="14" t="s">
        <v>3</v>
      </c>
      <c r="AV77" s="20">
        <v>43584.686608796299</v>
      </c>
      <c r="AW77" s="14" t="s">
        <v>506</v>
      </c>
      <c r="AX77" s="14" t="s">
        <v>178</v>
      </c>
      <c r="AY77" s="7">
        <f t="shared" si="6"/>
        <v>43569</v>
      </c>
      <c r="AZ77" s="7" t="str">
        <f t="shared" si="7"/>
        <v/>
      </c>
      <c r="BA77" s="7" t="str">
        <f t="shared" si="8"/>
        <v/>
      </c>
      <c r="BB77" s="7" t="str">
        <f t="shared" si="9"/>
        <v/>
      </c>
      <c r="BC77" s="7" t="str">
        <f t="shared" si="10"/>
        <v/>
      </c>
      <c r="BD77" s="8" t="str">
        <f t="shared" ca="1" si="11"/>
        <v>Planejamento Pendente</v>
      </c>
    </row>
    <row r="78" spans="1:56" ht="22.5" hidden="1" customHeight="1" x14ac:dyDescent="0.3">
      <c r="A78" s="12" t="s">
        <v>759</v>
      </c>
      <c r="B78" s="43" t="e">
        <f>VLOOKUP(X78,#REF!,2,0)</f>
        <v>#REF!</v>
      </c>
      <c r="C78" s="13" t="s">
        <v>760</v>
      </c>
      <c r="D78" s="13" t="s">
        <v>760</v>
      </c>
      <c r="E78" s="14" t="s">
        <v>153</v>
      </c>
      <c r="F78" s="14" t="s">
        <v>154</v>
      </c>
      <c r="G78" s="14" t="s">
        <v>155</v>
      </c>
      <c r="H78" s="14" t="s">
        <v>156</v>
      </c>
      <c r="I78" s="15">
        <v>0</v>
      </c>
      <c r="J78" s="15">
        <v>0</v>
      </c>
      <c r="K78" s="14" t="s">
        <v>157</v>
      </c>
      <c r="L78" s="20">
        <v>43570.658321759263</v>
      </c>
      <c r="M78" s="20"/>
      <c r="N78" s="14" t="s">
        <v>158</v>
      </c>
      <c r="O78" s="20">
        <v>43649.670543981483</v>
      </c>
      <c r="P78" s="20">
        <v>43661.670555555553</v>
      </c>
      <c r="Q78" s="16" t="s">
        <v>761</v>
      </c>
      <c r="R78" s="16"/>
      <c r="S78" s="16" t="s">
        <v>689</v>
      </c>
      <c r="T78" s="16" t="s">
        <v>161</v>
      </c>
      <c r="U78" s="16" t="s">
        <v>432</v>
      </c>
      <c r="V78" s="16" t="s">
        <v>163</v>
      </c>
      <c r="W78" s="13" t="s">
        <v>164</v>
      </c>
      <c r="X78" s="13"/>
      <c r="Y78" s="13" t="s">
        <v>359</v>
      </c>
      <c r="Z78" s="13" t="s">
        <v>715</v>
      </c>
      <c r="AA78" s="13" t="s">
        <v>167</v>
      </c>
      <c r="AB78" s="14"/>
      <c r="AC78" s="14" t="s">
        <v>762</v>
      </c>
      <c r="AD78" s="15" t="s">
        <v>763</v>
      </c>
      <c r="AE78" s="14" t="s">
        <v>188</v>
      </c>
      <c r="AF78" s="14" t="s">
        <v>86</v>
      </c>
      <c r="AG78" s="14" t="s">
        <v>764</v>
      </c>
      <c r="AH78" s="14" t="s">
        <v>173</v>
      </c>
      <c r="AI78" s="14" t="s">
        <v>174</v>
      </c>
      <c r="AJ78" s="14" t="s">
        <v>287</v>
      </c>
      <c r="AK78" s="14" t="s">
        <v>210</v>
      </c>
      <c r="AL78" s="20">
        <v>43615.683333333327</v>
      </c>
      <c r="AM78" s="20">
        <v>43620.684027777781</v>
      </c>
      <c r="AN78" s="20">
        <v>43620.684027777781</v>
      </c>
      <c r="AO78" s="20">
        <v>43641</v>
      </c>
      <c r="AP78" s="14"/>
      <c r="AQ78" s="14"/>
      <c r="AR78" s="14"/>
      <c r="AS78" s="14"/>
      <c r="AT78" s="14"/>
      <c r="AU78" s="14" t="s">
        <v>3</v>
      </c>
      <c r="AV78" s="20">
        <v>43661.670555555553</v>
      </c>
      <c r="AW78" s="14" t="s">
        <v>719</v>
      </c>
      <c r="AX78" s="14" t="s">
        <v>178</v>
      </c>
      <c r="AY78" s="7">
        <f t="shared" si="6"/>
        <v>43570</v>
      </c>
      <c r="AZ78" s="7">
        <f t="shared" si="7"/>
        <v>43615</v>
      </c>
      <c r="BA78" s="7">
        <f t="shared" si="8"/>
        <v>43620</v>
      </c>
      <c r="BB78" s="7">
        <f t="shared" si="9"/>
        <v>43620</v>
      </c>
      <c r="BC78" s="7">
        <f t="shared" si="10"/>
        <v>43641</v>
      </c>
      <c r="BD78" s="8" t="str">
        <f t="shared" ca="1" si="11"/>
        <v>Análise Atrasada</v>
      </c>
    </row>
    <row r="79" spans="1:56" ht="22.5" hidden="1" customHeight="1" x14ac:dyDescent="0.3">
      <c r="A79" s="12" t="s">
        <v>765</v>
      </c>
      <c r="B79" s="43" t="e">
        <f>VLOOKUP(X79,#REF!,2,0)</f>
        <v>#REF!</v>
      </c>
      <c r="C79" s="13" t="s">
        <v>766</v>
      </c>
      <c r="D79" s="13" t="s">
        <v>767</v>
      </c>
      <c r="E79" s="14" t="s">
        <v>153</v>
      </c>
      <c r="F79" s="14" t="s">
        <v>154</v>
      </c>
      <c r="G79" s="14" t="s">
        <v>155</v>
      </c>
      <c r="H79" s="14" t="s">
        <v>156</v>
      </c>
      <c r="I79" s="15">
        <v>0</v>
      </c>
      <c r="J79" s="15">
        <v>0</v>
      </c>
      <c r="K79" s="14" t="s">
        <v>235</v>
      </c>
      <c r="L79" s="20">
        <v>43571.543530092589</v>
      </c>
      <c r="M79" s="20"/>
      <c r="N79" s="14" t="s">
        <v>158</v>
      </c>
      <c r="O79" s="20">
        <v>43573.674664351849</v>
      </c>
      <c r="P79" s="20">
        <v>43585.674675925933</v>
      </c>
      <c r="Q79" s="16" t="s">
        <v>768</v>
      </c>
      <c r="R79" s="16"/>
      <c r="S79" s="16" t="s">
        <v>440</v>
      </c>
      <c r="T79" s="16" t="s">
        <v>161</v>
      </c>
      <c r="U79" s="16" t="s">
        <v>249</v>
      </c>
      <c r="V79" s="16" t="s">
        <v>388</v>
      </c>
      <c r="W79" s="13" t="s">
        <v>164</v>
      </c>
      <c r="X79" s="13"/>
      <c r="Y79" s="13" t="s">
        <v>359</v>
      </c>
      <c r="Z79" s="13" t="s">
        <v>715</v>
      </c>
      <c r="AA79" s="13" t="s">
        <v>167</v>
      </c>
      <c r="AB79" s="14"/>
      <c r="AC79" s="14" t="s">
        <v>769</v>
      </c>
      <c r="AD79" s="15"/>
      <c r="AE79" s="14" t="s">
        <v>188</v>
      </c>
      <c r="AF79" s="14" t="s">
        <v>86</v>
      </c>
      <c r="AG79" s="14" t="s">
        <v>770</v>
      </c>
      <c r="AH79" s="14" t="s">
        <v>173</v>
      </c>
      <c r="AI79" s="14" t="s">
        <v>174</v>
      </c>
      <c r="AJ79" s="14"/>
      <c r="AK79" s="14" t="s">
        <v>210</v>
      </c>
      <c r="AL79" s="20">
        <v>43580.649305555547</v>
      </c>
      <c r="AM79" s="20">
        <v>43591.649305555547</v>
      </c>
      <c r="AN79" s="20">
        <v>43587.649305555547</v>
      </c>
      <c r="AO79" s="20"/>
      <c r="AP79" s="14"/>
      <c r="AQ79" s="14"/>
      <c r="AR79" s="14"/>
      <c r="AS79" s="14"/>
      <c r="AT79" s="14"/>
      <c r="AU79" s="14" t="s">
        <v>322</v>
      </c>
      <c r="AV79" s="20">
        <v>43585.674675925933</v>
      </c>
      <c r="AW79" s="14" t="s">
        <v>719</v>
      </c>
      <c r="AX79" s="14" t="s">
        <v>178</v>
      </c>
      <c r="AY79" s="7">
        <f t="shared" si="6"/>
        <v>43571</v>
      </c>
      <c r="AZ79" s="7">
        <f t="shared" si="7"/>
        <v>43580</v>
      </c>
      <c r="BA79" s="7">
        <f t="shared" si="8"/>
        <v>43587</v>
      </c>
      <c r="BB79" s="7">
        <f t="shared" si="9"/>
        <v>43591</v>
      </c>
      <c r="BC79" s="7" t="str">
        <f t="shared" si="10"/>
        <v/>
      </c>
      <c r="BD79" s="8" t="str">
        <f t="shared" ca="1" si="11"/>
        <v>Análise Atrasada</v>
      </c>
    </row>
    <row r="80" spans="1:56" ht="24" hidden="1" customHeight="1" x14ac:dyDescent="0.3">
      <c r="A80" s="12" t="s">
        <v>771</v>
      </c>
      <c r="B80" s="43" t="e">
        <f>VLOOKUP(X80,#REF!,2,0)</f>
        <v>#REF!</v>
      </c>
      <c r="C80" s="13" t="s">
        <v>772</v>
      </c>
      <c r="D80" s="13" t="s">
        <v>773</v>
      </c>
      <c r="E80" s="14" t="s">
        <v>153</v>
      </c>
      <c r="F80" s="14" t="s">
        <v>154</v>
      </c>
      <c r="G80" s="14" t="s">
        <v>155</v>
      </c>
      <c r="H80" s="14" t="s">
        <v>156</v>
      </c>
      <c r="I80" s="15">
        <v>0</v>
      </c>
      <c r="J80" s="15">
        <v>0</v>
      </c>
      <c r="K80" s="14" t="s">
        <v>235</v>
      </c>
      <c r="L80" s="20">
        <v>43571.76226851852</v>
      </c>
      <c r="M80" s="20"/>
      <c r="N80" s="14" t="s">
        <v>158</v>
      </c>
      <c r="O80" s="20">
        <v>43573.681041666663</v>
      </c>
      <c r="P80" s="20">
        <v>43585.68105324074</v>
      </c>
      <c r="Q80" s="16" t="s">
        <v>761</v>
      </c>
      <c r="R80" s="16"/>
      <c r="S80" s="16" t="s">
        <v>183</v>
      </c>
      <c r="T80" s="16" t="s">
        <v>161</v>
      </c>
      <c r="U80" s="16" t="s">
        <v>249</v>
      </c>
      <c r="V80" s="16" t="s">
        <v>282</v>
      </c>
      <c r="W80" s="13" t="s">
        <v>164</v>
      </c>
      <c r="X80" s="13"/>
      <c r="Y80" s="13" t="s">
        <v>359</v>
      </c>
      <c r="Z80" s="13" t="s">
        <v>715</v>
      </c>
      <c r="AA80" s="13" t="s">
        <v>167</v>
      </c>
      <c r="AB80" s="14"/>
      <c r="AC80" s="14" t="s">
        <v>774</v>
      </c>
      <c r="AD80" s="15"/>
      <c r="AE80" s="14" t="s">
        <v>188</v>
      </c>
      <c r="AF80" s="14" t="s">
        <v>86</v>
      </c>
      <c r="AG80" s="14" t="s">
        <v>775</v>
      </c>
      <c r="AH80" s="14" t="s">
        <v>173</v>
      </c>
      <c r="AI80" s="14" t="s">
        <v>174</v>
      </c>
      <c r="AJ80" s="14"/>
      <c r="AK80" s="14" t="s">
        <v>210</v>
      </c>
      <c r="AL80" s="20">
        <v>43580.647916666669</v>
      </c>
      <c r="AM80" s="20">
        <v>43591.647916666669</v>
      </c>
      <c r="AN80" s="20">
        <v>43587.647916666669</v>
      </c>
      <c r="AO80" s="20"/>
      <c r="AP80" s="14"/>
      <c r="AQ80" s="14"/>
      <c r="AR80" s="14"/>
      <c r="AS80" s="14"/>
      <c r="AT80" s="14"/>
      <c r="AU80" s="14" t="s">
        <v>322</v>
      </c>
      <c r="AV80" s="20">
        <v>43585.68105324074</v>
      </c>
      <c r="AW80" s="14" t="s">
        <v>719</v>
      </c>
      <c r="AX80" s="14" t="s">
        <v>178</v>
      </c>
      <c r="AY80" s="7">
        <f t="shared" si="6"/>
        <v>43571</v>
      </c>
      <c r="AZ80" s="7">
        <f t="shared" si="7"/>
        <v>43580</v>
      </c>
      <c r="BA80" s="7">
        <f t="shared" si="8"/>
        <v>43587</v>
      </c>
      <c r="BB80" s="7">
        <f t="shared" si="9"/>
        <v>43591</v>
      </c>
      <c r="BC80" s="7" t="str">
        <f t="shared" si="10"/>
        <v/>
      </c>
      <c r="BD80" s="8" t="str">
        <f t="shared" ca="1" si="11"/>
        <v>Análise Atrasada</v>
      </c>
    </row>
    <row r="81" spans="1:56" ht="21.6" hidden="1" customHeight="1" x14ac:dyDescent="0.3">
      <c r="A81" s="12" t="s">
        <v>776</v>
      </c>
      <c r="B81" s="43" t="e">
        <f>VLOOKUP(X81,#REF!,2,0)</f>
        <v>#REF!</v>
      </c>
      <c r="C81" s="13" t="s">
        <v>777</v>
      </c>
      <c r="D81" s="13" t="s">
        <v>778</v>
      </c>
      <c r="E81" s="14" t="s">
        <v>153</v>
      </c>
      <c r="F81" s="14" t="s">
        <v>154</v>
      </c>
      <c r="G81" s="14" t="s">
        <v>155</v>
      </c>
      <c r="H81" s="14" t="s">
        <v>156</v>
      </c>
      <c r="I81" s="15">
        <v>0</v>
      </c>
      <c r="J81" s="15">
        <v>0</v>
      </c>
      <c r="K81" s="14" t="s">
        <v>235</v>
      </c>
      <c r="L81" s="20">
        <v>43578.435474537036</v>
      </c>
      <c r="M81" s="20"/>
      <c r="N81" s="14" t="s">
        <v>158</v>
      </c>
      <c r="O81" s="20">
        <v>43584.402557870373</v>
      </c>
      <c r="P81" s="20">
        <v>43594.402569444443</v>
      </c>
      <c r="Q81" s="16" t="s">
        <v>424</v>
      </c>
      <c r="R81" s="16"/>
      <c r="S81" s="16" t="s">
        <v>689</v>
      </c>
      <c r="T81" s="16" t="s">
        <v>161</v>
      </c>
      <c r="U81" s="16" t="s">
        <v>217</v>
      </c>
      <c r="V81" s="16" t="s">
        <v>779</v>
      </c>
      <c r="W81" s="13" t="s">
        <v>164</v>
      </c>
      <c r="X81" s="13"/>
      <c r="Y81" s="13" t="s">
        <v>165</v>
      </c>
      <c r="Z81" s="13" t="s">
        <v>228</v>
      </c>
      <c r="AA81" s="13" t="s">
        <v>167</v>
      </c>
      <c r="AB81" s="14"/>
      <c r="AC81" s="14" t="s">
        <v>780</v>
      </c>
      <c r="AD81" s="15"/>
      <c r="AE81" s="14" t="s">
        <v>188</v>
      </c>
      <c r="AF81" s="14" t="s">
        <v>86</v>
      </c>
      <c r="AG81" s="14" t="s">
        <v>781</v>
      </c>
      <c r="AH81" s="14" t="s">
        <v>173</v>
      </c>
      <c r="AI81" s="14" t="s">
        <v>174</v>
      </c>
      <c r="AJ81" s="14"/>
      <c r="AK81" s="14" t="s">
        <v>210</v>
      </c>
      <c r="AL81" s="20">
        <v>43587.620138888888</v>
      </c>
      <c r="AM81" s="20">
        <v>43599.620138888888</v>
      </c>
      <c r="AN81" s="20">
        <v>43594.620138888888</v>
      </c>
      <c r="AO81" s="20"/>
      <c r="AP81" s="14"/>
      <c r="AQ81" s="14"/>
      <c r="AR81" s="14"/>
      <c r="AS81" s="14"/>
      <c r="AT81" s="14" t="s">
        <v>782</v>
      </c>
      <c r="AU81" s="14" t="s">
        <v>3</v>
      </c>
      <c r="AV81" s="20">
        <v>43594.402569444443</v>
      </c>
      <c r="AW81" s="14" t="s">
        <v>506</v>
      </c>
      <c r="AX81" s="14" t="s">
        <v>178</v>
      </c>
      <c r="AY81" s="7">
        <f t="shared" si="6"/>
        <v>43578</v>
      </c>
      <c r="AZ81" s="7">
        <f t="shared" si="7"/>
        <v>43587</v>
      </c>
      <c r="BA81" s="7">
        <f t="shared" si="8"/>
        <v>43594</v>
      </c>
      <c r="BB81" s="7">
        <f t="shared" si="9"/>
        <v>43599</v>
      </c>
      <c r="BC81" s="7" t="str">
        <f t="shared" si="10"/>
        <v/>
      </c>
      <c r="BD81" s="8" t="str">
        <f t="shared" ca="1" si="11"/>
        <v>Análise Atrasada</v>
      </c>
    </row>
    <row r="82" spans="1:56" ht="20.100000000000001" hidden="1" customHeight="1" x14ac:dyDescent="0.3">
      <c r="A82" s="12" t="s">
        <v>783</v>
      </c>
      <c r="B82" s="43" t="e">
        <f>VLOOKUP(X82,#REF!,2,0)</f>
        <v>#REF!</v>
      </c>
      <c r="C82" s="13" t="s">
        <v>784</v>
      </c>
      <c r="D82" s="13" t="s">
        <v>785</v>
      </c>
      <c r="E82" s="14" t="s">
        <v>153</v>
      </c>
      <c r="F82" s="14" t="s">
        <v>154</v>
      </c>
      <c r="G82" s="14" t="s">
        <v>155</v>
      </c>
      <c r="H82" s="14" t="s">
        <v>156</v>
      </c>
      <c r="I82" s="15">
        <v>0</v>
      </c>
      <c r="J82" s="15">
        <v>0</v>
      </c>
      <c r="K82" s="14" t="s">
        <v>157</v>
      </c>
      <c r="L82" s="20">
        <v>43579.443807870368</v>
      </c>
      <c r="M82" s="20"/>
      <c r="N82" s="14" t="s">
        <v>158</v>
      </c>
      <c r="O82" s="20">
        <v>43605.438530092593</v>
      </c>
      <c r="P82" s="20">
        <v>43615.43854166667</v>
      </c>
      <c r="Q82" s="16" t="s">
        <v>424</v>
      </c>
      <c r="R82" s="16"/>
      <c r="S82" s="16" t="s">
        <v>440</v>
      </c>
      <c r="T82" s="16" t="s">
        <v>161</v>
      </c>
      <c r="U82" s="16" t="s">
        <v>701</v>
      </c>
      <c r="V82" s="16" t="s">
        <v>163</v>
      </c>
      <c r="W82" s="13" t="s">
        <v>164</v>
      </c>
      <c r="X82" s="13"/>
      <c r="Y82" s="13" t="s">
        <v>165</v>
      </c>
      <c r="Z82" s="13" t="s">
        <v>208</v>
      </c>
      <c r="AA82" s="13" t="s">
        <v>167</v>
      </c>
      <c r="AB82" s="14"/>
      <c r="AC82" s="14" t="s">
        <v>786</v>
      </c>
      <c r="AD82" s="15" t="s">
        <v>787</v>
      </c>
      <c r="AE82" s="14" t="s">
        <v>188</v>
      </c>
      <c r="AF82" s="14" t="s">
        <v>86</v>
      </c>
      <c r="AG82" s="14" t="s">
        <v>788</v>
      </c>
      <c r="AH82" s="14" t="s">
        <v>173</v>
      </c>
      <c r="AI82" s="14" t="s">
        <v>174</v>
      </c>
      <c r="AJ82" s="14"/>
      <c r="AK82" s="14" t="s">
        <v>210</v>
      </c>
      <c r="AL82" s="20">
        <v>43587.624305555553</v>
      </c>
      <c r="AM82" s="20">
        <v>43599.624305555553</v>
      </c>
      <c r="AN82" s="20">
        <v>43594.624305555553</v>
      </c>
      <c r="AO82" s="20">
        <v>43601.624305555553</v>
      </c>
      <c r="AP82" s="14"/>
      <c r="AQ82" s="14"/>
      <c r="AR82" s="14"/>
      <c r="AS82" s="14"/>
      <c r="AT82" s="14" t="s">
        <v>789</v>
      </c>
      <c r="AU82" s="14" t="s">
        <v>3</v>
      </c>
      <c r="AV82" s="20">
        <v>43629.61614583333</v>
      </c>
      <c r="AW82" s="14" t="s">
        <v>506</v>
      </c>
      <c r="AX82" s="14" t="s">
        <v>178</v>
      </c>
      <c r="AY82" s="7">
        <f t="shared" si="6"/>
        <v>43579</v>
      </c>
      <c r="AZ82" s="7">
        <f t="shared" si="7"/>
        <v>43587</v>
      </c>
      <c r="BA82" s="7">
        <f t="shared" si="8"/>
        <v>43594</v>
      </c>
      <c r="BB82" s="7">
        <f t="shared" si="9"/>
        <v>43599</v>
      </c>
      <c r="BC82" s="7">
        <f t="shared" si="10"/>
        <v>43601</v>
      </c>
      <c r="BD82" s="8" t="str">
        <f t="shared" ca="1" si="11"/>
        <v>Análise Atrasada</v>
      </c>
    </row>
    <row r="83" spans="1:56" ht="22.5" hidden="1" customHeight="1" x14ac:dyDescent="0.3">
      <c r="A83" s="12" t="s">
        <v>790</v>
      </c>
      <c r="B83" s="43" t="e">
        <f>VLOOKUP(X83,#REF!,2,0)</f>
        <v>#REF!</v>
      </c>
      <c r="C83" s="13" t="s">
        <v>791</v>
      </c>
      <c r="D83" s="13" t="s">
        <v>792</v>
      </c>
      <c r="E83" s="14" t="s">
        <v>153</v>
      </c>
      <c r="F83" s="14" t="s">
        <v>154</v>
      </c>
      <c r="G83" s="14" t="s">
        <v>155</v>
      </c>
      <c r="H83" s="14" t="s">
        <v>156</v>
      </c>
      <c r="I83" s="15">
        <v>0</v>
      </c>
      <c r="J83" s="15">
        <v>0</v>
      </c>
      <c r="K83" s="14" t="s">
        <v>157</v>
      </c>
      <c r="L83" s="20">
        <v>43587.825648148151</v>
      </c>
      <c r="M83" s="20"/>
      <c r="N83" s="14" t="s">
        <v>158</v>
      </c>
      <c r="O83" s="20">
        <v>43644.784953703696</v>
      </c>
      <c r="P83" s="20">
        <v>43656.708344907413</v>
      </c>
      <c r="Q83" s="16" t="s">
        <v>793</v>
      </c>
      <c r="R83" s="16"/>
      <c r="S83" s="16" t="s">
        <v>183</v>
      </c>
      <c r="T83" s="16" t="s">
        <v>161</v>
      </c>
      <c r="U83" s="16" t="s">
        <v>162</v>
      </c>
      <c r="V83" s="16" t="s">
        <v>163</v>
      </c>
      <c r="W83" s="13" t="s">
        <v>164</v>
      </c>
      <c r="X83" s="13"/>
      <c r="Y83" s="13" t="s">
        <v>359</v>
      </c>
      <c r="Z83" s="13" t="s">
        <v>715</v>
      </c>
      <c r="AA83" s="13" t="s">
        <v>167</v>
      </c>
      <c r="AB83" s="14"/>
      <c r="AC83" s="14" t="s">
        <v>794</v>
      </c>
      <c r="AD83" s="15" t="s">
        <v>795</v>
      </c>
      <c r="AE83" s="14" t="s">
        <v>188</v>
      </c>
      <c r="AF83" s="14" t="s">
        <v>86</v>
      </c>
      <c r="AG83" s="14" t="s">
        <v>796</v>
      </c>
      <c r="AH83" s="14" t="s">
        <v>173</v>
      </c>
      <c r="AI83" s="14" t="s">
        <v>174</v>
      </c>
      <c r="AJ83" s="14"/>
      <c r="AK83" s="14" t="s">
        <v>210</v>
      </c>
      <c r="AL83" s="20">
        <v>43599.434027777781</v>
      </c>
      <c r="AM83" s="20">
        <v>43620</v>
      </c>
      <c r="AN83" s="20">
        <v>43615</v>
      </c>
      <c r="AO83" s="20">
        <v>43641</v>
      </c>
      <c r="AP83" s="14"/>
      <c r="AQ83" s="14"/>
      <c r="AR83" s="14"/>
      <c r="AS83" s="14"/>
      <c r="AT83" s="14" t="s">
        <v>231</v>
      </c>
      <c r="AU83" s="14" t="s">
        <v>3</v>
      </c>
      <c r="AV83" s="20">
        <v>43656.708356481482</v>
      </c>
      <c r="AW83" s="14" t="s">
        <v>719</v>
      </c>
      <c r="AX83" s="14" t="s">
        <v>178</v>
      </c>
      <c r="AY83" s="7">
        <f t="shared" si="6"/>
        <v>43587</v>
      </c>
      <c r="AZ83" s="7">
        <f t="shared" si="7"/>
        <v>43599</v>
      </c>
      <c r="BA83" s="7">
        <f t="shared" si="8"/>
        <v>43615</v>
      </c>
      <c r="BB83" s="7">
        <f t="shared" si="9"/>
        <v>43620</v>
      </c>
      <c r="BC83" s="7">
        <f t="shared" si="10"/>
        <v>43641</v>
      </c>
      <c r="BD83" s="8" t="str">
        <f t="shared" ca="1" si="11"/>
        <v>Análise Atrasada</v>
      </c>
    </row>
    <row r="84" spans="1:56" ht="15" hidden="1" customHeight="1" x14ac:dyDescent="0.3">
      <c r="A84" s="12" t="s">
        <v>797</v>
      </c>
      <c r="B84" s="43" t="e">
        <f>VLOOKUP(X84,#REF!,2,0)</f>
        <v>#REF!</v>
      </c>
      <c r="C84" s="13" t="s">
        <v>798</v>
      </c>
      <c r="D84" s="13" t="s">
        <v>799</v>
      </c>
      <c r="E84" s="14" t="s">
        <v>153</v>
      </c>
      <c r="F84" s="14" t="s">
        <v>154</v>
      </c>
      <c r="G84" s="14" t="s">
        <v>214</v>
      </c>
      <c r="H84" s="14" t="s">
        <v>156</v>
      </c>
      <c r="I84" s="15">
        <v>0</v>
      </c>
      <c r="J84" s="15">
        <v>0</v>
      </c>
      <c r="K84" s="14" t="s">
        <v>157</v>
      </c>
      <c r="L84" s="20">
        <v>43591.924814814818</v>
      </c>
      <c r="M84" s="20"/>
      <c r="N84" s="14" t="s">
        <v>158</v>
      </c>
      <c r="O84" s="20">
        <v>43703.609837962962</v>
      </c>
      <c r="P84" s="20">
        <v>43713.609849537039</v>
      </c>
      <c r="Q84" s="16" t="s">
        <v>800</v>
      </c>
      <c r="R84" s="16"/>
      <c r="S84" s="16" t="s">
        <v>183</v>
      </c>
      <c r="T84" s="16" t="s">
        <v>161</v>
      </c>
      <c r="U84" s="16" t="s">
        <v>801</v>
      </c>
      <c r="V84" s="16" t="s">
        <v>163</v>
      </c>
      <c r="W84" s="13" t="s">
        <v>164</v>
      </c>
      <c r="X84" s="13"/>
      <c r="Y84" s="13" t="s">
        <v>359</v>
      </c>
      <c r="Z84" s="13" t="s">
        <v>360</v>
      </c>
      <c r="AA84" s="13" t="s">
        <v>167</v>
      </c>
      <c r="AB84" s="14"/>
      <c r="AC84" s="14" t="s">
        <v>802</v>
      </c>
      <c r="AD84" s="15" t="s">
        <v>803</v>
      </c>
      <c r="AE84" s="14" t="s">
        <v>804</v>
      </c>
      <c r="AF84" s="14" t="s">
        <v>86</v>
      </c>
      <c r="AG84" s="14" t="s">
        <v>805</v>
      </c>
      <c r="AH84" s="14" t="s">
        <v>173</v>
      </c>
      <c r="AI84" s="14" t="s">
        <v>174</v>
      </c>
      <c r="AJ84" s="14"/>
      <c r="AK84" s="14" t="s">
        <v>210</v>
      </c>
      <c r="AL84" s="20">
        <v>43572</v>
      </c>
      <c r="AM84" s="20">
        <v>43633</v>
      </c>
      <c r="AN84" s="20">
        <v>43627</v>
      </c>
      <c r="AO84" s="20">
        <v>43689</v>
      </c>
      <c r="AP84" s="14"/>
      <c r="AQ84" s="14"/>
      <c r="AR84" s="14"/>
      <c r="AS84" s="14"/>
      <c r="AT84" s="14" t="s">
        <v>176</v>
      </c>
      <c r="AU84" s="14" t="s">
        <v>3</v>
      </c>
      <c r="AV84" s="20">
        <v>43713.609849537039</v>
      </c>
      <c r="AW84" s="14" t="s">
        <v>463</v>
      </c>
      <c r="AX84" s="14" t="s">
        <v>178</v>
      </c>
      <c r="AY84" s="7">
        <f t="shared" si="6"/>
        <v>43591</v>
      </c>
      <c r="AZ84" s="7">
        <f t="shared" si="7"/>
        <v>43572</v>
      </c>
      <c r="BA84" s="7">
        <f t="shared" si="8"/>
        <v>43627</v>
      </c>
      <c r="BB84" s="7">
        <f t="shared" si="9"/>
        <v>43633</v>
      </c>
      <c r="BC84" s="7">
        <f t="shared" si="10"/>
        <v>43689</v>
      </c>
      <c r="BD84" s="8" t="str">
        <f t="shared" ca="1" si="11"/>
        <v>Análise Atrasada</v>
      </c>
    </row>
    <row r="85" spans="1:56" ht="18.899999999999999" hidden="1" customHeight="1" x14ac:dyDescent="0.3">
      <c r="A85" s="12" t="s">
        <v>806</v>
      </c>
      <c r="B85" s="43" t="e">
        <f>VLOOKUP(X85,#REF!,2,0)</f>
        <v>#REF!</v>
      </c>
      <c r="C85" s="13" t="s">
        <v>807</v>
      </c>
      <c r="D85" s="13" t="s">
        <v>808</v>
      </c>
      <c r="E85" s="14" t="s">
        <v>153</v>
      </c>
      <c r="F85" s="14" t="s">
        <v>154</v>
      </c>
      <c r="G85" s="14" t="s">
        <v>155</v>
      </c>
      <c r="H85" s="14" t="s">
        <v>156</v>
      </c>
      <c r="I85" s="15">
        <v>0</v>
      </c>
      <c r="J85" s="15">
        <v>0</v>
      </c>
      <c r="K85" s="14" t="s">
        <v>157</v>
      </c>
      <c r="L85" s="20">
        <v>43628.694108796299</v>
      </c>
      <c r="M85" s="20"/>
      <c r="N85" s="14" t="s">
        <v>158</v>
      </c>
      <c r="O85" s="20">
        <v>43746.795520833337</v>
      </c>
      <c r="P85" s="20">
        <v>43756.708333333343</v>
      </c>
      <c r="Q85" s="16" t="s">
        <v>809</v>
      </c>
      <c r="R85" s="16"/>
      <c r="S85" s="16" t="s">
        <v>216</v>
      </c>
      <c r="T85" s="16" t="s">
        <v>161</v>
      </c>
      <c r="U85" s="16" t="s">
        <v>432</v>
      </c>
      <c r="V85" s="16" t="s">
        <v>163</v>
      </c>
      <c r="W85" s="13" t="s">
        <v>164</v>
      </c>
      <c r="X85" s="13"/>
      <c r="Y85" s="13" t="s">
        <v>359</v>
      </c>
      <c r="Z85" s="13" t="s">
        <v>715</v>
      </c>
      <c r="AA85" s="13" t="s">
        <v>167</v>
      </c>
      <c r="AB85" s="14"/>
      <c r="AC85" s="14" t="s">
        <v>810</v>
      </c>
      <c r="AD85" s="15" t="s">
        <v>811</v>
      </c>
      <c r="AE85" s="14" t="s">
        <v>188</v>
      </c>
      <c r="AF85" s="14" t="s">
        <v>86</v>
      </c>
      <c r="AG85" s="14" t="s">
        <v>812</v>
      </c>
      <c r="AH85" s="14" t="s">
        <v>173</v>
      </c>
      <c r="AI85" s="14" t="s">
        <v>174</v>
      </c>
      <c r="AJ85" s="14"/>
      <c r="AK85" s="14" t="s">
        <v>210</v>
      </c>
      <c r="AL85" s="20">
        <v>43656.986111111109</v>
      </c>
      <c r="AM85" s="20">
        <v>43712.45</v>
      </c>
      <c r="AN85" s="20">
        <v>43693.45</v>
      </c>
      <c r="AO85" s="20">
        <v>43746.45</v>
      </c>
      <c r="AP85" s="14"/>
      <c r="AQ85" s="14"/>
      <c r="AR85" s="14"/>
      <c r="AS85" s="14"/>
      <c r="AT85" s="14"/>
      <c r="AU85" s="14" t="s">
        <v>3</v>
      </c>
      <c r="AV85" s="20">
        <v>43759.511145833327</v>
      </c>
      <c r="AW85" s="14" t="s">
        <v>719</v>
      </c>
      <c r="AX85" s="14" t="s">
        <v>178</v>
      </c>
      <c r="AY85" s="7">
        <f t="shared" si="6"/>
        <v>43628</v>
      </c>
      <c r="AZ85" s="7">
        <f t="shared" si="7"/>
        <v>43656</v>
      </c>
      <c r="BA85" s="7">
        <f t="shared" si="8"/>
        <v>43693</v>
      </c>
      <c r="BB85" s="7">
        <f t="shared" si="9"/>
        <v>43712</v>
      </c>
      <c r="BC85" s="7">
        <f t="shared" si="10"/>
        <v>43746</v>
      </c>
      <c r="BD85" s="8" t="str">
        <f t="shared" ca="1" si="11"/>
        <v>Análise Atrasada</v>
      </c>
    </row>
    <row r="86" spans="1:56" ht="15.9" hidden="1" customHeight="1" x14ac:dyDescent="0.3">
      <c r="A86" s="12" t="s">
        <v>813</v>
      </c>
      <c r="B86" s="43" t="e">
        <f>VLOOKUP(X86,#REF!,2,0)</f>
        <v>#REF!</v>
      </c>
      <c r="C86" s="13" t="s">
        <v>814</v>
      </c>
      <c r="D86" s="13" t="s">
        <v>815</v>
      </c>
      <c r="E86" s="14" t="s">
        <v>153</v>
      </c>
      <c r="F86" s="14" t="s">
        <v>154</v>
      </c>
      <c r="G86" s="14" t="s">
        <v>155</v>
      </c>
      <c r="H86" s="14" t="s">
        <v>156</v>
      </c>
      <c r="I86" s="15">
        <v>0</v>
      </c>
      <c r="J86" s="15">
        <v>0</v>
      </c>
      <c r="K86" s="14" t="s">
        <v>157</v>
      </c>
      <c r="L86" s="20">
        <v>43630.669618055559</v>
      </c>
      <c r="M86" s="20"/>
      <c r="N86" s="14" t="s">
        <v>158</v>
      </c>
      <c r="O86" s="20">
        <v>43672.471504629633</v>
      </c>
      <c r="P86" s="20">
        <v>43684.471504629633</v>
      </c>
      <c r="Q86" s="16" t="s">
        <v>816</v>
      </c>
      <c r="R86" s="16"/>
      <c r="S86" s="16" t="s">
        <v>387</v>
      </c>
      <c r="T86" s="16" t="s">
        <v>161</v>
      </c>
      <c r="U86" s="16" t="s">
        <v>249</v>
      </c>
      <c r="V86" s="16" t="s">
        <v>163</v>
      </c>
      <c r="W86" s="13" t="s">
        <v>164</v>
      </c>
      <c r="X86" s="13"/>
      <c r="Y86" s="13" t="s">
        <v>335</v>
      </c>
      <c r="Z86" s="13" t="s">
        <v>336</v>
      </c>
      <c r="AA86" s="13" t="s">
        <v>167</v>
      </c>
      <c r="AB86" s="14"/>
      <c r="AC86" s="14" t="s">
        <v>817</v>
      </c>
      <c r="AD86" s="15" t="s">
        <v>818</v>
      </c>
      <c r="AE86" s="14" t="s">
        <v>188</v>
      </c>
      <c r="AF86" s="14" t="s">
        <v>86</v>
      </c>
      <c r="AG86" s="14" t="s">
        <v>819</v>
      </c>
      <c r="AH86" s="14" t="s">
        <v>173</v>
      </c>
      <c r="AI86" s="14" t="s">
        <v>174</v>
      </c>
      <c r="AJ86" s="14"/>
      <c r="AK86" s="14" t="s">
        <v>210</v>
      </c>
      <c r="AL86" s="20">
        <v>43665.527083333327</v>
      </c>
      <c r="AM86" s="20">
        <v>43677.527083333327</v>
      </c>
      <c r="AN86" s="20">
        <v>43672.527083333327</v>
      </c>
      <c r="AO86" s="20"/>
      <c r="AP86" s="14"/>
      <c r="AQ86" s="14"/>
      <c r="AR86" s="14"/>
      <c r="AS86" s="14"/>
      <c r="AT86" s="14"/>
      <c r="AU86" s="14" t="s">
        <v>3</v>
      </c>
      <c r="AV86" s="20">
        <v>43684.471504629633</v>
      </c>
      <c r="AW86" s="14" t="s">
        <v>719</v>
      </c>
      <c r="AX86" s="14" t="s">
        <v>178</v>
      </c>
      <c r="AY86" s="7">
        <f t="shared" si="6"/>
        <v>43630</v>
      </c>
      <c r="AZ86" s="7">
        <f t="shared" si="7"/>
        <v>43665</v>
      </c>
      <c r="BA86" s="7">
        <f t="shared" si="8"/>
        <v>43672</v>
      </c>
      <c r="BB86" s="7">
        <f t="shared" si="9"/>
        <v>43677</v>
      </c>
      <c r="BC86" s="7" t="str">
        <f t="shared" si="10"/>
        <v/>
      </c>
      <c r="BD86" s="8" t="str">
        <f t="shared" ca="1" si="11"/>
        <v>Análise Atrasada</v>
      </c>
    </row>
    <row r="87" spans="1:56" ht="17.399999999999999" hidden="1" customHeight="1" x14ac:dyDescent="0.3">
      <c r="A87" s="12" t="s">
        <v>820</v>
      </c>
      <c r="B87" s="43" t="e">
        <f>VLOOKUP(X87,#REF!,2,0)</f>
        <v>#REF!</v>
      </c>
      <c r="C87" s="13" t="s">
        <v>821</v>
      </c>
      <c r="D87" s="13" t="s">
        <v>821</v>
      </c>
      <c r="E87" s="14" t="s">
        <v>153</v>
      </c>
      <c r="F87" s="14" t="s">
        <v>154</v>
      </c>
      <c r="G87" s="14" t="s">
        <v>155</v>
      </c>
      <c r="H87" s="14" t="s">
        <v>156</v>
      </c>
      <c r="I87" s="15">
        <v>0</v>
      </c>
      <c r="J87" s="15">
        <v>0</v>
      </c>
      <c r="K87" s="14" t="s">
        <v>235</v>
      </c>
      <c r="L87" s="20">
        <v>43633.503958333327</v>
      </c>
      <c r="M87" s="20"/>
      <c r="N87" s="14" t="s">
        <v>158</v>
      </c>
      <c r="O87" s="20">
        <v>43640.600138888891</v>
      </c>
      <c r="P87" s="20">
        <v>43650.600138888891</v>
      </c>
      <c r="Q87" s="16" t="s">
        <v>822</v>
      </c>
      <c r="R87" s="16"/>
      <c r="S87" s="16" t="s">
        <v>689</v>
      </c>
      <c r="T87" s="16" t="s">
        <v>161</v>
      </c>
      <c r="U87" s="16" t="s">
        <v>217</v>
      </c>
      <c r="V87" s="16" t="s">
        <v>621</v>
      </c>
      <c r="W87" s="13" t="s">
        <v>663</v>
      </c>
      <c r="X87" s="13"/>
      <c r="Y87" s="13" t="s">
        <v>664</v>
      </c>
      <c r="Z87" s="13" t="s">
        <v>665</v>
      </c>
      <c r="AA87" s="13" t="s">
        <v>655</v>
      </c>
      <c r="AB87" s="14"/>
      <c r="AC87" s="14" t="s">
        <v>823</v>
      </c>
      <c r="AD87" s="15"/>
      <c r="AE87" s="14" t="s">
        <v>171</v>
      </c>
      <c r="AF87" s="14" t="s">
        <v>86</v>
      </c>
      <c r="AG87" s="14" t="s">
        <v>824</v>
      </c>
      <c r="AH87" s="14" t="s">
        <v>173</v>
      </c>
      <c r="AI87" s="14" t="s">
        <v>174</v>
      </c>
      <c r="AJ87" s="14"/>
      <c r="AK87" s="14" t="s">
        <v>97</v>
      </c>
      <c r="AL87" s="20"/>
      <c r="AM87" s="20"/>
      <c r="AN87" s="20"/>
      <c r="AO87" s="20"/>
      <c r="AP87" s="14"/>
      <c r="AQ87" s="14"/>
      <c r="AR87" s="14"/>
      <c r="AS87" s="14"/>
      <c r="AT87" s="14" t="s">
        <v>782</v>
      </c>
      <c r="AU87" s="14" t="s">
        <v>3</v>
      </c>
      <c r="AV87" s="20">
        <v>43650.600138888891</v>
      </c>
      <c r="AW87" s="14" t="s">
        <v>825</v>
      </c>
      <c r="AX87" s="14" t="s">
        <v>191</v>
      </c>
      <c r="AY87" s="7">
        <f t="shared" si="6"/>
        <v>43633</v>
      </c>
      <c r="AZ87" s="7" t="str">
        <f t="shared" si="7"/>
        <v/>
      </c>
      <c r="BA87" s="7" t="str">
        <f t="shared" si="8"/>
        <v/>
      </c>
      <c r="BB87" s="7" t="str">
        <f t="shared" si="9"/>
        <v/>
      </c>
      <c r="BC87" s="7" t="str">
        <f t="shared" si="10"/>
        <v/>
      </c>
      <c r="BD87" s="8" t="str">
        <f t="shared" ca="1" si="11"/>
        <v>Planejamento Pendente</v>
      </c>
    </row>
    <row r="88" spans="1:56" ht="17.399999999999999" hidden="1" customHeight="1" x14ac:dyDescent="0.3">
      <c r="A88" s="12" t="s">
        <v>826</v>
      </c>
      <c r="B88" s="43" t="e">
        <f>VLOOKUP(X88,#REF!,2,0)</f>
        <v>#REF!</v>
      </c>
      <c r="C88" s="13" t="s">
        <v>827</v>
      </c>
      <c r="D88" s="13" t="s">
        <v>828</v>
      </c>
      <c r="E88" s="14" t="s">
        <v>153</v>
      </c>
      <c r="F88" s="14" t="s">
        <v>154</v>
      </c>
      <c r="G88" s="14" t="s">
        <v>214</v>
      </c>
      <c r="H88" s="14" t="s">
        <v>156</v>
      </c>
      <c r="I88" s="15">
        <v>0</v>
      </c>
      <c r="J88" s="15">
        <v>0</v>
      </c>
      <c r="K88" s="14" t="s">
        <v>157</v>
      </c>
      <c r="L88" s="20">
        <v>43640.655763888892</v>
      </c>
      <c r="M88" s="20"/>
      <c r="N88" s="14" t="s">
        <v>158</v>
      </c>
      <c r="O88" s="20">
        <v>43797.693136574067</v>
      </c>
      <c r="P88" s="20">
        <v>43809.666678240741</v>
      </c>
      <c r="Q88" s="16" t="s">
        <v>424</v>
      </c>
      <c r="R88" s="16"/>
      <c r="S88" s="16" t="s">
        <v>216</v>
      </c>
      <c r="T88" s="16" t="s">
        <v>161</v>
      </c>
      <c r="U88" s="16" t="s">
        <v>217</v>
      </c>
      <c r="V88" s="16" t="s">
        <v>282</v>
      </c>
      <c r="W88" s="13" t="s">
        <v>164</v>
      </c>
      <c r="X88" s="13"/>
      <c r="Y88" s="13" t="s">
        <v>165</v>
      </c>
      <c r="Z88" s="13" t="s">
        <v>208</v>
      </c>
      <c r="AA88" s="13" t="s">
        <v>167</v>
      </c>
      <c r="AB88" s="14"/>
      <c r="AC88" s="14" t="s">
        <v>829</v>
      </c>
      <c r="AD88" s="15" t="s">
        <v>830</v>
      </c>
      <c r="AE88" s="14" t="s">
        <v>188</v>
      </c>
      <c r="AF88" s="14" t="s">
        <v>86</v>
      </c>
      <c r="AG88" s="14" t="s">
        <v>831</v>
      </c>
      <c r="AH88" s="14" t="s">
        <v>173</v>
      </c>
      <c r="AI88" s="14" t="s">
        <v>174</v>
      </c>
      <c r="AJ88" s="14" t="s">
        <v>287</v>
      </c>
      <c r="AK88" s="14" t="s">
        <v>88</v>
      </c>
      <c r="AL88" s="20">
        <v>43691</v>
      </c>
      <c r="AM88" s="20">
        <v>43691</v>
      </c>
      <c r="AN88" s="20">
        <v>43689</v>
      </c>
      <c r="AO88" s="20">
        <v>43766.436111111107</v>
      </c>
      <c r="AP88" s="14"/>
      <c r="AQ88" s="14" t="s">
        <v>832</v>
      </c>
      <c r="AR88" s="14"/>
      <c r="AS88" s="14"/>
      <c r="AT88" s="14"/>
      <c r="AU88" s="14" t="s">
        <v>3</v>
      </c>
      <c r="AV88" s="20">
        <v>43809.666689814818</v>
      </c>
      <c r="AW88" s="14" t="s">
        <v>428</v>
      </c>
      <c r="AX88" s="14" t="s">
        <v>191</v>
      </c>
      <c r="AY88" s="7">
        <f t="shared" si="6"/>
        <v>43640</v>
      </c>
      <c r="AZ88" s="7">
        <f t="shared" si="7"/>
        <v>43691</v>
      </c>
      <c r="BA88" s="7">
        <f t="shared" si="8"/>
        <v>43689</v>
      </c>
      <c r="BB88" s="7">
        <f t="shared" si="9"/>
        <v>43691</v>
      </c>
      <c r="BC88" s="7">
        <f t="shared" si="10"/>
        <v>43766</v>
      </c>
      <c r="BD88" s="8" t="str">
        <f t="shared" ca="1" si="11"/>
        <v>Análise Atrasada</v>
      </c>
    </row>
    <row r="89" spans="1:56" ht="18.899999999999999" hidden="1" customHeight="1" x14ac:dyDescent="0.3">
      <c r="A89" s="12" t="s">
        <v>833</v>
      </c>
      <c r="B89" s="43" t="e">
        <f>VLOOKUP(X89,#REF!,2,0)</f>
        <v>#REF!</v>
      </c>
      <c r="C89" s="13" t="s">
        <v>834</v>
      </c>
      <c r="D89" s="13" t="s">
        <v>835</v>
      </c>
      <c r="E89" s="14" t="s">
        <v>153</v>
      </c>
      <c r="F89" s="14" t="s">
        <v>154</v>
      </c>
      <c r="G89" s="14" t="s">
        <v>576</v>
      </c>
      <c r="H89" s="14" t="s">
        <v>156</v>
      </c>
      <c r="I89" s="15">
        <v>0</v>
      </c>
      <c r="J89" s="15">
        <v>0</v>
      </c>
      <c r="K89" s="14" t="s">
        <v>157</v>
      </c>
      <c r="L89" s="20">
        <v>43645.103750000002</v>
      </c>
      <c r="M89" s="20"/>
      <c r="N89" s="14" t="s">
        <v>158</v>
      </c>
      <c r="O89" s="20">
        <v>43649.619340277779</v>
      </c>
      <c r="P89" s="20">
        <v>43661.619351851848</v>
      </c>
      <c r="Q89" s="16" t="s">
        <v>215</v>
      </c>
      <c r="R89" s="16"/>
      <c r="S89" s="16" t="s">
        <v>662</v>
      </c>
      <c r="T89" s="16" t="s">
        <v>161</v>
      </c>
      <c r="U89" s="16" t="s">
        <v>217</v>
      </c>
      <c r="V89" s="16" t="s">
        <v>282</v>
      </c>
      <c r="W89" s="13" t="s">
        <v>164</v>
      </c>
      <c r="X89" s="13"/>
      <c r="Y89" s="13" t="s">
        <v>165</v>
      </c>
      <c r="Z89" s="13" t="s">
        <v>273</v>
      </c>
      <c r="AA89" s="13" t="s">
        <v>167</v>
      </c>
      <c r="AB89" s="14" t="s">
        <v>168</v>
      </c>
      <c r="AC89" s="14" t="s">
        <v>836</v>
      </c>
      <c r="AD89" s="15"/>
      <c r="AE89" s="14" t="s">
        <v>171</v>
      </c>
      <c r="AF89" s="14" t="s">
        <v>86</v>
      </c>
      <c r="AG89" s="14" t="s">
        <v>837</v>
      </c>
      <c r="AH89" s="14" t="s">
        <v>173</v>
      </c>
      <c r="AI89" s="14" t="s">
        <v>174</v>
      </c>
      <c r="AJ89" s="14" t="s">
        <v>202</v>
      </c>
      <c r="AK89" s="14" t="s">
        <v>97</v>
      </c>
      <c r="AL89" s="20">
        <v>43656</v>
      </c>
      <c r="AM89" s="20"/>
      <c r="AN89" s="20"/>
      <c r="AO89" s="20"/>
      <c r="AP89" s="14"/>
      <c r="AQ89" s="14" t="s">
        <v>838</v>
      </c>
      <c r="AR89" s="14"/>
      <c r="AS89" s="14"/>
      <c r="AT89" s="14" t="s">
        <v>231</v>
      </c>
      <c r="AU89" s="14" t="s">
        <v>3</v>
      </c>
      <c r="AV89" s="20">
        <v>43672.435763888891</v>
      </c>
      <c r="AW89" s="14" t="s">
        <v>839</v>
      </c>
      <c r="AX89" s="14" t="s">
        <v>178</v>
      </c>
      <c r="AY89" s="7">
        <f t="shared" si="6"/>
        <v>43645</v>
      </c>
      <c r="AZ89" s="7">
        <f t="shared" si="7"/>
        <v>43656</v>
      </c>
      <c r="BA89" s="7" t="str">
        <f t="shared" si="8"/>
        <v/>
      </c>
      <c r="BB89" s="7" t="str">
        <f t="shared" si="9"/>
        <v/>
      </c>
      <c r="BC89" s="7" t="str">
        <f t="shared" si="10"/>
        <v/>
      </c>
      <c r="BD89" s="8" t="str">
        <f t="shared" ca="1" si="11"/>
        <v>Análise Atrasada</v>
      </c>
    </row>
    <row r="90" spans="1:56" hidden="1" x14ac:dyDescent="0.3">
      <c r="A90" s="12" t="s">
        <v>840</v>
      </c>
      <c r="B90" s="43" t="e">
        <f>VLOOKUP(X90,#REF!,2,0)</f>
        <v>#REF!</v>
      </c>
      <c r="C90" s="13" t="s">
        <v>841</v>
      </c>
      <c r="D90" s="13" t="s">
        <v>842</v>
      </c>
      <c r="E90" s="14" t="s">
        <v>153</v>
      </c>
      <c r="F90" s="14" t="s">
        <v>154</v>
      </c>
      <c r="G90" s="14" t="s">
        <v>576</v>
      </c>
      <c r="H90" s="14" t="s">
        <v>156</v>
      </c>
      <c r="I90" s="15">
        <v>0</v>
      </c>
      <c r="J90" s="15">
        <v>0</v>
      </c>
      <c r="K90" s="14" t="s">
        <v>157</v>
      </c>
      <c r="L90" s="20">
        <v>43648.09684027778</v>
      </c>
      <c r="M90" s="20"/>
      <c r="N90" s="14" t="s">
        <v>158</v>
      </c>
      <c r="O90" s="20">
        <v>43649.664282407408</v>
      </c>
      <c r="P90" s="20">
        <v>43661.664282407408</v>
      </c>
      <c r="Q90" s="16" t="s">
        <v>215</v>
      </c>
      <c r="R90" s="16"/>
      <c r="S90" s="16" t="s">
        <v>662</v>
      </c>
      <c r="T90" s="16" t="s">
        <v>161</v>
      </c>
      <c r="U90" s="16" t="s">
        <v>217</v>
      </c>
      <c r="V90" s="16" t="s">
        <v>282</v>
      </c>
      <c r="W90" s="13" t="s">
        <v>164</v>
      </c>
      <c r="X90" s="13"/>
      <c r="Y90" s="13" t="s">
        <v>165</v>
      </c>
      <c r="Z90" s="13" t="s">
        <v>273</v>
      </c>
      <c r="AA90" s="13" t="s">
        <v>167</v>
      </c>
      <c r="AB90" s="14" t="s">
        <v>168</v>
      </c>
      <c r="AC90" s="14" t="s">
        <v>843</v>
      </c>
      <c r="AD90" s="15"/>
      <c r="AE90" s="14" t="s">
        <v>171</v>
      </c>
      <c r="AF90" s="14" t="s">
        <v>86</v>
      </c>
      <c r="AG90" s="14" t="s">
        <v>844</v>
      </c>
      <c r="AH90" s="14" t="s">
        <v>173</v>
      </c>
      <c r="AI90" s="14" t="s">
        <v>174</v>
      </c>
      <c r="AJ90" s="14" t="s">
        <v>202</v>
      </c>
      <c r="AK90" s="14" t="s">
        <v>97</v>
      </c>
      <c r="AL90" s="20">
        <v>43656</v>
      </c>
      <c r="AM90" s="20">
        <v>43672</v>
      </c>
      <c r="AN90" s="20">
        <v>43662</v>
      </c>
      <c r="AO90" s="20">
        <v>43683</v>
      </c>
      <c r="AP90" s="14"/>
      <c r="AQ90" s="14" t="s">
        <v>838</v>
      </c>
      <c r="AR90" s="14"/>
      <c r="AS90" s="14"/>
      <c r="AT90" s="14" t="s">
        <v>231</v>
      </c>
      <c r="AU90" s="14" t="s">
        <v>3</v>
      </c>
      <c r="AV90" s="20">
        <v>43678.801192129627</v>
      </c>
      <c r="AW90" s="14" t="s">
        <v>839</v>
      </c>
      <c r="AX90" s="14" t="s">
        <v>178</v>
      </c>
      <c r="AY90" s="7">
        <f t="shared" si="6"/>
        <v>43648</v>
      </c>
      <c r="AZ90" s="7">
        <f t="shared" si="7"/>
        <v>43656</v>
      </c>
      <c r="BA90" s="7">
        <f t="shared" si="8"/>
        <v>43662</v>
      </c>
      <c r="BB90" s="7">
        <f t="shared" si="9"/>
        <v>43672</v>
      </c>
      <c r="BC90" s="7">
        <f t="shared" si="10"/>
        <v>43683</v>
      </c>
      <c r="BD90" s="8" t="str">
        <f t="shared" ca="1" si="11"/>
        <v>Análise Atrasada</v>
      </c>
    </row>
    <row r="91" spans="1:56" ht="16.5" hidden="1" customHeight="1" x14ac:dyDescent="0.3">
      <c r="A91" s="12" t="s">
        <v>845</v>
      </c>
      <c r="B91" s="43" t="e">
        <f>VLOOKUP(X91,#REF!,2,0)</f>
        <v>#REF!</v>
      </c>
      <c r="C91" s="13" t="s">
        <v>846</v>
      </c>
      <c r="D91" s="13" t="s">
        <v>847</v>
      </c>
      <c r="E91" s="14" t="s">
        <v>153</v>
      </c>
      <c r="F91" s="14" t="s">
        <v>154</v>
      </c>
      <c r="G91" s="14" t="s">
        <v>155</v>
      </c>
      <c r="H91" s="14" t="s">
        <v>156</v>
      </c>
      <c r="I91" s="15">
        <v>0</v>
      </c>
      <c r="J91" s="15">
        <v>0</v>
      </c>
      <c r="K91" s="14" t="s">
        <v>157</v>
      </c>
      <c r="L91" s="20">
        <v>43648.692916666667</v>
      </c>
      <c r="M91" s="20"/>
      <c r="N91" s="14" t="s">
        <v>158</v>
      </c>
      <c r="O91" s="20">
        <v>43662.568379629629</v>
      </c>
      <c r="P91" s="20">
        <v>43672.568391203713</v>
      </c>
      <c r="Q91" s="16" t="s">
        <v>848</v>
      </c>
      <c r="R91" s="16"/>
      <c r="S91" s="16" t="s">
        <v>849</v>
      </c>
      <c r="T91" s="16" t="s">
        <v>161</v>
      </c>
      <c r="U91" s="16" t="s">
        <v>217</v>
      </c>
      <c r="V91" s="16" t="s">
        <v>163</v>
      </c>
      <c r="W91" s="13" t="s">
        <v>164</v>
      </c>
      <c r="X91" s="13"/>
      <c r="Y91" s="13" t="s">
        <v>165</v>
      </c>
      <c r="Z91" s="13" t="s">
        <v>273</v>
      </c>
      <c r="AA91" s="13" t="s">
        <v>167</v>
      </c>
      <c r="AB91" s="14" t="s">
        <v>168</v>
      </c>
      <c r="AC91" s="14" t="s">
        <v>850</v>
      </c>
      <c r="AD91" s="15" t="s">
        <v>851</v>
      </c>
      <c r="AE91" s="14" t="s">
        <v>200</v>
      </c>
      <c r="AF91" s="14" t="s">
        <v>86</v>
      </c>
      <c r="AG91" s="14" t="s">
        <v>852</v>
      </c>
      <c r="AH91" s="14" t="s">
        <v>296</v>
      </c>
      <c r="AI91" s="14" t="s">
        <v>174</v>
      </c>
      <c r="AJ91" s="14"/>
      <c r="AK91" s="14" t="s">
        <v>588</v>
      </c>
      <c r="AL91" s="20">
        <v>43650.402777777781</v>
      </c>
      <c r="AM91" s="20">
        <v>43656.402777777781</v>
      </c>
      <c r="AN91" s="20">
        <v>43651.402777777781</v>
      </c>
      <c r="AO91" s="20">
        <v>43656.402777777781</v>
      </c>
      <c r="AP91" s="14"/>
      <c r="AQ91" s="14"/>
      <c r="AR91" s="14"/>
      <c r="AS91" s="14"/>
      <c r="AT91" s="14" t="s">
        <v>176</v>
      </c>
      <c r="AU91" s="14" t="s">
        <v>3</v>
      </c>
      <c r="AV91" s="20">
        <v>43672.568391203713</v>
      </c>
      <c r="AW91" s="14" t="s">
        <v>839</v>
      </c>
      <c r="AX91" s="14" t="s">
        <v>178</v>
      </c>
      <c r="AY91" s="7">
        <f t="shared" si="6"/>
        <v>43648</v>
      </c>
      <c r="AZ91" s="7">
        <f t="shared" si="7"/>
        <v>43650</v>
      </c>
      <c r="BA91" s="7">
        <f t="shared" si="8"/>
        <v>43651</v>
      </c>
      <c r="BB91" s="7">
        <f t="shared" si="9"/>
        <v>43656</v>
      </c>
      <c r="BC91" s="7">
        <f t="shared" si="10"/>
        <v>43656</v>
      </c>
      <c r="BD91" s="8" t="str">
        <f t="shared" ca="1" si="11"/>
        <v>Análise Atrasada</v>
      </c>
    </row>
    <row r="92" spans="1:56" hidden="1" x14ac:dyDescent="0.3">
      <c r="A92" s="12" t="s">
        <v>853</v>
      </c>
      <c r="B92" s="43" t="e">
        <f>VLOOKUP(X92,#REF!,2,0)</f>
        <v>#REF!</v>
      </c>
      <c r="C92" s="13" t="s">
        <v>854</v>
      </c>
      <c r="D92" s="13" t="s">
        <v>855</v>
      </c>
      <c r="E92" s="14" t="s">
        <v>153</v>
      </c>
      <c r="F92" s="14" t="s">
        <v>154</v>
      </c>
      <c r="G92" s="14" t="s">
        <v>155</v>
      </c>
      <c r="H92" s="14" t="s">
        <v>156</v>
      </c>
      <c r="I92" s="15">
        <v>0</v>
      </c>
      <c r="J92" s="15">
        <v>0</v>
      </c>
      <c r="K92" s="14" t="s">
        <v>157</v>
      </c>
      <c r="L92" s="20">
        <v>43650.386631944442</v>
      </c>
      <c r="M92" s="20"/>
      <c r="N92" s="14" t="s">
        <v>158</v>
      </c>
      <c r="O92" s="20">
        <v>43704.657164351847</v>
      </c>
      <c r="P92" s="20">
        <v>43714.657175925917</v>
      </c>
      <c r="Q92" s="16" t="s">
        <v>730</v>
      </c>
      <c r="R92" s="16"/>
      <c r="S92" s="16" t="s">
        <v>262</v>
      </c>
      <c r="T92" s="16" t="s">
        <v>161</v>
      </c>
      <c r="U92" s="16" t="s">
        <v>249</v>
      </c>
      <c r="V92" s="16" t="s">
        <v>388</v>
      </c>
      <c r="W92" s="13" t="s">
        <v>164</v>
      </c>
      <c r="X92" s="13"/>
      <c r="Y92" s="13" t="s">
        <v>359</v>
      </c>
      <c r="Z92" s="13" t="s">
        <v>715</v>
      </c>
      <c r="AA92" s="13" t="s">
        <v>167</v>
      </c>
      <c r="AB92" s="14"/>
      <c r="AC92" s="14" t="s">
        <v>856</v>
      </c>
      <c r="AD92" s="15"/>
      <c r="AE92" s="14" t="s">
        <v>188</v>
      </c>
      <c r="AF92" s="14" t="s">
        <v>86</v>
      </c>
      <c r="AG92" s="14" t="s">
        <v>857</v>
      </c>
      <c r="AH92" s="14" t="s">
        <v>173</v>
      </c>
      <c r="AI92" s="14" t="s">
        <v>174</v>
      </c>
      <c r="AJ92" s="14"/>
      <c r="AK92" s="14" t="s">
        <v>210</v>
      </c>
      <c r="AL92" s="20">
        <v>43704.479166666657</v>
      </c>
      <c r="AM92" s="20"/>
      <c r="AN92" s="20"/>
      <c r="AO92" s="20"/>
      <c r="AP92" s="14"/>
      <c r="AQ92" s="14"/>
      <c r="AR92" s="14"/>
      <c r="AS92" s="14"/>
      <c r="AT92" s="14"/>
      <c r="AU92" s="14" t="s">
        <v>3</v>
      </c>
      <c r="AV92" s="20">
        <v>43714.657175925917</v>
      </c>
      <c r="AW92" s="14" t="s">
        <v>719</v>
      </c>
      <c r="AX92" s="14" t="s">
        <v>178</v>
      </c>
      <c r="AY92" s="7">
        <f t="shared" si="6"/>
        <v>43650</v>
      </c>
      <c r="AZ92" s="7">
        <f t="shared" si="7"/>
        <v>43704</v>
      </c>
      <c r="BA92" s="7" t="str">
        <f t="shared" si="8"/>
        <v/>
      </c>
      <c r="BB92" s="7" t="str">
        <f t="shared" si="9"/>
        <v/>
      </c>
      <c r="BC92" s="7" t="str">
        <f t="shared" si="10"/>
        <v/>
      </c>
      <c r="BD92" s="8" t="str">
        <f t="shared" ca="1" si="11"/>
        <v>Análise Atrasada</v>
      </c>
    </row>
    <row r="93" spans="1:56" ht="17.399999999999999" hidden="1" customHeight="1" x14ac:dyDescent="0.3">
      <c r="A93" s="12" t="s">
        <v>858</v>
      </c>
      <c r="B93" s="43" t="e">
        <f>VLOOKUP(X93,#REF!,2,0)</f>
        <v>#REF!</v>
      </c>
      <c r="C93" s="13" t="s">
        <v>859</v>
      </c>
      <c r="D93" s="13" t="s">
        <v>860</v>
      </c>
      <c r="E93" s="14" t="s">
        <v>153</v>
      </c>
      <c r="F93" s="14" t="s">
        <v>154</v>
      </c>
      <c r="G93" s="14" t="s">
        <v>155</v>
      </c>
      <c r="H93" s="14" t="s">
        <v>156</v>
      </c>
      <c r="I93" s="15">
        <v>0</v>
      </c>
      <c r="J93" s="15">
        <v>0</v>
      </c>
      <c r="K93" s="14" t="s">
        <v>157</v>
      </c>
      <c r="L93" s="20">
        <v>43676.708124999997</v>
      </c>
      <c r="M93" s="20"/>
      <c r="N93" s="14" t="s">
        <v>158</v>
      </c>
      <c r="O93" s="20">
        <v>43726.427812499998</v>
      </c>
      <c r="P93" s="20">
        <v>43738.427812499998</v>
      </c>
      <c r="Q93" s="16" t="s">
        <v>861</v>
      </c>
      <c r="R93" s="16"/>
      <c r="S93" s="16" t="s">
        <v>216</v>
      </c>
      <c r="T93" s="16" t="s">
        <v>161</v>
      </c>
      <c r="U93" s="16" t="s">
        <v>862</v>
      </c>
      <c r="V93" s="16" t="s">
        <v>163</v>
      </c>
      <c r="W93" s="13" t="s">
        <v>164</v>
      </c>
      <c r="X93" s="13"/>
      <c r="Y93" s="13" t="s">
        <v>165</v>
      </c>
      <c r="Z93" s="13" t="s">
        <v>368</v>
      </c>
      <c r="AA93" s="13" t="s">
        <v>167</v>
      </c>
      <c r="AB93" s="14"/>
      <c r="AC93" s="14" t="s">
        <v>863</v>
      </c>
      <c r="AD93" s="15" t="s">
        <v>864</v>
      </c>
      <c r="AE93" s="14" t="s">
        <v>171</v>
      </c>
      <c r="AF93" s="14" t="s">
        <v>600</v>
      </c>
      <c r="AG93" s="14" t="s">
        <v>865</v>
      </c>
      <c r="AH93" s="14" t="s">
        <v>173</v>
      </c>
      <c r="AI93" s="14" t="s">
        <v>174</v>
      </c>
      <c r="AJ93" s="14"/>
      <c r="AK93" s="14" t="s">
        <v>734</v>
      </c>
      <c r="AL93" s="20"/>
      <c r="AM93" s="20"/>
      <c r="AN93" s="20"/>
      <c r="AO93" s="20"/>
      <c r="AP93" s="14"/>
      <c r="AQ93" s="14"/>
      <c r="AR93" s="14"/>
      <c r="AS93" s="14"/>
      <c r="AT93" s="14"/>
      <c r="AU93" s="14" t="s">
        <v>3</v>
      </c>
      <c r="AV93" s="20">
        <v>43738.427812499998</v>
      </c>
      <c r="AW93" s="14" t="s">
        <v>866</v>
      </c>
      <c r="AX93" s="14" t="s">
        <v>191</v>
      </c>
      <c r="AY93" s="7">
        <f t="shared" si="6"/>
        <v>43676</v>
      </c>
      <c r="AZ93" s="7" t="str">
        <f t="shared" si="7"/>
        <v/>
      </c>
      <c r="BA93" s="7" t="str">
        <f t="shared" si="8"/>
        <v/>
      </c>
      <c r="BB93" s="7" t="str">
        <f t="shared" si="9"/>
        <v/>
      </c>
      <c r="BC93" s="7" t="str">
        <f t="shared" si="10"/>
        <v/>
      </c>
      <c r="BD93" s="8" t="str">
        <f t="shared" ca="1" si="11"/>
        <v>Planejamento Pendente</v>
      </c>
    </row>
    <row r="94" spans="1:56" ht="16.5" hidden="1" customHeight="1" x14ac:dyDescent="0.3">
      <c r="A94" s="12" t="s">
        <v>867</v>
      </c>
      <c r="B94" s="43" t="e">
        <f>VLOOKUP(X94,#REF!,2,0)</f>
        <v>#REF!</v>
      </c>
      <c r="C94" s="13" t="s">
        <v>868</v>
      </c>
      <c r="D94" s="13" t="s">
        <v>869</v>
      </c>
      <c r="E94" s="14" t="s">
        <v>153</v>
      </c>
      <c r="F94" s="14" t="s">
        <v>154</v>
      </c>
      <c r="G94" s="14" t="s">
        <v>155</v>
      </c>
      <c r="H94" s="14" t="s">
        <v>156</v>
      </c>
      <c r="I94" s="15">
        <v>1</v>
      </c>
      <c r="J94" s="15">
        <v>0</v>
      </c>
      <c r="K94" s="14" t="s">
        <v>157</v>
      </c>
      <c r="L94" s="20">
        <v>43677.457650462973</v>
      </c>
      <c r="M94" s="20"/>
      <c r="N94" s="14" t="s">
        <v>158</v>
      </c>
      <c r="O94" s="20">
        <v>43699.568124999998</v>
      </c>
      <c r="P94" s="20">
        <v>43711.568136574067</v>
      </c>
      <c r="Q94" s="16" t="s">
        <v>870</v>
      </c>
      <c r="R94" s="16"/>
      <c r="S94" s="16" t="s">
        <v>440</v>
      </c>
      <c r="T94" s="16" t="s">
        <v>161</v>
      </c>
      <c r="U94" s="16" t="s">
        <v>862</v>
      </c>
      <c r="V94" s="16" t="s">
        <v>197</v>
      </c>
      <c r="W94" s="13" t="s">
        <v>164</v>
      </c>
      <c r="X94" s="13"/>
      <c r="Y94" s="13" t="s">
        <v>335</v>
      </c>
      <c r="Z94" s="13" t="s">
        <v>639</v>
      </c>
      <c r="AA94" s="13" t="s">
        <v>167</v>
      </c>
      <c r="AB94" s="14"/>
      <c r="AC94" s="14" t="s">
        <v>871</v>
      </c>
      <c r="AD94" s="15"/>
      <c r="AE94" s="14" t="s">
        <v>872</v>
      </c>
      <c r="AF94" s="14" t="s">
        <v>86</v>
      </c>
      <c r="AG94" s="14" t="s">
        <v>873</v>
      </c>
      <c r="AH94" s="14" t="s">
        <v>173</v>
      </c>
      <c r="AI94" s="14" t="s">
        <v>174</v>
      </c>
      <c r="AJ94" s="14"/>
      <c r="AK94" s="14" t="s">
        <v>210</v>
      </c>
      <c r="AL94" s="20"/>
      <c r="AM94" s="20"/>
      <c r="AN94" s="20"/>
      <c r="AO94" s="20"/>
      <c r="AP94" s="14"/>
      <c r="AQ94" s="14"/>
      <c r="AR94" s="14"/>
      <c r="AS94" s="14"/>
      <c r="AT94" s="14"/>
      <c r="AU94" s="14" t="s">
        <v>322</v>
      </c>
      <c r="AV94" s="20">
        <v>43711.622199074067</v>
      </c>
      <c r="AW94" s="14" t="s">
        <v>866</v>
      </c>
      <c r="AX94" s="14" t="s">
        <v>191</v>
      </c>
      <c r="AY94" s="7">
        <f t="shared" si="6"/>
        <v>43677</v>
      </c>
      <c r="AZ94" s="7" t="str">
        <f t="shared" si="7"/>
        <v/>
      </c>
      <c r="BA94" s="7" t="str">
        <f t="shared" si="8"/>
        <v/>
      </c>
      <c r="BB94" s="7" t="str">
        <f t="shared" si="9"/>
        <v/>
      </c>
      <c r="BC94" s="7" t="str">
        <f t="shared" si="10"/>
        <v/>
      </c>
      <c r="BD94" s="8" t="str">
        <f t="shared" ca="1" si="11"/>
        <v>Planejamento Pendente</v>
      </c>
    </row>
    <row r="95" spans="1:56" ht="21" hidden="1" customHeight="1" x14ac:dyDescent="0.3">
      <c r="A95" s="12" t="s">
        <v>874</v>
      </c>
      <c r="B95" s="43" t="e">
        <f>VLOOKUP(X95,#REF!,2,0)</f>
        <v>#REF!</v>
      </c>
      <c r="C95" s="13" t="s">
        <v>875</v>
      </c>
      <c r="D95" s="13" t="s">
        <v>876</v>
      </c>
      <c r="E95" s="14" t="s">
        <v>153</v>
      </c>
      <c r="F95" s="14" t="s">
        <v>154</v>
      </c>
      <c r="G95" s="14" t="s">
        <v>155</v>
      </c>
      <c r="H95" s="14" t="s">
        <v>156</v>
      </c>
      <c r="I95" s="15">
        <v>0</v>
      </c>
      <c r="J95" s="15">
        <v>0</v>
      </c>
      <c r="K95" s="14" t="s">
        <v>157</v>
      </c>
      <c r="L95" s="20">
        <v>43677.85564814815</v>
      </c>
      <c r="M95" s="20"/>
      <c r="N95" s="14" t="s">
        <v>158</v>
      </c>
      <c r="O95" s="20">
        <v>43725.614120370366</v>
      </c>
      <c r="P95" s="20">
        <v>43735.614120370366</v>
      </c>
      <c r="Q95" s="16" t="s">
        <v>877</v>
      </c>
      <c r="R95" s="16"/>
      <c r="S95" s="16" t="s">
        <v>878</v>
      </c>
      <c r="T95" s="16" t="s">
        <v>161</v>
      </c>
      <c r="U95" s="16" t="s">
        <v>272</v>
      </c>
      <c r="V95" s="16" t="s">
        <v>163</v>
      </c>
      <c r="W95" s="13" t="s">
        <v>663</v>
      </c>
      <c r="X95" s="13"/>
      <c r="Y95" s="13" t="s">
        <v>664</v>
      </c>
      <c r="Z95" s="13" t="s">
        <v>665</v>
      </c>
      <c r="AA95" s="13" t="s">
        <v>655</v>
      </c>
      <c r="AB95" s="14"/>
      <c r="AC95" s="14" t="s">
        <v>879</v>
      </c>
      <c r="AD95" s="15" t="s">
        <v>880</v>
      </c>
      <c r="AE95" s="14" t="s">
        <v>171</v>
      </c>
      <c r="AF95" s="14" t="s">
        <v>86</v>
      </c>
      <c r="AG95" s="14" t="s">
        <v>881</v>
      </c>
      <c r="AH95" s="14" t="s">
        <v>173</v>
      </c>
      <c r="AI95" s="14" t="s">
        <v>174</v>
      </c>
      <c r="AJ95" s="14"/>
      <c r="AK95" s="14" t="s">
        <v>97</v>
      </c>
      <c r="AL95" s="20">
        <v>43696.460416666669</v>
      </c>
      <c r="AM95" s="20">
        <v>43711.461111111108</v>
      </c>
      <c r="AN95" s="20">
        <v>43710.460416666669</v>
      </c>
      <c r="AO95" s="20">
        <v>43725.461111111108</v>
      </c>
      <c r="AP95" s="14"/>
      <c r="AQ95" s="14"/>
      <c r="AR95" s="14"/>
      <c r="AS95" s="14"/>
      <c r="AT95" s="14" t="s">
        <v>176</v>
      </c>
      <c r="AU95" s="14" t="s">
        <v>3</v>
      </c>
      <c r="AV95" s="20">
        <v>43735.614120370366</v>
      </c>
      <c r="AW95" s="14" t="s">
        <v>882</v>
      </c>
      <c r="AX95" s="14" t="s">
        <v>883</v>
      </c>
      <c r="AY95" s="7">
        <f t="shared" si="6"/>
        <v>43677</v>
      </c>
      <c r="AZ95" s="7">
        <f t="shared" si="7"/>
        <v>43696</v>
      </c>
      <c r="BA95" s="7">
        <f t="shared" si="8"/>
        <v>43710</v>
      </c>
      <c r="BB95" s="7">
        <f t="shared" si="9"/>
        <v>43711</v>
      </c>
      <c r="BC95" s="7">
        <f t="shared" si="10"/>
        <v>43725</v>
      </c>
      <c r="BD95" s="8" t="str">
        <f t="shared" ca="1" si="11"/>
        <v>Análise Atrasada</v>
      </c>
    </row>
    <row r="96" spans="1:56" ht="18.899999999999999" hidden="1" customHeight="1" x14ac:dyDescent="0.3">
      <c r="A96" s="12" t="s">
        <v>884</v>
      </c>
      <c r="B96" s="43" t="e">
        <f>VLOOKUP(X96,#REF!,2,0)</f>
        <v>#REF!</v>
      </c>
      <c r="C96" s="13" t="s">
        <v>885</v>
      </c>
      <c r="D96" s="13" t="s">
        <v>886</v>
      </c>
      <c r="E96" s="14" t="s">
        <v>153</v>
      </c>
      <c r="F96" s="14" t="s">
        <v>154</v>
      </c>
      <c r="G96" s="14" t="s">
        <v>155</v>
      </c>
      <c r="H96" s="14" t="s">
        <v>156</v>
      </c>
      <c r="I96" s="15">
        <v>0</v>
      </c>
      <c r="J96" s="15">
        <v>0</v>
      </c>
      <c r="K96" s="14" t="s">
        <v>157</v>
      </c>
      <c r="L96" s="20">
        <v>43682.547106481477</v>
      </c>
      <c r="M96" s="20"/>
      <c r="N96" s="14" t="s">
        <v>158</v>
      </c>
      <c r="O96" s="20">
        <v>43696.634710648148</v>
      </c>
      <c r="P96" s="20">
        <v>43706.634710648148</v>
      </c>
      <c r="Q96" s="16" t="s">
        <v>887</v>
      </c>
      <c r="R96" s="16"/>
      <c r="S96" s="16" t="s">
        <v>262</v>
      </c>
      <c r="T96" s="16" t="s">
        <v>161</v>
      </c>
      <c r="U96" s="16" t="s">
        <v>579</v>
      </c>
      <c r="V96" s="16" t="s">
        <v>197</v>
      </c>
      <c r="W96" s="13" t="s">
        <v>164</v>
      </c>
      <c r="X96" s="13"/>
      <c r="Y96" s="13" t="s">
        <v>359</v>
      </c>
      <c r="Z96" s="13" t="s">
        <v>888</v>
      </c>
      <c r="AA96" s="13" t="s">
        <v>167</v>
      </c>
      <c r="AB96" s="14"/>
      <c r="AC96" s="14" t="s">
        <v>889</v>
      </c>
      <c r="AD96" s="15"/>
      <c r="AE96" s="14" t="s">
        <v>188</v>
      </c>
      <c r="AF96" s="14" t="s">
        <v>86</v>
      </c>
      <c r="AG96" s="14" t="s">
        <v>890</v>
      </c>
      <c r="AH96" s="14" t="s">
        <v>173</v>
      </c>
      <c r="AI96" s="14" t="s">
        <v>174</v>
      </c>
      <c r="AJ96" s="14"/>
      <c r="AK96" s="14" t="s">
        <v>891</v>
      </c>
      <c r="AL96" s="20"/>
      <c r="AM96" s="20"/>
      <c r="AN96" s="20"/>
      <c r="AO96" s="20"/>
      <c r="AP96" s="14"/>
      <c r="AQ96" s="14"/>
      <c r="AR96" s="14"/>
      <c r="AS96" s="14"/>
      <c r="AT96" s="14" t="s">
        <v>176</v>
      </c>
      <c r="AU96" s="14" t="s">
        <v>3</v>
      </c>
      <c r="AV96" s="20">
        <v>43706.634710648148</v>
      </c>
      <c r="AW96" s="14" t="s">
        <v>892</v>
      </c>
      <c r="AX96" s="14" t="s">
        <v>178</v>
      </c>
      <c r="AY96" s="7">
        <f t="shared" si="6"/>
        <v>43682</v>
      </c>
      <c r="AZ96" s="7" t="str">
        <f t="shared" si="7"/>
        <v/>
      </c>
      <c r="BA96" s="7" t="str">
        <f t="shared" si="8"/>
        <v/>
      </c>
      <c r="BB96" s="7" t="str">
        <f t="shared" si="9"/>
        <v/>
      </c>
      <c r="BC96" s="7" t="str">
        <f t="shared" si="10"/>
        <v/>
      </c>
      <c r="BD96" s="8" t="str">
        <f t="shared" ca="1" si="11"/>
        <v>Planejamento Pendente</v>
      </c>
    </row>
    <row r="97" spans="1:56" ht="21" hidden="1" customHeight="1" x14ac:dyDescent="0.3">
      <c r="A97" s="12" t="s">
        <v>893</v>
      </c>
      <c r="B97" s="43" t="e">
        <f>VLOOKUP(X97,#REF!,2,0)</f>
        <v>#REF!</v>
      </c>
      <c r="C97" s="13" t="s">
        <v>894</v>
      </c>
      <c r="D97" s="13" t="s">
        <v>895</v>
      </c>
      <c r="E97" s="14" t="s">
        <v>153</v>
      </c>
      <c r="F97" s="14" t="s">
        <v>154</v>
      </c>
      <c r="G97" s="14" t="s">
        <v>155</v>
      </c>
      <c r="H97" s="14" t="s">
        <v>156</v>
      </c>
      <c r="I97" s="15">
        <v>0</v>
      </c>
      <c r="J97" s="15">
        <v>0</v>
      </c>
      <c r="K97" s="14" t="s">
        <v>157</v>
      </c>
      <c r="L97" s="20">
        <v>43682.623449074083</v>
      </c>
      <c r="M97" s="20"/>
      <c r="N97" s="14" t="s">
        <v>158</v>
      </c>
      <c r="O97" s="20">
        <v>43699.575196759259</v>
      </c>
      <c r="P97" s="20">
        <v>43711.575196759259</v>
      </c>
      <c r="Q97" s="16" t="s">
        <v>870</v>
      </c>
      <c r="R97" s="16"/>
      <c r="S97" s="16" t="s">
        <v>878</v>
      </c>
      <c r="T97" s="16" t="s">
        <v>161</v>
      </c>
      <c r="U97" s="16" t="s">
        <v>862</v>
      </c>
      <c r="V97" s="16" t="s">
        <v>197</v>
      </c>
      <c r="W97" s="13" t="s">
        <v>164</v>
      </c>
      <c r="X97" s="13"/>
      <c r="Y97" s="13" t="s">
        <v>165</v>
      </c>
      <c r="Z97" s="13" t="s">
        <v>368</v>
      </c>
      <c r="AA97" s="13" t="s">
        <v>167</v>
      </c>
      <c r="AB97" s="14"/>
      <c r="AC97" s="14" t="s">
        <v>896</v>
      </c>
      <c r="AD97" s="15"/>
      <c r="AE97" s="14" t="s">
        <v>872</v>
      </c>
      <c r="AF97" s="14" t="s">
        <v>86</v>
      </c>
      <c r="AG97" s="14" t="s">
        <v>897</v>
      </c>
      <c r="AH97" s="14" t="s">
        <v>173</v>
      </c>
      <c r="AI97" s="14" t="s">
        <v>174</v>
      </c>
      <c r="AJ97" s="14"/>
      <c r="AK97" s="14" t="s">
        <v>210</v>
      </c>
      <c r="AL97" s="20"/>
      <c r="AM97" s="20"/>
      <c r="AN97" s="20"/>
      <c r="AO97" s="20"/>
      <c r="AP97" s="14"/>
      <c r="AQ97" s="14"/>
      <c r="AR97" s="14"/>
      <c r="AS97" s="14"/>
      <c r="AT97" s="14"/>
      <c r="AU97" s="14" t="s">
        <v>322</v>
      </c>
      <c r="AV97" s="20">
        <v>43711.624201388891</v>
      </c>
      <c r="AW97" s="14" t="s">
        <v>866</v>
      </c>
      <c r="AX97" s="14" t="s">
        <v>191</v>
      </c>
      <c r="AY97" s="7">
        <f t="shared" si="6"/>
        <v>43682</v>
      </c>
      <c r="AZ97" s="7" t="str">
        <f t="shared" si="7"/>
        <v/>
      </c>
      <c r="BA97" s="7" t="str">
        <f t="shared" si="8"/>
        <v/>
      </c>
      <c r="BB97" s="7" t="str">
        <f t="shared" si="9"/>
        <v/>
      </c>
      <c r="BC97" s="7" t="str">
        <f t="shared" si="10"/>
        <v/>
      </c>
      <c r="BD97" s="8" t="str">
        <f t="shared" ca="1" si="11"/>
        <v>Planejamento Pendente</v>
      </c>
    </row>
    <row r="98" spans="1:56" ht="18.600000000000001" hidden="1" customHeight="1" x14ac:dyDescent="0.3">
      <c r="A98" s="12" t="s">
        <v>898</v>
      </c>
      <c r="B98" s="43" t="e">
        <f>VLOOKUP(X98,#REF!,2,0)</f>
        <v>#REF!</v>
      </c>
      <c r="C98" s="13" t="s">
        <v>899</v>
      </c>
      <c r="D98" s="13" t="s">
        <v>900</v>
      </c>
      <c r="E98" s="14" t="s">
        <v>153</v>
      </c>
      <c r="F98" s="14" t="s">
        <v>154</v>
      </c>
      <c r="G98" s="14" t="s">
        <v>576</v>
      </c>
      <c r="H98" s="14" t="s">
        <v>156</v>
      </c>
      <c r="I98" s="15">
        <v>0</v>
      </c>
      <c r="J98" s="15">
        <v>0</v>
      </c>
      <c r="K98" s="14" t="s">
        <v>157</v>
      </c>
      <c r="L98" s="20">
        <v>43685.161979166667</v>
      </c>
      <c r="M98" s="20"/>
      <c r="N98" s="14" t="s">
        <v>158</v>
      </c>
      <c r="O98" s="20">
        <v>43697.474733796298</v>
      </c>
      <c r="P98" s="20">
        <v>43707.474745370368</v>
      </c>
      <c r="Q98" s="16" t="s">
        <v>215</v>
      </c>
      <c r="R98" s="16"/>
      <c r="S98" s="16" t="s">
        <v>662</v>
      </c>
      <c r="T98" s="16" t="s">
        <v>161</v>
      </c>
      <c r="U98" s="16"/>
      <c r="V98" s="16" t="s">
        <v>282</v>
      </c>
      <c r="W98" s="13" t="s">
        <v>164</v>
      </c>
      <c r="X98" s="13"/>
      <c r="Y98" s="13" t="s">
        <v>165</v>
      </c>
      <c r="Z98" s="13" t="s">
        <v>273</v>
      </c>
      <c r="AA98" s="13" t="s">
        <v>167</v>
      </c>
      <c r="AB98" s="14" t="s">
        <v>168</v>
      </c>
      <c r="AC98" s="14" t="s">
        <v>901</v>
      </c>
      <c r="AD98" s="15"/>
      <c r="AE98" s="14" t="s">
        <v>171</v>
      </c>
      <c r="AF98" s="14" t="s">
        <v>86</v>
      </c>
      <c r="AG98" s="14" t="s">
        <v>902</v>
      </c>
      <c r="AH98" s="14" t="s">
        <v>173</v>
      </c>
      <c r="AI98" s="14" t="s">
        <v>174</v>
      </c>
      <c r="AJ98" s="14" t="s">
        <v>202</v>
      </c>
      <c r="AK98" s="14" t="s">
        <v>88</v>
      </c>
      <c r="AL98" s="20"/>
      <c r="AM98" s="20"/>
      <c r="AN98" s="20"/>
      <c r="AO98" s="20"/>
      <c r="AP98" s="14"/>
      <c r="AQ98" s="14" t="s">
        <v>838</v>
      </c>
      <c r="AR98" s="14"/>
      <c r="AS98" s="14"/>
      <c r="AT98" s="14"/>
      <c r="AU98" s="14" t="s">
        <v>3</v>
      </c>
      <c r="AV98" s="20">
        <v>43707.560162037043</v>
      </c>
      <c r="AW98" s="14" t="s">
        <v>839</v>
      </c>
      <c r="AX98" s="14" t="s">
        <v>178</v>
      </c>
      <c r="AY98" s="7">
        <f t="shared" si="6"/>
        <v>43685</v>
      </c>
      <c r="AZ98" s="7" t="str">
        <f t="shared" si="7"/>
        <v/>
      </c>
      <c r="BA98" s="7" t="str">
        <f t="shared" si="8"/>
        <v/>
      </c>
      <c r="BB98" s="7" t="str">
        <f t="shared" si="9"/>
        <v/>
      </c>
      <c r="BC98" s="7" t="str">
        <f t="shared" si="10"/>
        <v/>
      </c>
      <c r="BD98" s="8" t="str">
        <f t="shared" ca="1" si="11"/>
        <v>Planejamento Pendente</v>
      </c>
    </row>
    <row r="99" spans="1:56" ht="20.100000000000001" hidden="1" customHeight="1" x14ac:dyDescent="0.3">
      <c r="A99" s="12" t="s">
        <v>903</v>
      </c>
      <c r="B99" s="43" t="e">
        <f>VLOOKUP(X99,#REF!,2,0)</f>
        <v>#REF!</v>
      </c>
      <c r="C99" s="13" t="s">
        <v>904</v>
      </c>
      <c r="D99" s="13" t="s">
        <v>835</v>
      </c>
      <c r="E99" s="14" t="s">
        <v>153</v>
      </c>
      <c r="F99" s="14" t="s">
        <v>154</v>
      </c>
      <c r="G99" s="14" t="s">
        <v>576</v>
      </c>
      <c r="H99" s="14" t="s">
        <v>156</v>
      </c>
      <c r="I99" s="15">
        <v>0</v>
      </c>
      <c r="J99" s="15">
        <v>0</v>
      </c>
      <c r="K99" s="14" t="s">
        <v>157</v>
      </c>
      <c r="L99" s="20">
        <v>43686.088321759264</v>
      </c>
      <c r="M99" s="20"/>
      <c r="N99" s="14" t="s">
        <v>158</v>
      </c>
      <c r="O99" s="20">
        <v>43697.474745370368</v>
      </c>
      <c r="P99" s="20">
        <v>43707.474745370368</v>
      </c>
      <c r="Q99" s="16" t="s">
        <v>215</v>
      </c>
      <c r="R99" s="16"/>
      <c r="S99" s="16" t="s">
        <v>662</v>
      </c>
      <c r="T99" s="16" t="s">
        <v>161</v>
      </c>
      <c r="U99" s="16"/>
      <c r="V99" s="16" t="s">
        <v>282</v>
      </c>
      <c r="W99" s="13" t="s">
        <v>164</v>
      </c>
      <c r="X99" s="13"/>
      <c r="Y99" s="13" t="s">
        <v>165</v>
      </c>
      <c r="Z99" s="13" t="s">
        <v>273</v>
      </c>
      <c r="AA99" s="13" t="s">
        <v>167</v>
      </c>
      <c r="AB99" s="14" t="s">
        <v>168</v>
      </c>
      <c r="AC99" s="14" t="s">
        <v>905</v>
      </c>
      <c r="AD99" s="15"/>
      <c r="AE99" s="14" t="s">
        <v>171</v>
      </c>
      <c r="AF99" s="14" t="s">
        <v>86</v>
      </c>
      <c r="AG99" s="14" t="s">
        <v>902</v>
      </c>
      <c r="AH99" s="14" t="s">
        <v>173</v>
      </c>
      <c r="AI99" s="14" t="s">
        <v>174</v>
      </c>
      <c r="AJ99" s="14"/>
      <c r="AK99" s="14" t="s">
        <v>88</v>
      </c>
      <c r="AL99" s="20"/>
      <c r="AM99" s="20"/>
      <c r="AN99" s="20"/>
      <c r="AO99" s="20"/>
      <c r="AP99" s="14"/>
      <c r="AQ99" s="14" t="s">
        <v>838</v>
      </c>
      <c r="AR99" s="14"/>
      <c r="AS99" s="14"/>
      <c r="AT99" s="14"/>
      <c r="AU99" s="14" t="s">
        <v>3</v>
      </c>
      <c r="AV99" s="20">
        <v>43707.564976851849</v>
      </c>
      <c r="AW99" s="14" t="s">
        <v>839</v>
      </c>
      <c r="AX99" s="14" t="s">
        <v>178</v>
      </c>
      <c r="AY99" s="7">
        <f t="shared" si="6"/>
        <v>43686</v>
      </c>
      <c r="AZ99" s="7" t="str">
        <f t="shared" si="7"/>
        <v/>
      </c>
      <c r="BA99" s="7" t="str">
        <f t="shared" si="8"/>
        <v/>
      </c>
      <c r="BB99" s="7" t="str">
        <f t="shared" si="9"/>
        <v/>
      </c>
      <c r="BC99" s="7" t="str">
        <f t="shared" si="10"/>
        <v/>
      </c>
      <c r="BD99" s="8" t="str">
        <f t="shared" ca="1" si="11"/>
        <v>Planejamento Pendente</v>
      </c>
    </row>
    <row r="100" spans="1:56" ht="18.600000000000001" hidden="1" customHeight="1" x14ac:dyDescent="0.3">
      <c r="A100" s="12" t="s">
        <v>906</v>
      </c>
      <c r="B100" s="43" t="e">
        <f>VLOOKUP(X100,#REF!,2,0)</f>
        <v>#REF!</v>
      </c>
      <c r="C100" s="13" t="s">
        <v>907</v>
      </c>
      <c r="D100" s="13" t="s">
        <v>908</v>
      </c>
      <c r="E100" s="14" t="s">
        <v>153</v>
      </c>
      <c r="F100" s="14" t="s">
        <v>154</v>
      </c>
      <c r="G100" s="14" t="s">
        <v>214</v>
      </c>
      <c r="H100" s="14" t="s">
        <v>156</v>
      </c>
      <c r="I100" s="15">
        <v>0</v>
      </c>
      <c r="J100" s="15">
        <v>0</v>
      </c>
      <c r="K100" s="14" t="s">
        <v>157</v>
      </c>
      <c r="L100" s="20">
        <v>43686.525740740741</v>
      </c>
      <c r="M100" s="20"/>
      <c r="N100" s="14" t="s">
        <v>158</v>
      </c>
      <c r="O100" s="20">
        <v>43699.60056712963</v>
      </c>
      <c r="P100" s="20">
        <v>43711.60056712963</v>
      </c>
      <c r="Q100" s="16" t="s">
        <v>730</v>
      </c>
      <c r="R100" s="16"/>
      <c r="S100" s="16" t="s">
        <v>440</v>
      </c>
      <c r="T100" s="16" t="s">
        <v>161</v>
      </c>
      <c r="U100" s="16" t="s">
        <v>862</v>
      </c>
      <c r="V100" s="16" t="s">
        <v>197</v>
      </c>
      <c r="W100" s="13" t="s">
        <v>164</v>
      </c>
      <c r="X100" s="13"/>
      <c r="Y100" s="13" t="s">
        <v>165</v>
      </c>
      <c r="Z100" s="13" t="s">
        <v>368</v>
      </c>
      <c r="AA100" s="13" t="s">
        <v>167</v>
      </c>
      <c r="AB100" s="14"/>
      <c r="AC100" s="14" t="s">
        <v>909</v>
      </c>
      <c r="AD100" s="15"/>
      <c r="AE100" s="14" t="s">
        <v>188</v>
      </c>
      <c r="AF100" s="14" t="s">
        <v>86</v>
      </c>
      <c r="AG100" s="14" t="s">
        <v>910</v>
      </c>
      <c r="AH100" s="14" t="s">
        <v>173</v>
      </c>
      <c r="AI100" s="14" t="s">
        <v>174</v>
      </c>
      <c r="AJ100" s="14" t="s">
        <v>287</v>
      </c>
      <c r="AK100" s="14" t="s">
        <v>210</v>
      </c>
      <c r="AL100" s="20"/>
      <c r="AM100" s="20"/>
      <c r="AN100" s="20"/>
      <c r="AO100" s="20"/>
      <c r="AP100" s="14"/>
      <c r="AQ100" s="14"/>
      <c r="AR100" s="14"/>
      <c r="AS100" s="14"/>
      <c r="AT100" s="14"/>
      <c r="AU100" s="14" t="s">
        <v>3</v>
      </c>
      <c r="AV100" s="20">
        <v>43711.625243055547</v>
      </c>
      <c r="AW100" s="14" t="s">
        <v>866</v>
      </c>
      <c r="AX100" s="14" t="s">
        <v>191</v>
      </c>
      <c r="AY100" s="7">
        <f t="shared" si="6"/>
        <v>43686</v>
      </c>
      <c r="AZ100" s="7" t="str">
        <f t="shared" si="7"/>
        <v/>
      </c>
      <c r="BA100" s="7" t="str">
        <f t="shared" si="8"/>
        <v/>
      </c>
      <c r="BB100" s="7" t="str">
        <f t="shared" si="9"/>
        <v/>
      </c>
      <c r="BC100" s="7" t="str">
        <f t="shared" si="10"/>
        <v/>
      </c>
      <c r="BD100" s="8" t="str">
        <f t="shared" ca="1" si="11"/>
        <v>Planejamento Pendente</v>
      </c>
    </row>
    <row r="101" spans="1:56" ht="18.600000000000001" hidden="1" customHeight="1" x14ac:dyDescent="0.3">
      <c r="A101" s="12" t="s">
        <v>911</v>
      </c>
      <c r="B101" s="43" t="e">
        <f>VLOOKUP(X101,#REF!,2,0)</f>
        <v>#REF!</v>
      </c>
      <c r="C101" s="13" t="s">
        <v>912</v>
      </c>
      <c r="D101" s="13" t="s">
        <v>913</v>
      </c>
      <c r="E101" s="14" t="s">
        <v>153</v>
      </c>
      <c r="F101" s="14" t="s">
        <v>154</v>
      </c>
      <c r="G101" s="14" t="s">
        <v>155</v>
      </c>
      <c r="H101" s="14" t="s">
        <v>156</v>
      </c>
      <c r="I101" s="15">
        <v>0</v>
      </c>
      <c r="J101" s="15">
        <v>0</v>
      </c>
      <c r="K101" s="14" t="s">
        <v>235</v>
      </c>
      <c r="L101" s="20">
        <v>43690.555115740739</v>
      </c>
      <c r="M101" s="20"/>
      <c r="N101" s="14" t="s">
        <v>158</v>
      </c>
      <c r="O101" s="20">
        <v>43696.629027777781</v>
      </c>
      <c r="P101" s="20">
        <v>43706.62903935185</v>
      </c>
      <c r="Q101" s="16" t="s">
        <v>887</v>
      </c>
      <c r="R101" s="16"/>
      <c r="S101" s="16" t="s">
        <v>568</v>
      </c>
      <c r="T101" s="16" t="s">
        <v>161</v>
      </c>
      <c r="U101" s="16" t="s">
        <v>579</v>
      </c>
      <c r="V101" s="16" t="s">
        <v>197</v>
      </c>
      <c r="W101" s="13" t="s">
        <v>164</v>
      </c>
      <c r="X101" s="13"/>
      <c r="Y101" s="13" t="s">
        <v>238</v>
      </c>
      <c r="Z101" s="13" t="s">
        <v>250</v>
      </c>
      <c r="AA101" s="13" t="s">
        <v>167</v>
      </c>
      <c r="AB101" s="14"/>
      <c r="AC101" s="14" t="s">
        <v>914</v>
      </c>
      <c r="AD101" s="15"/>
      <c r="AE101" s="14" t="s">
        <v>188</v>
      </c>
      <c r="AF101" s="14" t="s">
        <v>86</v>
      </c>
      <c r="AG101" s="14" t="s">
        <v>915</v>
      </c>
      <c r="AH101" s="14" t="s">
        <v>173</v>
      </c>
      <c r="AI101" s="14" t="s">
        <v>174</v>
      </c>
      <c r="AJ101" s="14"/>
      <c r="AK101" s="14" t="s">
        <v>734</v>
      </c>
      <c r="AL101" s="20"/>
      <c r="AM101" s="20"/>
      <c r="AN101" s="20"/>
      <c r="AO101" s="20"/>
      <c r="AP101" s="14"/>
      <c r="AQ101" s="14"/>
      <c r="AR101" s="14"/>
      <c r="AS101" s="14"/>
      <c r="AT101" s="14" t="s">
        <v>176</v>
      </c>
      <c r="AU101" s="14" t="s">
        <v>3</v>
      </c>
      <c r="AV101" s="20">
        <v>43706.62903935185</v>
      </c>
      <c r="AW101" s="14" t="s">
        <v>892</v>
      </c>
      <c r="AX101" s="14" t="s">
        <v>178</v>
      </c>
      <c r="AY101" s="7">
        <f t="shared" si="6"/>
        <v>43690</v>
      </c>
      <c r="AZ101" s="7" t="str">
        <f t="shared" si="7"/>
        <v/>
      </c>
      <c r="BA101" s="7" t="str">
        <f t="shared" si="8"/>
        <v/>
      </c>
      <c r="BB101" s="7" t="str">
        <f t="shared" si="9"/>
        <v/>
      </c>
      <c r="BC101" s="7" t="str">
        <f t="shared" si="10"/>
        <v/>
      </c>
      <c r="BD101" s="8" t="str">
        <f t="shared" ca="1" si="11"/>
        <v>Planejamento Pendente</v>
      </c>
    </row>
    <row r="102" spans="1:56" ht="15.9" hidden="1" customHeight="1" x14ac:dyDescent="0.3">
      <c r="A102" s="12" t="s">
        <v>916</v>
      </c>
      <c r="B102" s="43" t="e">
        <f>VLOOKUP(X102,#REF!,2,0)</f>
        <v>#REF!</v>
      </c>
      <c r="C102" s="13" t="s">
        <v>917</v>
      </c>
      <c r="D102" s="13" t="s">
        <v>835</v>
      </c>
      <c r="E102" s="14" t="s">
        <v>153</v>
      </c>
      <c r="F102" s="14" t="s">
        <v>154</v>
      </c>
      <c r="G102" s="14" t="s">
        <v>576</v>
      </c>
      <c r="H102" s="14" t="s">
        <v>156</v>
      </c>
      <c r="I102" s="15">
        <v>0</v>
      </c>
      <c r="J102" s="15">
        <v>0</v>
      </c>
      <c r="K102" s="14" t="s">
        <v>157</v>
      </c>
      <c r="L102" s="20">
        <v>43691.094780092593</v>
      </c>
      <c r="M102" s="20"/>
      <c r="N102" s="14" t="s">
        <v>158</v>
      </c>
      <c r="O102" s="20">
        <v>43697.474756944437</v>
      </c>
      <c r="P102" s="20">
        <v>43707.474768518521</v>
      </c>
      <c r="Q102" s="16" t="s">
        <v>215</v>
      </c>
      <c r="R102" s="16"/>
      <c r="S102" s="16" t="s">
        <v>662</v>
      </c>
      <c r="T102" s="16" t="s">
        <v>161</v>
      </c>
      <c r="U102" s="16"/>
      <c r="V102" s="16" t="s">
        <v>282</v>
      </c>
      <c r="W102" s="13" t="s">
        <v>164</v>
      </c>
      <c r="X102" s="13"/>
      <c r="Y102" s="13" t="s">
        <v>165</v>
      </c>
      <c r="Z102" s="13" t="s">
        <v>273</v>
      </c>
      <c r="AA102" s="13" t="s">
        <v>167</v>
      </c>
      <c r="AB102" s="14" t="s">
        <v>168</v>
      </c>
      <c r="AC102" s="14" t="s">
        <v>918</v>
      </c>
      <c r="AD102" s="15"/>
      <c r="AE102" s="14" t="s">
        <v>171</v>
      </c>
      <c r="AF102" s="14" t="s">
        <v>86</v>
      </c>
      <c r="AG102" s="14" t="s">
        <v>902</v>
      </c>
      <c r="AH102" s="14" t="s">
        <v>173</v>
      </c>
      <c r="AI102" s="14" t="s">
        <v>174</v>
      </c>
      <c r="AJ102" s="14"/>
      <c r="AK102" s="14" t="s">
        <v>88</v>
      </c>
      <c r="AL102" s="20"/>
      <c r="AM102" s="20"/>
      <c r="AN102" s="20"/>
      <c r="AO102" s="20"/>
      <c r="AP102" s="14"/>
      <c r="AQ102" s="14" t="s">
        <v>838</v>
      </c>
      <c r="AR102" s="14"/>
      <c r="AS102" s="14"/>
      <c r="AT102" s="14"/>
      <c r="AU102" s="14" t="s">
        <v>3</v>
      </c>
      <c r="AV102" s="20">
        <v>43707.568182870367</v>
      </c>
      <c r="AW102" s="14" t="s">
        <v>839</v>
      </c>
      <c r="AX102" s="14" t="s">
        <v>178</v>
      </c>
      <c r="AY102" s="7">
        <f t="shared" si="6"/>
        <v>43691</v>
      </c>
      <c r="AZ102" s="7" t="str">
        <f t="shared" si="7"/>
        <v/>
      </c>
      <c r="BA102" s="7" t="str">
        <f t="shared" si="8"/>
        <v/>
      </c>
      <c r="BB102" s="7" t="str">
        <f t="shared" si="9"/>
        <v/>
      </c>
      <c r="BC102" s="7" t="str">
        <f t="shared" si="10"/>
        <v/>
      </c>
      <c r="BD102" s="8" t="str">
        <f t="shared" ca="1" si="11"/>
        <v>Planejamento Pendente</v>
      </c>
    </row>
    <row r="103" spans="1:56" ht="17.100000000000001" hidden="1" customHeight="1" x14ac:dyDescent="0.3">
      <c r="A103" s="12" t="s">
        <v>919</v>
      </c>
      <c r="B103" s="43" t="e">
        <f>VLOOKUP(X103,#REF!,2,0)</f>
        <v>#REF!</v>
      </c>
      <c r="C103" s="13" t="s">
        <v>920</v>
      </c>
      <c r="D103" s="13" t="s">
        <v>921</v>
      </c>
      <c r="E103" s="14" t="s">
        <v>153</v>
      </c>
      <c r="F103" s="14" t="s">
        <v>154</v>
      </c>
      <c r="G103" s="14" t="s">
        <v>576</v>
      </c>
      <c r="H103" s="14" t="s">
        <v>156</v>
      </c>
      <c r="I103" s="15">
        <v>0</v>
      </c>
      <c r="J103" s="15">
        <v>0</v>
      </c>
      <c r="K103" s="14" t="s">
        <v>157</v>
      </c>
      <c r="L103" s="20">
        <v>43693.121261574073</v>
      </c>
      <c r="M103" s="20"/>
      <c r="N103" s="14" t="s">
        <v>158</v>
      </c>
      <c r="O103" s="20">
        <v>43699.494398148148</v>
      </c>
      <c r="P103" s="20">
        <v>43711.494409722232</v>
      </c>
      <c r="Q103" s="16" t="s">
        <v>215</v>
      </c>
      <c r="R103" s="16"/>
      <c r="S103" s="16" t="s">
        <v>662</v>
      </c>
      <c r="T103" s="16" t="s">
        <v>161</v>
      </c>
      <c r="U103" s="16" t="s">
        <v>217</v>
      </c>
      <c r="V103" s="16" t="s">
        <v>282</v>
      </c>
      <c r="W103" s="13" t="s">
        <v>164</v>
      </c>
      <c r="X103" s="13"/>
      <c r="Y103" s="13" t="s">
        <v>165</v>
      </c>
      <c r="Z103" s="13" t="s">
        <v>273</v>
      </c>
      <c r="AA103" s="13" t="s">
        <v>167</v>
      </c>
      <c r="AB103" s="14" t="s">
        <v>168</v>
      </c>
      <c r="AC103" s="14" t="s">
        <v>922</v>
      </c>
      <c r="AD103" s="15"/>
      <c r="AE103" s="14" t="s">
        <v>171</v>
      </c>
      <c r="AF103" s="14" t="s">
        <v>86</v>
      </c>
      <c r="AG103" s="14" t="s">
        <v>902</v>
      </c>
      <c r="AH103" s="14" t="s">
        <v>173</v>
      </c>
      <c r="AI103" s="14" t="s">
        <v>174</v>
      </c>
      <c r="AJ103" s="14"/>
      <c r="AK103" s="14" t="s">
        <v>88</v>
      </c>
      <c r="AL103" s="20">
        <v>43700.459027777782</v>
      </c>
      <c r="AM103" s="20">
        <v>43713.459722222222</v>
      </c>
      <c r="AN103" s="20">
        <v>43707.459027777782</v>
      </c>
      <c r="AO103" s="20"/>
      <c r="AP103" s="14"/>
      <c r="AQ103" s="14" t="s">
        <v>838</v>
      </c>
      <c r="AR103" s="14"/>
      <c r="AS103" s="14"/>
      <c r="AT103" s="14"/>
      <c r="AU103" s="14" t="s">
        <v>3</v>
      </c>
      <c r="AV103" s="20">
        <v>43713.619340277779</v>
      </c>
      <c r="AW103" s="14" t="s">
        <v>839</v>
      </c>
      <c r="AX103" s="14" t="s">
        <v>178</v>
      </c>
      <c r="AY103" s="7">
        <f t="shared" si="6"/>
        <v>43693</v>
      </c>
      <c r="AZ103" s="7">
        <f t="shared" si="7"/>
        <v>43700</v>
      </c>
      <c r="BA103" s="7">
        <f t="shared" si="8"/>
        <v>43707</v>
      </c>
      <c r="BB103" s="7">
        <f t="shared" si="9"/>
        <v>43713</v>
      </c>
      <c r="BC103" s="7" t="str">
        <f t="shared" si="10"/>
        <v/>
      </c>
      <c r="BD103" s="8" t="str">
        <f t="shared" ca="1" si="11"/>
        <v>Análise Atrasada</v>
      </c>
    </row>
    <row r="104" spans="1:56" ht="12.9" hidden="1" customHeight="1" x14ac:dyDescent="0.3">
      <c r="A104" s="12" t="s">
        <v>923</v>
      </c>
      <c r="B104" s="43" t="e">
        <f>VLOOKUP(X104,#REF!,2,0)</f>
        <v>#REF!</v>
      </c>
      <c r="C104" s="13" t="s">
        <v>924</v>
      </c>
      <c r="D104" s="13" t="s">
        <v>835</v>
      </c>
      <c r="E104" s="14" t="s">
        <v>153</v>
      </c>
      <c r="F104" s="14" t="s">
        <v>154</v>
      </c>
      <c r="G104" s="14" t="s">
        <v>576</v>
      </c>
      <c r="H104" s="14" t="s">
        <v>156</v>
      </c>
      <c r="I104" s="15">
        <v>0</v>
      </c>
      <c r="J104" s="15">
        <v>0</v>
      </c>
      <c r="K104" s="14" t="s">
        <v>157</v>
      </c>
      <c r="L104" s="20">
        <v>43695.147245370368</v>
      </c>
      <c r="M104" s="20"/>
      <c r="N104" s="14" t="s">
        <v>158</v>
      </c>
      <c r="O104" s="20">
        <v>43699.494409722232</v>
      </c>
      <c r="P104" s="20">
        <v>43711.494421296287</v>
      </c>
      <c r="Q104" s="16" t="s">
        <v>215</v>
      </c>
      <c r="R104" s="16"/>
      <c r="S104" s="16" t="s">
        <v>662</v>
      </c>
      <c r="T104" s="16" t="s">
        <v>161</v>
      </c>
      <c r="U104" s="16" t="s">
        <v>217</v>
      </c>
      <c r="V104" s="16" t="s">
        <v>282</v>
      </c>
      <c r="W104" s="13" t="s">
        <v>164</v>
      </c>
      <c r="X104" s="13"/>
      <c r="Y104" s="13" t="s">
        <v>165</v>
      </c>
      <c r="Z104" s="13" t="s">
        <v>273</v>
      </c>
      <c r="AA104" s="13" t="s">
        <v>167</v>
      </c>
      <c r="AB104" s="14" t="s">
        <v>168</v>
      </c>
      <c r="AC104" s="14" t="s">
        <v>925</v>
      </c>
      <c r="AD104" s="15"/>
      <c r="AE104" s="14" t="s">
        <v>171</v>
      </c>
      <c r="AF104" s="14" t="s">
        <v>86</v>
      </c>
      <c r="AG104" s="14" t="s">
        <v>902</v>
      </c>
      <c r="AH104" s="14" t="s">
        <v>173</v>
      </c>
      <c r="AI104" s="14" t="s">
        <v>174</v>
      </c>
      <c r="AJ104" s="14"/>
      <c r="AK104" s="14" t="s">
        <v>88</v>
      </c>
      <c r="AL104" s="20"/>
      <c r="AM104" s="20"/>
      <c r="AN104" s="20"/>
      <c r="AO104" s="20"/>
      <c r="AP104" s="14"/>
      <c r="AQ104" s="14" t="s">
        <v>838</v>
      </c>
      <c r="AR104" s="14"/>
      <c r="AS104" s="14"/>
      <c r="AT104" s="14"/>
      <c r="AU104" s="14" t="s">
        <v>3</v>
      </c>
      <c r="AV104" s="20">
        <v>43713.620625000003</v>
      </c>
      <c r="AW104" s="14" t="s">
        <v>839</v>
      </c>
      <c r="AX104" s="14" t="s">
        <v>178</v>
      </c>
      <c r="AY104" s="7">
        <f t="shared" si="6"/>
        <v>43695</v>
      </c>
      <c r="AZ104" s="7" t="str">
        <f t="shared" si="7"/>
        <v/>
      </c>
      <c r="BA104" s="7" t="str">
        <f t="shared" si="8"/>
        <v/>
      </c>
      <c r="BB104" s="7" t="str">
        <f t="shared" si="9"/>
        <v/>
      </c>
      <c r="BC104" s="7" t="str">
        <f t="shared" si="10"/>
        <v/>
      </c>
      <c r="BD104" s="8" t="str">
        <f t="shared" ca="1" si="11"/>
        <v>Planejamento Pendente</v>
      </c>
    </row>
    <row r="105" spans="1:56" ht="13.5" hidden="1" customHeight="1" x14ac:dyDescent="0.3">
      <c r="A105" s="12" t="s">
        <v>926</v>
      </c>
      <c r="B105" s="43" t="e">
        <f>VLOOKUP(X105,#REF!,2,0)</f>
        <v>#REF!</v>
      </c>
      <c r="C105" s="13" t="s">
        <v>927</v>
      </c>
      <c r="D105" s="13" t="s">
        <v>928</v>
      </c>
      <c r="E105" s="14" t="s">
        <v>153</v>
      </c>
      <c r="F105" s="14" t="s">
        <v>154</v>
      </c>
      <c r="G105" s="14" t="s">
        <v>576</v>
      </c>
      <c r="H105" s="14" t="s">
        <v>156</v>
      </c>
      <c r="I105" s="15">
        <v>0</v>
      </c>
      <c r="J105" s="15">
        <v>0</v>
      </c>
      <c r="K105" s="14" t="s">
        <v>157</v>
      </c>
      <c r="L105" s="20">
        <v>43710.356666666667</v>
      </c>
      <c r="M105" s="20"/>
      <c r="N105" s="14" t="s">
        <v>158</v>
      </c>
      <c r="O105" s="20">
        <v>43712.396180555559</v>
      </c>
      <c r="P105" s="20">
        <v>43724.396192129629</v>
      </c>
      <c r="Q105" s="16" t="s">
        <v>579</v>
      </c>
      <c r="R105" s="16"/>
      <c r="S105" s="16" t="s">
        <v>929</v>
      </c>
      <c r="T105" s="16" t="s">
        <v>161</v>
      </c>
      <c r="U105" s="16" t="s">
        <v>579</v>
      </c>
      <c r="V105" s="16" t="s">
        <v>621</v>
      </c>
      <c r="W105" s="13" t="s">
        <v>930</v>
      </c>
      <c r="X105" s="13"/>
      <c r="Y105" s="13" t="s">
        <v>931</v>
      </c>
      <c r="Z105" s="13"/>
      <c r="AA105" s="13" t="s">
        <v>932</v>
      </c>
      <c r="AB105" s="14"/>
      <c r="AC105" s="14" t="s">
        <v>933</v>
      </c>
      <c r="AD105" s="15"/>
      <c r="AE105" s="14" t="s">
        <v>171</v>
      </c>
      <c r="AF105" s="14" t="s">
        <v>86</v>
      </c>
      <c r="AG105" s="14" t="s">
        <v>934</v>
      </c>
      <c r="AH105" s="14" t="s">
        <v>173</v>
      </c>
      <c r="AI105" s="14" t="s">
        <v>174</v>
      </c>
      <c r="AJ105" s="14"/>
      <c r="AK105" s="14" t="s">
        <v>88</v>
      </c>
      <c r="AL105" s="20">
        <v>43708</v>
      </c>
      <c r="AM105" s="20">
        <v>43709</v>
      </c>
      <c r="AN105" s="20">
        <v>43709</v>
      </c>
      <c r="AO105" s="20">
        <v>43709</v>
      </c>
      <c r="AP105" s="14"/>
      <c r="AQ105" s="14"/>
      <c r="AR105" s="14"/>
      <c r="AS105" s="14" t="s">
        <v>171</v>
      </c>
      <c r="AT105" s="14" t="s">
        <v>231</v>
      </c>
      <c r="AU105" s="14" t="s">
        <v>322</v>
      </c>
      <c r="AV105" s="20">
        <v>43741.625625000001</v>
      </c>
      <c r="AW105" s="14" t="s">
        <v>935</v>
      </c>
      <c r="AX105" s="14" t="s">
        <v>178</v>
      </c>
      <c r="AY105" s="7">
        <f t="shared" si="6"/>
        <v>43710</v>
      </c>
      <c r="AZ105" s="7">
        <f t="shared" si="7"/>
        <v>43708</v>
      </c>
      <c r="BA105" s="7">
        <f t="shared" si="8"/>
        <v>43709</v>
      </c>
      <c r="BB105" s="7">
        <f t="shared" si="9"/>
        <v>43709</v>
      </c>
      <c r="BC105" s="7">
        <f t="shared" si="10"/>
        <v>43709</v>
      </c>
      <c r="BD105" s="8" t="str">
        <f t="shared" ca="1" si="11"/>
        <v>Análise Atrasada</v>
      </c>
    </row>
    <row r="106" spans="1:56" ht="15" hidden="1" customHeight="1" x14ac:dyDescent="0.3">
      <c r="A106" s="12" t="s">
        <v>936</v>
      </c>
      <c r="B106" s="43" t="e">
        <f>VLOOKUP(X106,#REF!,2,0)</f>
        <v>#REF!</v>
      </c>
      <c r="C106" s="13" t="s">
        <v>937</v>
      </c>
      <c r="D106" s="13" t="s">
        <v>938</v>
      </c>
      <c r="E106" s="14" t="s">
        <v>153</v>
      </c>
      <c r="F106" s="14" t="s">
        <v>154</v>
      </c>
      <c r="G106" s="14" t="s">
        <v>576</v>
      </c>
      <c r="H106" s="14" t="s">
        <v>156</v>
      </c>
      <c r="I106" s="15">
        <v>0</v>
      </c>
      <c r="J106" s="15">
        <v>0</v>
      </c>
      <c r="K106" s="14" t="s">
        <v>157</v>
      </c>
      <c r="L106" s="20">
        <v>43713.508518518523</v>
      </c>
      <c r="M106" s="20"/>
      <c r="N106" s="14" t="s">
        <v>158</v>
      </c>
      <c r="O106" s="20">
        <v>43747.707152777781</v>
      </c>
      <c r="P106" s="20">
        <v>43759.70716435185</v>
      </c>
      <c r="Q106" s="16" t="s">
        <v>939</v>
      </c>
      <c r="R106" s="16"/>
      <c r="S106" s="16" t="s">
        <v>262</v>
      </c>
      <c r="T106" s="16" t="s">
        <v>161</v>
      </c>
      <c r="U106" s="16" t="s">
        <v>249</v>
      </c>
      <c r="V106" s="16" t="s">
        <v>163</v>
      </c>
      <c r="W106" s="13" t="s">
        <v>164</v>
      </c>
      <c r="X106" s="13"/>
      <c r="Y106" s="13" t="s">
        <v>335</v>
      </c>
      <c r="Z106" s="13" t="s">
        <v>940</v>
      </c>
      <c r="AA106" s="13" t="s">
        <v>167</v>
      </c>
      <c r="AB106" s="14" t="s">
        <v>168</v>
      </c>
      <c r="AC106" s="14" t="s">
        <v>941</v>
      </c>
      <c r="AD106" s="15"/>
      <c r="AE106" s="14" t="s">
        <v>241</v>
      </c>
      <c r="AF106" s="14" t="s">
        <v>86</v>
      </c>
      <c r="AG106" s="14" t="s">
        <v>942</v>
      </c>
      <c r="AH106" s="14" t="s">
        <v>173</v>
      </c>
      <c r="AI106" s="14" t="s">
        <v>174</v>
      </c>
      <c r="AJ106" s="14"/>
      <c r="AK106" s="14" t="s">
        <v>523</v>
      </c>
      <c r="AL106" s="20">
        <v>43746.443749999999</v>
      </c>
      <c r="AM106" s="20">
        <v>43752</v>
      </c>
      <c r="AN106" s="20">
        <v>43747</v>
      </c>
      <c r="AO106" s="20">
        <v>43759.958333333343</v>
      </c>
      <c r="AP106" s="14"/>
      <c r="AQ106" s="14"/>
      <c r="AR106" s="14"/>
      <c r="AS106" s="14"/>
      <c r="AT106" s="14"/>
      <c r="AU106" s="14" t="s">
        <v>322</v>
      </c>
      <c r="AV106" s="20">
        <v>43759.70716435185</v>
      </c>
      <c r="AW106" s="14" t="s">
        <v>943</v>
      </c>
      <c r="AX106" s="14" t="s">
        <v>178</v>
      </c>
      <c r="AY106" s="7">
        <f t="shared" si="6"/>
        <v>43713</v>
      </c>
      <c r="AZ106" s="7">
        <f t="shared" si="7"/>
        <v>43746</v>
      </c>
      <c r="BA106" s="7">
        <f t="shared" si="8"/>
        <v>43747</v>
      </c>
      <c r="BB106" s="7">
        <f t="shared" si="9"/>
        <v>43752</v>
      </c>
      <c r="BC106" s="7">
        <f t="shared" si="10"/>
        <v>43759</v>
      </c>
      <c r="BD106" s="8" t="str">
        <f t="shared" ca="1" si="11"/>
        <v>Análise Atrasada</v>
      </c>
    </row>
    <row r="107" spans="1:56" ht="12.9" hidden="1" customHeight="1" x14ac:dyDescent="0.3">
      <c r="A107" s="12" t="s">
        <v>944</v>
      </c>
      <c r="B107" s="43" t="e">
        <f>VLOOKUP(X107,#REF!,2,0)</f>
        <v>#REF!</v>
      </c>
      <c r="C107" s="13" t="s">
        <v>945</v>
      </c>
      <c r="D107" s="13" t="s">
        <v>946</v>
      </c>
      <c r="E107" s="14" t="s">
        <v>153</v>
      </c>
      <c r="F107" s="14" t="s">
        <v>154</v>
      </c>
      <c r="G107" s="14" t="s">
        <v>396</v>
      </c>
      <c r="H107" s="14" t="s">
        <v>156</v>
      </c>
      <c r="I107" s="15">
        <v>0</v>
      </c>
      <c r="J107" s="15">
        <v>0</v>
      </c>
      <c r="K107" s="14" t="s">
        <v>157</v>
      </c>
      <c r="L107" s="20">
        <v>43718.418900462973</v>
      </c>
      <c r="M107" s="20"/>
      <c r="N107" s="14" t="s">
        <v>158</v>
      </c>
      <c r="O107" s="20">
        <v>43720.493194444447</v>
      </c>
      <c r="P107" s="20">
        <v>43732.493206018517</v>
      </c>
      <c r="Q107" s="16" t="s">
        <v>947</v>
      </c>
      <c r="R107" s="16"/>
      <c r="S107" s="16" t="s">
        <v>689</v>
      </c>
      <c r="T107" s="16" t="s">
        <v>161</v>
      </c>
      <c r="U107" s="16" t="s">
        <v>217</v>
      </c>
      <c r="V107" s="16" t="s">
        <v>163</v>
      </c>
      <c r="W107" s="13" t="s">
        <v>948</v>
      </c>
      <c r="X107" s="13"/>
      <c r="Y107" s="13" t="s">
        <v>949</v>
      </c>
      <c r="Z107" s="13" t="s">
        <v>950</v>
      </c>
      <c r="AA107" s="13" t="s">
        <v>951</v>
      </c>
      <c r="AB107" s="14"/>
      <c r="AC107" s="14" t="s">
        <v>952</v>
      </c>
      <c r="AD107" s="15" t="s">
        <v>953</v>
      </c>
      <c r="AE107" s="14" t="s">
        <v>171</v>
      </c>
      <c r="AF107" s="14" t="s">
        <v>86</v>
      </c>
      <c r="AG107" s="14" t="s">
        <v>954</v>
      </c>
      <c r="AH107" s="14" t="s">
        <v>173</v>
      </c>
      <c r="AI107" s="14" t="s">
        <v>174</v>
      </c>
      <c r="AJ107" s="14" t="s">
        <v>287</v>
      </c>
      <c r="AK107" s="14" t="s">
        <v>955</v>
      </c>
      <c r="AL107" s="20">
        <v>43727</v>
      </c>
      <c r="AM107" s="20">
        <v>43745</v>
      </c>
      <c r="AN107" s="20">
        <v>43733</v>
      </c>
      <c r="AO107" s="20">
        <v>43747</v>
      </c>
      <c r="AP107" s="14"/>
      <c r="AQ107" s="14"/>
      <c r="AR107" s="14"/>
      <c r="AS107" s="14"/>
      <c r="AT107" s="14" t="s">
        <v>176</v>
      </c>
      <c r="AU107" s="14"/>
      <c r="AV107" s="20">
        <v>43732.493206018517</v>
      </c>
      <c r="AW107" s="14"/>
      <c r="AX107" s="14"/>
      <c r="AY107" s="7">
        <f t="shared" si="6"/>
        <v>43718</v>
      </c>
      <c r="AZ107" s="7">
        <f t="shared" si="7"/>
        <v>43727</v>
      </c>
      <c r="BA107" s="7">
        <f t="shared" si="8"/>
        <v>43733</v>
      </c>
      <c r="BB107" s="7">
        <f t="shared" si="9"/>
        <v>43745</v>
      </c>
      <c r="BC107" s="7">
        <f t="shared" si="10"/>
        <v>43747</v>
      </c>
      <c r="BD107" s="8" t="str">
        <f t="shared" ca="1" si="11"/>
        <v>Análise Atrasada</v>
      </c>
    </row>
    <row r="108" spans="1:56" ht="15.6" hidden="1" customHeight="1" x14ac:dyDescent="0.3">
      <c r="A108" s="12" t="s">
        <v>956</v>
      </c>
      <c r="B108" s="43" t="e">
        <f>VLOOKUP(X108,#REF!,2,0)</f>
        <v>#REF!</v>
      </c>
      <c r="C108" s="13" t="s">
        <v>957</v>
      </c>
      <c r="D108" s="13" t="s">
        <v>958</v>
      </c>
      <c r="E108" s="14" t="s">
        <v>153</v>
      </c>
      <c r="F108" s="14" t="s">
        <v>154</v>
      </c>
      <c r="G108" s="14" t="s">
        <v>155</v>
      </c>
      <c r="H108" s="14" t="s">
        <v>156</v>
      </c>
      <c r="I108" s="15">
        <v>0</v>
      </c>
      <c r="J108" s="15">
        <v>1</v>
      </c>
      <c r="K108" s="14" t="s">
        <v>157</v>
      </c>
      <c r="L108" s="20">
        <v>43724.474675925929</v>
      </c>
      <c r="M108" s="20"/>
      <c r="N108" s="14" t="s">
        <v>158</v>
      </c>
      <c r="O108" s="20">
        <v>43853.437951388893</v>
      </c>
      <c r="P108" s="20">
        <v>43865.437962962962</v>
      </c>
      <c r="Q108" s="16" t="s">
        <v>959</v>
      </c>
      <c r="R108" s="16"/>
      <c r="S108" s="16" t="s">
        <v>387</v>
      </c>
      <c r="T108" s="16" t="s">
        <v>161</v>
      </c>
      <c r="U108" s="16" t="s">
        <v>960</v>
      </c>
      <c r="V108" s="16" t="s">
        <v>163</v>
      </c>
      <c r="W108" s="13" t="s">
        <v>164</v>
      </c>
      <c r="X108" s="13"/>
      <c r="Y108" s="13" t="s">
        <v>359</v>
      </c>
      <c r="Z108" s="13" t="s">
        <v>360</v>
      </c>
      <c r="AA108" s="13" t="s">
        <v>167</v>
      </c>
      <c r="AB108" s="14"/>
      <c r="AC108" s="14" t="s">
        <v>961</v>
      </c>
      <c r="AD108" s="15" t="s">
        <v>962</v>
      </c>
      <c r="AE108" s="14" t="s">
        <v>188</v>
      </c>
      <c r="AF108" s="14" t="s">
        <v>86</v>
      </c>
      <c r="AG108" s="14" t="s">
        <v>963</v>
      </c>
      <c r="AH108" s="14" t="s">
        <v>173</v>
      </c>
      <c r="AI108" s="14" t="s">
        <v>174</v>
      </c>
      <c r="AJ108" s="14" t="s">
        <v>287</v>
      </c>
      <c r="AK108" s="14" t="s">
        <v>523</v>
      </c>
      <c r="AL108" s="20">
        <v>43818</v>
      </c>
      <c r="AM108" s="20">
        <v>43832</v>
      </c>
      <c r="AN108" s="20">
        <v>43825</v>
      </c>
      <c r="AO108" s="20">
        <v>43850.929166666669</v>
      </c>
      <c r="AP108" s="14"/>
      <c r="AQ108" s="14"/>
      <c r="AR108" s="14"/>
      <c r="AS108" s="14"/>
      <c r="AT108" s="14" t="s">
        <v>176</v>
      </c>
      <c r="AU108" s="14" t="s">
        <v>3</v>
      </c>
      <c r="AV108" s="20">
        <v>43930.688379629632</v>
      </c>
      <c r="AW108" s="14" t="s">
        <v>943</v>
      </c>
      <c r="AX108" s="14" t="s">
        <v>178</v>
      </c>
      <c r="AY108" s="7">
        <f t="shared" si="6"/>
        <v>43724</v>
      </c>
      <c r="AZ108" s="7">
        <f t="shared" si="7"/>
        <v>43818</v>
      </c>
      <c r="BA108" s="7">
        <f t="shared" si="8"/>
        <v>43825</v>
      </c>
      <c r="BB108" s="7">
        <f t="shared" si="9"/>
        <v>43832</v>
      </c>
      <c r="BC108" s="7">
        <f t="shared" si="10"/>
        <v>43850</v>
      </c>
      <c r="BD108" s="8" t="str">
        <f t="shared" ca="1" si="11"/>
        <v>Análise Atrasada</v>
      </c>
    </row>
    <row r="109" spans="1:56" ht="14.1" hidden="1" customHeight="1" x14ac:dyDescent="0.3">
      <c r="A109" s="12" t="s">
        <v>964</v>
      </c>
      <c r="B109" s="43" t="e">
        <f>VLOOKUP(X109,#REF!,2,0)</f>
        <v>#REF!</v>
      </c>
      <c r="C109" s="13" t="s">
        <v>965</v>
      </c>
      <c r="D109" s="13" t="s">
        <v>966</v>
      </c>
      <c r="E109" s="14" t="s">
        <v>153</v>
      </c>
      <c r="F109" s="14" t="s">
        <v>154</v>
      </c>
      <c r="G109" s="14" t="s">
        <v>155</v>
      </c>
      <c r="H109" s="14" t="s">
        <v>156</v>
      </c>
      <c r="I109" s="15">
        <v>0</v>
      </c>
      <c r="J109" s="15">
        <v>0</v>
      </c>
      <c r="K109" s="14" t="s">
        <v>157</v>
      </c>
      <c r="L109" s="20">
        <v>43726.866793981477</v>
      </c>
      <c r="M109" s="20"/>
      <c r="N109" s="14" t="s">
        <v>158</v>
      </c>
      <c r="O109" s="20">
        <v>43852.646458333344</v>
      </c>
      <c r="P109" s="20">
        <v>43864.646458333344</v>
      </c>
      <c r="Q109" s="16" t="s">
        <v>967</v>
      </c>
      <c r="R109" s="16"/>
      <c r="S109" s="16" t="s">
        <v>878</v>
      </c>
      <c r="T109" s="16" t="s">
        <v>161</v>
      </c>
      <c r="U109" s="16" t="s">
        <v>217</v>
      </c>
      <c r="V109" s="16" t="s">
        <v>163</v>
      </c>
      <c r="W109" s="13" t="s">
        <v>164</v>
      </c>
      <c r="X109" s="13"/>
      <c r="Y109" s="13" t="s">
        <v>165</v>
      </c>
      <c r="Z109" s="13" t="s">
        <v>228</v>
      </c>
      <c r="AA109" s="13" t="s">
        <v>167</v>
      </c>
      <c r="AB109" s="14"/>
      <c r="AC109" s="14" t="s">
        <v>968</v>
      </c>
      <c r="AD109" s="15" t="s">
        <v>969</v>
      </c>
      <c r="AE109" s="14" t="s">
        <v>200</v>
      </c>
      <c r="AF109" s="14" t="s">
        <v>86</v>
      </c>
      <c r="AG109" s="14" t="s">
        <v>970</v>
      </c>
      <c r="AH109" s="14" t="s">
        <v>173</v>
      </c>
      <c r="AI109" s="14" t="s">
        <v>174</v>
      </c>
      <c r="AJ109" s="14" t="s">
        <v>202</v>
      </c>
      <c r="AK109" s="14" t="s">
        <v>88</v>
      </c>
      <c r="AL109" s="20">
        <v>43747.4375</v>
      </c>
      <c r="AM109" s="20">
        <v>43840.083333333343</v>
      </c>
      <c r="AN109" s="20">
        <v>43798.629166666673</v>
      </c>
      <c r="AO109" s="20">
        <v>43846.083333333343</v>
      </c>
      <c r="AP109" s="14"/>
      <c r="AQ109" s="14"/>
      <c r="AR109" s="14"/>
      <c r="AS109" s="14"/>
      <c r="AT109" s="14" t="s">
        <v>176</v>
      </c>
      <c r="AU109" s="14" t="s">
        <v>3</v>
      </c>
      <c r="AV109" s="20">
        <v>43864.646458333344</v>
      </c>
      <c r="AW109" s="14" t="s">
        <v>971</v>
      </c>
      <c r="AX109" s="14" t="s">
        <v>178</v>
      </c>
      <c r="AY109" s="7">
        <f t="shared" si="6"/>
        <v>43726</v>
      </c>
      <c r="AZ109" s="7">
        <f t="shared" si="7"/>
        <v>43747</v>
      </c>
      <c r="BA109" s="7">
        <f t="shared" si="8"/>
        <v>43798</v>
      </c>
      <c r="BB109" s="7">
        <f t="shared" si="9"/>
        <v>43840</v>
      </c>
      <c r="BC109" s="7">
        <f t="shared" si="10"/>
        <v>43846</v>
      </c>
      <c r="BD109" s="8" t="str">
        <f t="shared" ca="1" si="11"/>
        <v>Análise Atrasada</v>
      </c>
    </row>
    <row r="110" spans="1:56" ht="14.4" hidden="1" customHeight="1" x14ac:dyDescent="0.3">
      <c r="A110" s="12" t="s">
        <v>972</v>
      </c>
      <c r="B110" s="43" t="e">
        <f>VLOOKUP(X110,#REF!,2,0)</f>
        <v>#REF!</v>
      </c>
      <c r="C110" s="13" t="s">
        <v>973</v>
      </c>
      <c r="D110" s="13" t="s">
        <v>974</v>
      </c>
      <c r="E110" s="14" t="s">
        <v>153</v>
      </c>
      <c r="F110" s="14" t="s">
        <v>154</v>
      </c>
      <c r="G110" s="14" t="s">
        <v>155</v>
      </c>
      <c r="H110" s="14" t="s">
        <v>156</v>
      </c>
      <c r="I110" s="15">
        <v>0</v>
      </c>
      <c r="J110" s="15">
        <v>0</v>
      </c>
      <c r="K110" s="14" t="s">
        <v>157</v>
      </c>
      <c r="L110" s="20">
        <v>43733.63784722222</v>
      </c>
      <c r="M110" s="20"/>
      <c r="N110" s="14" t="s">
        <v>158</v>
      </c>
      <c r="O110" s="20">
        <v>43853.442465277767</v>
      </c>
      <c r="P110" s="20">
        <v>43865.442476851851</v>
      </c>
      <c r="Q110" s="16" t="s">
        <v>975</v>
      </c>
      <c r="R110" s="16"/>
      <c r="S110" s="16" t="s">
        <v>878</v>
      </c>
      <c r="T110" s="16" t="s">
        <v>161</v>
      </c>
      <c r="U110" s="16" t="s">
        <v>960</v>
      </c>
      <c r="V110" s="16" t="s">
        <v>163</v>
      </c>
      <c r="W110" s="13" t="s">
        <v>164</v>
      </c>
      <c r="X110" s="13"/>
      <c r="Y110" s="13" t="s">
        <v>335</v>
      </c>
      <c r="Z110" s="13" t="s">
        <v>940</v>
      </c>
      <c r="AA110" s="13" t="s">
        <v>167</v>
      </c>
      <c r="AB110" s="14" t="s">
        <v>168</v>
      </c>
      <c r="AC110" s="14" t="s">
        <v>976</v>
      </c>
      <c r="AD110" s="15" t="s">
        <v>962</v>
      </c>
      <c r="AE110" s="14" t="s">
        <v>188</v>
      </c>
      <c r="AF110" s="14" t="s">
        <v>86</v>
      </c>
      <c r="AG110" s="14" t="s">
        <v>977</v>
      </c>
      <c r="AH110" s="14" t="s">
        <v>173</v>
      </c>
      <c r="AI110" s="14" t="s">
        <v>174</v>
      </c>
      <c r="AJ110" s="14" t="s">
        <v>287</v>
      </c>
      <c r="AK110" s="14" t="s">
        <v>523</v>
      </c>
      <c r="AL110" s="20">
        <v>43774.561111111107</v>
      </c>
      <c r="AM110" s="20">
        <v>43822.746527777781</v>
      </c>
      <c r="AN110" s="20">
        <v>43781.561111111107</v>
      </c>
      <c r="AO110" s="20">
        <v>43850.871527777781</v>
      </c>
      <c r="AP110" s="14"/>
      <c r="AQ110" s="14"/>
      <c r="AR110" s="14"/>
      <c r="AS110" s="14"/>
      <c r="AT110" s="14" t="s">
        <v>176</v>
      </c>
      <c r="AU110" s="14" t="s">
        <v>3</v>
      </c>
      <c r="AV110" s="20">
        <v>43930.687372685177</v>
      </c>
      <c r="AW110" s="14" t="s">
        <v>943</v>
      </c>
      <c r="AX110" s="14" t="s">
        <v>178</v>
      </c>
      <c r="AY110" s="7">
        <f t="shared" si="6"/>
        <v>43733</v>
      </c>
      <c r="AZ110" s="7">
        <f t="shared" si="7"/>
        <v>43774</v>
      </c>
      <c r="BA110" s="7">
        <f t="shared" si="8"/>
        <v>43781</v>
      </c>
      <c r="BB110" s="7">
        <f t="shared" si="9"/>
        <v>43822</v>
      </c>
      <c r="BC110" s="7">
        <f t="shared" si="10"/>
        <v>43850</v>
      </c>
      <c r="BD110" s="8" t="str">
        <f t="shared" ca="1" si="11"/>
        <v>Análise Atrasada</v>
      </c>
    </row>
    <row r="111" spans="1:56" ht="12.9" hidden="1" customHeight="1" x14ac:dyDescent="0.3">
      <c r="A111" s="12" t="s">
        <v>978</v>
      </c>
      <c r="B111" s="43" t="e">
        <f>VLOOKUP(X111,#REF!,2,0)</f>
        <v>#REF!</v>
      </c>
      <c r="C111" s="13" t="s">
        <v>979</v>
      </c>
      <c r="D111" s="13" t="s">
        <v>980</v>
      </c>
      <c r="E111" s="14" t="s">
        <v>153</v>
      </c>
      <c r="F111" s="14" t="s">
        <v>154</v>
      </c>
      <c r="G111" s="14" t="s">
        <v>155</v>
      </c>
      <c r="H111" s="14" t="s">
        <v>156</v>
      </c>
      <c r="I111" s="15">
        <v>0</v>
      </c>
      <c r="J111" s="15">
        <v>0</v>
      </c>
      <c r="K111" s="14" t="s">
        <v>157</v>
      </c>
      <c r="L111" s="20">
        <v>43736.514131944437</v>
      </c>
      <c r="M111" s="20"/>
      <c r="N111" s="14" t="s">
        <v>158</v>
      </c>
      <c r="O111" s="20">
        <v>43762.72550925926</v>
      </c>
      <c r="P111" s="20">
        <v>43774.666678240741</v>
      </c>
      <c r="Q111" s="16" t="s">
        <v>981</v>
      </c>
      <c r="R111" s="16"/>
      <c r="S111" s="16" t="s">
        <v>849</v>
      </c>
      <c r="T111" s="16" t="s">
        <v>161</v>
      </c>
      <c r="U111" s="16" t="s">
        <v>227</v>
      </c>
      <c r="V111" s="16" t="s">
        <v>163</v>
      </c>
      <c r="W111" s="13" t="s">
        <v>164</v>
      </c>
      <c r="X111" s="13"/>
      <c r="Y111" s="13" t="s">
        <v>359</v>
      </c>
      <c r="Z111" s="13" t="s">
        <v>888</v>
      </c>
      <c r="AA111" s="13" t="s">
        <v>167</v>
      </c>
      <c r="AB111" s="14"/>
      <c r="AC111" s="14" t="s">
        <v>982</v>
      </c>
      <c r="AD111" s="15"/>
      <c r="AE111" s="14" t="s">
        <v>188</v>
      </c>
      <c r="AF111" s="14" t="s">
        <v>86</v>
      </c>
      <c r="AG111" s="14" t="s">
        <v>983</v>
      </c>
      <c r="AH111" s="14" t="s">
        <v>173</v>
      </c>
      <c r="AI111" s="14" t="s">
        <v>174</v>
      </c>
      <c r="AJ111" s="14"/>
      <c r="AK111" s="14" t="s">
        <v>210</v>
      </c>
      <c r="AL111" s="20">
        <v>43763.856249999997</v>
      </c>
      <c r="AM111" s="20"/>
      <c r="AN111" s="20"/>
      <c r="AO111" s="20"/>
      <c r="AP111" s="14"/>
      <c r="AQ111" s="14"/>
      <c r="AR111" s="14"/>
      <c r="AS111" s="14"/>
      <c r="AT111" s="14" t="s">
        <v>176</v>
      </c>
      <c r="AU111" s="14" t="s">
        <v>322</v>
      </c>
      <c r="AV111" s="20">
        <v>43774.666678240741</v>
      </c>
      <c r="AW111" s="14" t="s">
        <v>971</v>
      </c>
      <c r="AX111" s="14" t="s">
        <v>178</v>
      </c>
      <c r="AY111" s="7">
        <f t="shared" si="6"/>
        <v>43736</v>
      </c>
      <c r="AZ111" s="7">
        <f t="shared" si="7"/>
        <v>43763</v>
      </c>
      <c r="BA111" s="7" t="str">
        <f t="shared" si="8"/>
        <v/>
      </c>
      <c r="BB111" s="7" t="str">
        <f t="shared" si="9"/>
        <v/>
      </c>
      <c r="BC111" s="7" t="str">
        <f t="shared" si="10"/>
        <v/>
      </c>
      <c r="BD111" s="8" t="str">
        <f t="shared" ca="1" si="11"/>
        <v>Análise Atrasada</v>
      </c>
    </row>
    <row r="112" spans="1:56" ht="15" hidden="1" customHeight="1" x14ac:dyDescent="0.3">
      <c r="A112" s="12" t="s">
        <v>984</v>
      </c>
      <c r="B112" s="43" t="e">
        <f>VLOOKUP(X112,#REF!,2,0)</f>
        <v>#REF!</v>
      </c>
      <c r="C112" s="13" t="s">
        <v>985</v>
      </c>
      <c r="D112" s="13" t="s">
        <v>986</v>
      </c>
      <c r="E112" s="14" t="s">
        <v>153</v>
      </c>
      <c r="F112" s="14" t="s">
        <v>154</v>
      </c>
      <c r="G112" s="14" t="s">
        <v>155</v>
      </c>
      <c r="H112" s="14" t="s">
        <v>156</v>
      </c>
      <c r="I112" s="15">
        <v>0</v>
      </c>
      <c r="J112" s="15">
        <v>0</v>
      </c>
      <c r="K112" s="14" t="s">
        <v>157</v>
      </c>
      <c r="L112" s="20">
        <v>43736.574270833327</v>
      </c>
      <c r="M112" s="20"/>
      <c r="N112" s="14" t="s">
        <v>158</v>
      </c>
      <c r="O112" s="20">
        <v>43802.632719907408</v>
      </c>
      <c r="P112" s="20">
        <v>43812.632731481477</v>
      </c>
      <c r="Q112" s="16" t="s">
        <v>987</v>
      </c>
      <c r="R112" s="16"/>
      <c r="S112" s="16" t="s">
        <v>387</v>
      </c>
      <c r="T112" s="16" t="s">
        <v>161</v>
      </c>
      <c r="U112" s="16" t="s">
        <v>227</v>
      </c>
      <c r="V112" s="16" t="s">
        <v>163</v>
      </c>
      <c r="W112" s="13" t="s">
        <v>164</v>
      </c>
      <c r="X112" s="13"/>
      <c r="Y112" s="13" t="s">
        <v>165</v>
      </c>
      <c r="Z112" s="13" t="s">
        <v>368</v>
      </c>
      <c r="AA112" s="13" t="s">
        <v>167</v>
      </c>
      <c r="AB112" s="14"/>
      <c r="AC112" s="14" t="s">
        <v>988</v>
      </c>
      <c r="AD112" s="15" t="s">
        <v>989</v>
      </c>
      <c r="AE112" s="14" t="s">
        <v>188</v>
      </c>
      <c r="AF112" s="14" t="s">
        <v>86</v>
      </c>
      <c r="AG112" s="14" t="s">
        <v>990</v>
      </c>
      <c r="AH112" s="14" t="s">
        <v>173</v>
      </c>
      <c r="AI112" s="14" t="s">
        <v>174</v>
      </c>
      <c r="AJ112" s="14"/>
      <c r="AK112" s="14" t="s">
        <v>210</v>
      </c>
      <c r="AL112" s="20">
        <v>43753.859027777777</v>
      </c>
      <c r="AM112" s="20">
        <v>43767.800694444442</v>
      </c>
      <c r="AN112" s="20">
        <v>43761.8</v>
      </c>
      <c r="AO112" s="20">
        <v>43802.375</v>
      </c>
      <c r="AP112" s="14"/>
      <c r="AQ112" s="14"/>
      <c r="AR112" s="14"/>
      <c r="AS112" s="14"/>
      <c r="AT112" s="14" t="s">
        <v>231</v>
      </c>
      <c r="AU112" s="14" t="s">
        <v>3</v>
      </c>
      <c r="AV112" s="20">
        <v>43930.690439814818</v>
      </c>
      <c r="AW112" s="14" t="s">
        <v>971</v>
      </c>
      <c r="AX112" s="14" t="s">
        <v>178</v>
      </c>
      <c r="AY112" s="7">
        <f t="shared" si="6"/>
        <v>43736</v>
      </c>
      <c r="AZ112" s="7">
        <f t="shared" si="7"/>
        <v>43753</v>
      </c>
      <c r="BA112" s="7">
        <f t="shared" si="8"/>
        <v>43761</v>
      </c>
      <c r="BB112" s="7">
        <f t="shared" si="9"/>
        <v>43767</v>
      </c>
      <c r="BC112" s="7">
        <f t="shared" si="10"/>
        <v>43802</v>
      </c>
      <c r="BD112" s="8" t="str">
        <f t="shared" ca="1" si="11"/>
        <v>Análise Atrasada</v>
      </c>
    </row>
    <row r="113" spans="1:56" ht="12.6" hidden="1" customHeight="1" x14ac:dyDescent="0.3">
      <c r="A113" s="12" t="s">
        <v>991</v>
      </c>
      <c r="B113" s="43" t="e">
        <f>VLOOKUP(X113,#REF!,2,0)</f>
        <v>#REF!</v>
      </c>
      <c r="C113" s="13" t="s">
        <v>992</v>
      </c>
      <c r="D113" s="13" t="s">
        <v>993</v>
      </c>
      <c r="E113" s="14" t="s">
        <v>153</v>
      </c>
      <c r="F113" s="14" t="s">
        <v>154</v>
      </c>
      <c r="G113" s="14" t="s">
        <v>155</v>
      </c>
      <c r="H113" s="14" t="s">
        <v>156</v>
      </c>
      <c r="I113" s="15">
        <v>0</v>
      </c>
      <c r="J113" s="15">
        <v>1</v>
      </c>
      <c r="K113" s="14" t="s">
        <v>157</v>
      </c>
      <c r="L113" s="20">
        <v>43738.766712962963</v>
      </c>
      <c r="M113" s="20"/>
      <c r="N113" s="14" t="s">
        <v>158</v>
      </c>
      <c r="O113" s="20">
        <v>43777.462245370371</v>
      </c>
      <c r="P113" s="20">
        <v>43789.462256944447</v>
      </c>
      <c r="Q113" s="16" t="s">
        <v>994</v>
      </c>
      <c r="R113" s="16"/>
      <c r="S113" s="16" t="s">
        <v>878</v>
      </c>
      <c r="T113" s="16" t="s">
        <v>161</v>
      </c>
      <c r="U113" s="16" t="s">
        <v>227</v>
      </c>
      <c r="V113" s="16" t="s">
        <v>197</v>
      </c>
      <c r="W113" s="13" t="s">
        <v>164</v>
      </c>
      <c r="X113" s="13"/>
      <c r="Y113" s="13" t="s">
        <v>165</v>
      </c>
      <c r="Z113" s="13" t="s">
        <v>995</v>
      </c>
      <c r="AA113" s="13" t="s">
        <v>167</v>
      </c>
      <c r="AB113" s="14"/>
      <c r="AC113" s="14" t="s">
        <v>996</v>
      </c>
      <c r="AD113" s="15"/>
      <c r="AE113" s="14" t="s">
        <v>188</v>
      </c>
      <c r="AF113" s="14" t="s">
        <v>86</v>
      </c>
      <c r="AG113" s="14" t="s">
        <v>997</v>
      </c>
      <c r="AH113" s="14" t="s">
        <v>173</v>
      </c>
      <c r="AI113" s="14" t="s">
        <v>174</v>
      </c>
      <c r="AJ113" s="14"/>
      <c r="AK113" s="14" t="s">
        <v>210</v>
      </c>
      <c r="AL113" s="20">
        <v>43780.472916666673</v>
      </c>
      <c r="AM113" s="20">
        <v>43791.472916666673</v>
      </c>
      <c r="AN113" s="20">
        <v>43787.472916666673</v>
      </c>
      <c r="AO113" s="20"/>
      <c r="AP113" s="14"/>
      <c r="AQ113" s="14"/>
      <c r="AR113" s="14"/>
      <c r="AS113" s="14"/>
      <c r="AT113" s="14" t="s">
        <v>176</v>
      </c>
      <c r="AU113" s="14" t="s">
        <v>322</v>
      </c>
      <c r="AV113" s="20">
        <v>43789.462256944447</v>
      </c>
      <c r="AW113" s="14" t="s">
        <v>971</v>
      </c>
      <c r="AX113" s="14" t="s">
        <v>178</v>
      </c>
      <c r="AY113" s="7">
        <f t="shared" si="6"/>
        <v>43738</v>
      </c>
      <c r="AZ113" s="7">
        <f t="shared" si="7"/>
        <v>43780</v>
      </c>
      <c r="BA113" s="7">
        <f t="shared" si="8"/>
        <v>43787</v>
      </c>
      <c r="BB113" s="7">
        <f t="shared" si="9"/>
        <v>43791</v>
      </c>
      <c r="BC113" s="7" t="str">
        <f t="shared" si="10"/>
        <v/>
      </c>
      <c r="BD113" s="8" t="str">
        <f t="shared" ca="1" si="11"/>
        <v>Análise Atrasada</v>
      </c>
    </row>
    <row r="114" spans="1:56" ht="14.1" hidden="1" customHeight="1" x14ac:dyDescent="0.3">
      <c r="A114" s="12" t="s">
        <v>998</v>
      </c>
      <c r="B114" s="43" t="e">
        <f>VLOOKUP(X114,#REF!,2,0)</f>
        <v>#REF!</v>
      </c>
      <c r="C114" s="13" t="s">
        <v>999</v>
      </c>
      <c r="D114" s="13" t="s">
        <v>1000</v>
      </c>
      <c r="E114" s="14" t="s">
        <v>153</v>
      </c>
      <c r="F114" s="14" t="s">
        <v>154</v>
      </c>
      <c r="G114" s="14" t="s">
        <v>155</v>
      </c>
      <c r="H114" s="14" t="s">
        <v>156</v>
      </c>
      <c r="I114" s="15">
        <v>0</v>
      </c>
      <c r="J114" s="15">
        <v>0</v>
      </c>
      <c r="K114" s="14" t="s">
        <v>157</v>
      </c>
      <c r="L114" s="20">
        <v>43747.87804398148</v>
      </c>
      <c r="M114" s="20"/>
      <c r="N114" s="14" t="s">
        <v>158</v>
      </c>
      <c r="O114" s="20">
        <v>43775.682650462957</v>
      </c>
      <c r="P114" s="20">
        <v>43787.666678240741</v>
      </c>
      <c r="Q114" s="16" t="s">
        <v>1001</v>
      </c>
      <c r="R114" s="16"/>
      <c r="S114" s="16" t="s">
        <v>878</v>
      </c>
      <c r="T114" s="16" t="s">
        <v>161</v>
      </c>
      <c r="U114" s="16" t="s">
        <v>249</v>
      </c>
      <c r="V114" s="16" t="s">
        <v>282</v>
      </c>
      <c r="W114" s="13" t="s">
        <v>164</v>
      </c>
      <c r="X114" s="13"/>
      <c r="Y114" s="13" t="s">
        <v>359</v>
      </c>
      <c r="Z114" s="13" t="s">
        <v>1002</v>
      </c>
      <c r="AA114" s="13" t="s">
        <v>167</v>
      </c>
      <c r="AB114" s="14"/>
      <c r="AC114" s="14" t="s">
        <v>1003</v>
      </c>
      <c r="AD114" s="15"/>
      <c r="AE114" s="14" t="s">
        <v>188</v>
      </c>
      <c r="AF114" s="14" t="s">
        <v>86</v>
      </c>
      <c r="AG114" s="14" t="s">
        <v>1004</v>
      </c>
      <c r="AH114" s="14" t="s">
        <v>173</v>
      </c>
      <c r="AI114" s="14" t="s">
        <v>174</v>
      </c>
      <c r="AJ114" s="14" t="s">
        <v>287</v>
      </c>
      <c r="AK114" s="14" t="s">
        <v>1005</v>
      </c>
      <c r="AL114" s="20">
        <v>43775.083333333343</v>
      </c>
      <c r="AM114" s="20">
        <v>43797.083333333343</v>
      </c>
      <c r="AN114" s="20">
        <v>43782.083333333343</v>
      </c>
      <c r="AO114" s="20">
        <v>43805.083333333343</v>
      </c>
      <c r="AP114" s="14"/>
      <c r="AQ114" s="14" t="s">
        <v>1006</v>
      </c>
      <c r="AR114" s="14"/>
      <c r="AS114" s="14"/>
      <c r="AT114" s="14"/>
      <c r="AU114" s="14" t="s">
        <v>3</v>
      </c>
      <c r="AV114" s="20">
        <v>43787.666689814818</v>
      </c>
      <c r="AW114" s="14"/>
      <c r="AX114" s="14"/>
      <c r="AY114" s="7">
        <f t="shared" si="6"/>
        <v>43747</v>
      </c>
      <c r="AZ114" s="7">
        <f t="shared" si="7"/>
        <v>43775</v>
      </c>
      <c r="BA114" s="7">
        <f t="shared" si="8"/>
        <v>43782</v>
      </c>
      <c r="BB114" s="7">
        <f t="shared" si="9"/>
        <v>43797</v>
      </c>
      <c r="BC114" s="7">
        <f t="shared" si="10"/>
        <v>43805</v>
      </c>
      <c r="BD114" s="8" t="str">
        <f t="shared" ca="1" si="11"/>
        <v>Análise Atrasada</v>
      </c>
    </row>
    <row r="115" spans="1:56" ht="11.4" hidden="1" customHeight="1" x14ac:dyDescent="0.3">
      <c r="A115" s="12" t="s">
        <v>1007</v>
      </c>
      <c r="B115" s="43" t="e">
        <f>VLOOKUP(X115,#REF!,2,0)</f>
        <v>#REF!</v>
      </c>
      <c r="C115" s="13" t="s">
        <v>1008</v>
      </c>
      <c r="D115" s="13" t="s">
        <v>1008</v>
      </c>
      <c r="E115" s="14" t="s">
        <v>153</v>
      </c>
      <c r="F115" s="14" t="s">
        <v>154</v>
      </c>
      <c r="G115" s="14" t="s">
        <v>155</v>
      </c>
      <c r="H115" s="14" t="s">
        <v>156</v>
      </c>
      <c r="I115" s="15">
        <v>0</v>
      </c>
      <c r="J115" s="15">
        <v>0</v>
      </c>
      <c r="K115" s="14" t="s">
        <v>157</v>
      </c>
      <c r="L115" s="20">
        <v>43774.658877314818</v>
      </c>
      <c r="M115" s="20"/>
      <c r="N115" s="14" t="s">
        <v>158</v>
      </c>
      <c r="O115" s="20">
        <v>43803.673541666663</v>
      </c>
      <c r="P115" s="20">
        <v>43815.666666666657</v>
      </c>
      <c r="Q115" s="16" t="s">
        <v>822</v>
      </c>
      <c r="R115" s="16"/>
      <c r="S115" s="16" t="s">
        <v>738</v>
      </c>
      <c r="T115" s="16" t="s">
        <v>161</v>
      </c>
      <c r="U115" s="16" t="s">
        <v>272</v>
      </c>
      <c r="V115" s="16" t="s">
        <v>197</v>
      </c>
      <c r="W115" s="13" t="s">
        <v>663</v>
      </c>
      <c r="X115" s="13"/>
      <c r="Y115" s="13" t="s">
        <v>664</v>
      </c>
      <c r="Z115" s="13" t="s">
        <v>665</v>
      </c>
      <c r="AA115" s="13" t="s">
        <v>655</v>
      </c>
      <c r="AB115" s="14"/>
      <c r="AC115" s="14" t="s">
        <v>1009</v>
      </c>
      <c r="AD115" s="15"/>
      <c r="AE115" s="14" t="s">
        <v>171</v>
      </c>
      <c r="AF115" s="14" t="s">
        <v>86</v>
      </c>
      <c r="AG115" s="14" t="s">
        <v>1010</v>
      </c>
      <c r="AH115" s="14" t="s">
        <v>173</v>
      </c>
      <c r="AI115" s="14" t="s">
        <v>174</v>
      </c>
      <c r="AJ115" s="14"/>
      <c r="AK115" s="14" t="s">
        <v>97</v>
      </c>
      <c r="AL115" s="20">
        <v>43798.927777777782</v>
      </c>
      <c r="AM115" s="20">
        <v>43809.927777777782</v>
      </c>
      <c r="AN115" s="20">
        <v>43805.927777777782</v>
      </c>
      <c r="AO115" s="20">
        <v>43815.927777777782</v>
      </c>
      <c r="AP115" s="14"/>
      <c r="AQ115" s="14"/>
      <c r="AR115" s="14"/>
      <c r="AS115" s="14"/>
      <c r="AT115" s="14" t="s">
        <v>231</v>
      </c>
      <c r="AU115" s="14" t="s">
        <v>322</v>
      </c>
      <c r="AV115" s="20">
        <v>43815.666678240741</v>
      </c>
      <c r="AW115" s="14" t="s">
        <v>257</v>
      </c>
      <c r="AX115" s="14" t="s">
        <v>178</v>
      </c>
      <c r="AY115" s="7">
        <f t="shared" si="6"/>
        <v>43774</v>
      </c>
      <c r="AZ115" s="7">
        <f t="shared" si="7"/>
        <v>43798</v>
      </c>
      <c r="BA115" s="7">
        <f t="shared" si="8"/>
        <v>43805</v>
      </c>
      <c r="BB115" s="7">
        <f t="shared" si="9"/>
        <v>43809</v>
      </c>
      <c r="BC115" s="7">
        <f t="shared" si="10"/>
        <v>43815</v>
      </c>
      <c r="BD115" s="8" t="str">
        <f t="shared" ca="1" si="11"/>
        <v>Análise Atrasada</v>
      </c>
    </row>
    <row r="116" spans="1:56" ht="15.6" hidden="1" customHeight="1" x14ac:dyDescent="0.3">
      <c r="A116" s="12" t="s">
        <v>1011</v>
      </c>
      <c r="B116" s="43" t="e">
        <f>VLOOKUP(X116,#REF!,2,0)</f>
        <v>#REF!</v>
      </c>
      <c r="C116" s="13" t="s">
        <v>1012</v>
      </c>
      <c r="D116" s="13" t="s">
        <v>1013</v>
      </c>
      <c r="E116" s="14" t="s">
        <v>153</v>
      </c>
      <c r="F116" s="14" t="s">
        <v>154</v>
      </c>
      <c r="G116" s="14" t="s">
        <v>155</v>
      </c>
      <c r="H116" s="14" t="s">
        <v>156</v>
      </c>
      <c r="I116" s="15">
        <v>0</v>
      </c>
      <c r="J116" s="15">
        <v>0</v>
      </c>
      <c r="K116" s="14" t="s">
        <v>157</v>
      </c>
      <c r="L116" s="20">
        <v>43781.642569444448</v>
      </c>
      <c r="M116" s="20"/>
      <c r="N116" s="14" t="s">
        <v>158</v>
      </c>
      <c r="O116" s="20">
        <v>43857.521898148138</v>
      </c>
      <c r="P116" s="20">
        <v>43867.521909722222</v>
      </c>
      <c r="Q116" s="16" t="s">
        <v>1014</v>
      </c>
      <c r="R116" s="16"/>
      <c r="S116" s="16" t="s">
        <v>216</v>
      </c>
      <c r="T116" s="16" t="s">
        <v>161</v>
      </c>
      <c r="U116" s="16" t="s">
        <v>272</v>
      </c>
      <c r="V116" s="16" t="s">
        <v>163</v>
      </c>
      <c r="W116" s="13" t="s">
        <v>663</v>
      </c>
      <c r="X116" s="13"/>
      <c r="Y116" s="13" t="s">
        <v>664</v>
      </c>
      <c r="Z116" s="13" t="s">
        <v>665</v>
      </c>
      <c r="AA116" s="13" t="s">
        <v>655</v>
      </c>
      <c r="AB116" s="14"/>
      <c r="AC116" s="14" t="s">
        <v>1015</v>
      </c>
      <c r="AD116" s="15" t="s">
        <v>1016</v>
      </c>
      <c r="AE116" s="14" t="s">
        <v>171</v>
      </c>
      <c r="AF116" s="14" t="s">
        <v>86</v>
      </c>
      <c r="AG116" s="14" t="s">
        <v>1017</v>
      </c>
      <c r="AH116" s="14" t="s">
        <v>173</v>
      </c>
      <c r="AI116" s="14" t="s">
        <v>174</v>
      </c>
      <c r="AJ116" s="14"/>
      <c r="AK116" s="14" t="s">
        <v>97</v>
      </c>
      <c r="AL116" s="20">
        <v>43802.365972222222</v>
      </c>
      <c r="AM116" s="20">
        <v>43826.618750000001</v>
      </c>
      <c r="AN116" s="20">
        <v>43819.619444444441</v>
      </c>
      <c r="AO116" s="20">
        <v>43851.70208333333</v>
      </c>
      <c r="AP116" s="14"/>
      <c r="AQ116" s="14"/>
      <c r="AR116" s="14"/>
      <c r="AS116" s="14"/>
      <c r="AT116" s="14" t="s">
        <v>231</v>
      </c>
      <c r="AU116" s="14" t="s">
        <v>3</v>
      </c>
      <c r="AV116" s="20">
        <v>43867.521909722222</v>
      </c>
      <c r="AW116" s="14" t="s">
        <v>257</v>
      </c>
      <c r="AX116" s="14" t="s">
        <v>178</v>
      </c>
      <c r="AY116" s="7">
        <f t="shared" si="6"/>
        <v>43781</v>
      </c>
      <c r="AZ116" s="7">
        <f t="shared" si="7"/>
        <v>43802</v>
      </c>
      <c r="BA116" s="7">
        <f t="shared" si="8"/>
        <v>43819</v>
      </c>
      <c r="BB116" s="7">
        <f t="shared" si="9"/>
        <v>43826</v>
      </c>
      <c r="BC116" s="7">
        <f t="shared" si="10"/>
        <v>43851</v>
      </c>
      <c r="BD116" s="8" t="str">
        <f t="shared" ca="1" si="11"/>
        <v>Análise Atrasada</v>
      </c>
    </row>
    <row r="117" spans="1:56" ht="15" hidden="1" customHeight="1" x14ac:dyDescent="0.3">
      <c r="A117" s="12" t="s">
        <v>832</v>
      </c>
      <c r="B117" s="43" t="e">
        <f>VLOOKUP(X117,#REF!,2,0)</f>
        <v>#REF!</v>
      </c>
      <c r="C117" s="13" t="s">
        <v>1018</v>
      </c>
      <c r="D117" s="13" t="s">
        <v>1019</v>
      </c>
      <c r="E117" s="14" t="s">
        <v>153</v>
      </c>
      <c r="F117" s="14" t="s">
        <v>154</v>
      </c>
      <c r="G117" s="14" t="s">
        <v>155</v>
      </c>
      <c r="H117" s="14" t="s">
        <v>156</v>
      </c>
      <c r="I117" s="15">
        <v>0</v>
      </c>
      <c r="J117" s="15">
        <v>0</v>
      </c>
      <c r="K117" s="14" t="s">
        <v>157</v>
      </c>
      <c r="L117" s="20">
        <v>43783.922037037039</v>
      </c>
      <c r="M117" s="20"/>
      <c r="N117" s="14" t="s">
        <v>158</v>
      </c>
      <c r="O117" s="20">
        <v>43815.610752314817</v>
      </c>
      <c r="P117" s="20">
        <v>43825.610752314817</v>
      </c>
      <c r="Q117" s="16" t="s">
        <v>215</v>
      </c>
      <c r="R117" s="16"/>
      <c r="S117" s="16" t="s">
        <v>878</v>
      </c>
      <c r="T117" s="16" t="s">
        <v>161</v>
      </c>
      <c r="U117" s="16" t="s">
        <v>217</v>
      </c>
      <c r="V117" s="16" t="s">
        <v>163</v>
      </c>
      <c r="W117" s="13" t="s">
        <v>663</v>
      </c>
      <c r="X117" s="13"/>
      <c r="Y117" s="13" t="s">
        <v>664</v>
      </c>
      <c r="Z117" s="13" t="s">
        <v>665</v>
      </c>
      <c r="AA117" s="13" t="s">
        <v>655</v>
      </c>
      <c r="AB117" s="14"/>
      <c r="AC117" s="14" t="s">
        <v>1020</v>
      </c>
      <c r="AD117" s="15" t="s">
        <v>1021</v>
      </c>
      <c r="AE117" s="14" t="s">
        <v>171</v>
      </c>
      <c r="AF117" s="14" t="s">
        <v>86</v>
      </c>
      <c r="AG117" s="14" t="s">
        <v>1022</v>
      </c>
      <c r="AH117" s="14" t="s">
        <v>173</v>
      </c>
      <c r="AI117" s="14" t="s">
        <v>174</v>
      </c>
      <c r="AJ117" s="14"/>
      <c r="AK117" s="14" t="s">
        <v>97</v>
      </c>
      <c r="AL117" s="20">
        <v>43791.561111111107</v>
      </c>
      <c r="AM117" s="20">
        <v>43803.561111111107</v>
      </c>
      <c r="AN117" s="20">
        <v>43798.561111111107</v>
      </c>
      <c r="AO117" s="20">
        <v>43809.561111111107</v>
      </c>
      <c r="AP117" s="14"/>
      <c r="AQ117" s="14"/>
      <c r="AR117" s="14"/>
      <c r="AS117" s="14"/>
      <c r="AT117" s="14" t="s">
        <v>176</v>
      </c>
      <c r="AU117" s="14" t="s">
        <v>3</v>
      </c>
      <c r="AV117" s="20">
        <v>43914.649537037039</v>
      </c>
      <c r="AW117" s="14" t="s">
        <v>428</v>
      </c>
      <c r="AX117" s="14" t="s">
        <v>191</v>
      </c>
      <c r="AY117" s="7">
        <f t="shared" si="6"/>
        <v>43783</v>
      </c>
      <c r="AZ117" s="7">
        <f t="shared" si="7"/>
        <v>43791</v>
      </c>
      <c r="BA117" s="7">
        <f t="shared" si="8"/>
        <v>43798</v>
      </c>
      <c r="BB117" s="7">
        <f t="shared" si="9"/>
        <v>43803</v>
      </c>
      <c r="BC117" s="7">
        <f t="shared" si="10"/>
        <v>43809</v>
      </c>
      <c r="BD117" s="8" t="str">
        <f t="shared" ca="1" si="11"/>
        <v>Análise Atrasada</v>
      </c>
    </row>
    <row r="118" spans="1:56" ht="15.9" hidden="1" customHeight="1" x14ac:dyDescent="0.3">
      <c r="A118" s="12" t="s">
        <v>1023</v>
      </c>
      <c r="B118" s="43" t="e">
        <f>VLOOKUP(X118,#REF!,2,0)</f>
        <v>#REF!</v>
      </c>
      <c r="C118" s="13" t="s">
        <v>1024</v>
      </c>
      <c r="D118" s="13" t="s">
        <v>1025</v>
      </c>
      <c r="E118" s="14" t="s">
        <v>153</v>
      </c>
      <c r="F118" s="14" t="s">
        <v>154</v>
      </c>
      <c r="G118" s="14" t="s">
        <v>214</v>
      </c>
      <c r="H118" s="14" t="s">
        <v>156</v>
      </c>
      <c r="I118" s="15">
        <v>0</v>
      </c>
      <c r="J118" s="15">
        <v>0</v>
      </c>
      <c r="K118" s="14" t="s">
        <v>235</v>
      </c>
      <c r="L118" s="20">
        <v>43790.748576388891</v>
      </c>
      <c r="M118" s="20"/>
      <c r="N118" s="14" t="s">
        <v>158</v>
      </c>
      <c r="O118" s="20">
        <v>43795.472430555557</v>
      </c>
      <c r="P118" s="20">
        <v>43805.472442129627</v>
      </c>
      <c r="Q118" s="16" t="s">
        <v>1026</v>
      </c>
      <c r="R118" s="16"/>
      <c r="S118" s="16" t="s">
        <v>216</v>
      </c>
      <c r="T118" s="16" t="s">
        <v>161</v>
      </c>
      <c r="U118" s="16" t="s">
        <v>960</v>
      </c>
      <c r="V118" s="16" t="s">
        <v>163</v>
      </c>
      <c r="W118" s="13" t="s">
        <v>164</v>
      </c>
      <c r="X118" s="13"/>
      <c r="Y118" s="13" t="s">
        <v>335</v>
      </c>
      <c r="Z118" s="13" t="s">
        <v>940</v>
      </c>
      <c r="AA118" s="13" t="s">
        <v>167</v>
      </c>
      <c r="AB118" s="14" t="s">
        <v>168</v>
      </c>
      <c r="AC118" s="14" t="s">
        <v>1027</v>
      </c>
      <c r="AD118" s="15"/>
      <c r="AE118" s="14" t="s">
        <v>241</v>
      </c>
      <c r="AF118" s="14" t="s">
        <v>86</v>
      </c>
      <c r="AG118" s="14" t="s">
        <v>1028</v>
      </c>
      <c r="AH118" s="14" t="s">
        <v>173</v>
      </c>
      <c r="AI118" s="14" t="s">
        <v>174</v>
      </c>
      <c r="AJ118" s="14" t="s">
        <v>287</v>
      </c>
      <c r="AK118" s="14" t="s">
        <v>523</v>
      </c>
      <c r="AL118" s="20">
        <v>43801</v>
      </c>
      <c r="AM118" s="20">
        <v>43822</v>
      </c>
      <c r="AN118" s="20">
        <v>43808</v>
      </c>
      <c r="AO118" s="20">
        <v>43826</v>
      </c>
      <c r="AP118" s="14"/>
      <c r="AQ118" s="14" t="s">
        <v>956</v>
      </c>
      <c r="AR118" s="14"/>
      <c r="AS118" s="14"/>
      <c r="AT118" s="14" t="s">
        <v>176</v>
      </c>
      <c r="AU118" s="14" t="s">
        <v>3</v>
      </c>
      <c r="AV118" s="20">
        <v>43805.472442129627</v>
      </c>
      <c r="AW118" s="14" t="s">
        <v>943</v>
      </c>
      <c r="AX118" s="14" t="s">
        <v>178</v>
      </c>
      <c r="AY118" s="7">
        <f t="shared" si="6"/>
        <v>43790</v>
      </c>
      <c r="AZ118" s="7">
        <f t="shared" si="7"/>
        <v>43801</v>
      </c>
      <c r="BA118" s="7">
        <f t="shared" si="8"/>
        <v>43808</v>
      </c>
      <c r="BB118" s="7">
        <f t="shared" si="9"/>
        <v>43822</v>
      </c>
      <c r="BC118" s="7">
        <f t="shared" si="10"/>
        <v>43826</v>
      </c>
      <c r="BD118" s="8" t="str">
        <f t="shared" ca="1" si="11"/>
        <v>Análise Atrasada</v>
      </c>
    </row>
    <row r="119" spans="1:56" ht="13.5" hidden="1" customHeight="1" x14ac:dyDescent="0.3">
      <c r="A119" s="12" t="s">
        <v>1029</v>
      </c>
      <c r="B119" s="43" t="e">
        <f>VLOOKUP(X119,#REF!,2,0)</f>
        <v>#REF!</v>
      </c>
      <c r="C119" s="13" t="s">
        <v>1030</v>
      </c>
      <c r="D119" s="13" t="s">
        <v>1031</v>
      </c>
      <c r="E119" s="14" t="s">
        <v>153</v>
      </c>
      <c r="F119" s="14" t="s">
        <v>154</v>
      </c>
      <c r="G119" s="14" t="s">
        <v>214</v>
      </c>
      <c r="H119" s="14" t="s">
        <v>156</v>
      </c>
      <c r="I119" s="15">
        <v>0</v>
      </c>
      <c r="J119" s="15">
        <v>0</v>
      </c>
      <c r="K119" s="14" t="s">
        <v>235</v>
      </c>
      <c r="L119" s="20">
        <v>43795.810601851852</v>
      </c>
      <c r="M119" s="20"/>
      <c r="N119" s="14" t="s">
        <v>158</v>
      </c>
      <c r="O119" s="20">
        <v>43801.577268518522</v>
      </c>
      <c r="P119" s="20">
        <v>43811.577280092592</v>
      </c>
      <c r="Q119" s="16" t="s">
        <v>1032</v>
      </c>
      <c r="R119" s="16"/>
      <c r="S119" s="16" t="s">
        <v>216</v>
      </c>
      <c r="T119" s="16" t="s">
        <v>161</v>
      </c>
      <c r="U119" s="16" t="s">
        <v>249</v>
      </c>
      <c r="V119" s="16" t="s">
        <v>163</v>
      </c>
      <c r="W119" s="13" t="s">
        <v>164</v>
      </c>
      <c r="X119" s="13"/>
      <c r="Y119" s="13" t="s">
        <v>335</v>
      </c>
      <c r="Z119" s="13" t="s">
        <v>940</v>
      </c>
      <c r="AA119" s="13" t="s">
        <v>167</v>
      </c>
      <c r="AB119" s="14" t="s">
        <v>168</v>
      </c>
      <c r="AC119" s="14" t="s">
        <v>1033</v>
      </c>
      <c r="AD119" s="15" t="s">
        <v>962</v>
      </c>
      <c r="AE119" s="14" t="s">
        <v>241</v>
      </c>
      <c r="AF119" s="14" t="s">
        <v>600</v>
      </c>
      <c r="AG119" s="14" t="s">
        <v>1034</v>
      </c>
      <c r="AH119" s="14" t="s">
        <v>173</v>
      </c>
      <c r="AI119" s="14" t="s">
        <v>174</v>
      </c>
      <c r="AJ119" s="14" t="s">
        <v>287</v>
      </c>
      <c r="AK119" s="14" t="s">
        <v>523</v>
      </c>
      <c r="AL119" s="20">
        <v>43810.041666666657</v>
      </c>
      <c r="AM119" s="20">
        <v>43838.041666666657</v>
      </c>
      <c r="AN119" s="20">
        <v>43819.041666666657</v>
      </c>
      <c r="AO119" s="20">
        <v>43840.041666666657</v>
      </c>
      <c r="AP119" s="14"/>
      <c r="AQ119" s="14" t="s">
        <v>956</v>
      </c>
      <c r="AR119" s="14"/>
      <c r="AS119" s="14"/>
      <c r="AT119" s="14"/>
      <c r="AU119" s="14"/>
      <c r="AV119" s="20">
        <v>43829.545266203713</v>
      </c>
      <c r="AW119" s="14" t="s">
        <v>943</v>
      </c>
      <c r="AX119" s="14" t="s">
        <v>178</v>
      </c>
      <c r="AY119" s="7">
        <f t="shared" si="6"/>
        <v>43795</v>
      </c>
      <c r="AZ119" s="7">
        <f t="shared" si="7"/>
        <v>43810</v>
      </c>
      <c r="BA119" s="7">
        <f t="shared" si="8"/>
        <v>43819</v>
      </c>
      <c r="BB119" s="7">
        <f t="shared" si="9"/>
        <v>43838</v>
      </c>
      <c r="BC119" s="7">
        <f t="shared" si="10"/>
        <v>43840</v>
      </c>
      <c r="BD119" s="8" t="str">
        <f t="shared" ca="1" si="11"/>
        <v>Análise Atrasada</v>
      </c>
    </row>
    <row r="120" spans="1:56" ht="14.1" hidden="1" customHeight="1" x14ac:dyDescent="0.3">
      <c r="A120" s="12" t="s">
        <v>1035</v>
      </c>
      <c r="B120" s="43" t="e">
        <f>VLOOKUP(X120,#REF!,2,0)</f>
        <v>#REF!</v>
      </c>
      <c r="C120" s="13" t="s">
        <v>1036</v>
      </c>
      <c r="D120" s="13" t="s">
        <v>1037</v>
      </c>
      <c r="E120" s="14" t="s">
        <v>153</v>
      </c>
      <c r="F120" s="14" t="s">
        <v>154</v>
      </c>
      <c r="G120" s="14" t="s">
        <v>214</v>
      </c>
      <c r="H120" s="14" t="s">
        <v>156</v>
      </c>
      <c r="I120" s="15">
        <v>0</v>
      </c>
      <c r="J120" s="15">
        <v>0</v>
      </c>
      <c r="K120" s="14" t="s">
        <v>235</v>
      </c>
      <c r="L120" s="20">
        <v>43797.422951388893</v>
      </c>
      <c r="M120" s="20"/>
      <c r="N120" s="14" t="s">
        <v>158</v>
      </c>
      <c r="O120" s="20">
        <v>43801.577280092592</v>
      </c>
      <c r="P120" s="20">
        <v>43811.577280092592</v>
      </c>
      <c r="Q120" s="16" t="s">
        <v>1038</v>
      </c>
      <c r="R120" s="16"/>
      <c r="S120" s="16" t="s">
        <v>262</v>
      </c>
      <c r="T120" s="16" t="s">
        <v>161</v>
      </c>
      <c r="U120" s="16" t="s">
        <v>960</v>
      </c>
      <c r="V120" s="16" t="s">
        <v>163</v>
      </c>
      <c r="W120" s="13" t="s">
        <v>164</v>
      </c>
      <c r="X120" s="13"/>
      <c r="Y120" s="13" t="s">
        <v>335</v>
      </c>
      <c r="Z120" s="13" t="s">
        <v>940</v>
      </c>
      <c r="AA120" s="13" t="s">
        <v>167</v>
      </c>
      <c r="AB120" s="14" t="s">
        <v>168</v>
      </c>
      <c r="AC120" s="14" t="s">
        <v>1039</v>
      </c>
      <c r="AD120" s="15"/>
      <c r="AE120" s="14" t="s">
        <v>188</v>
      </c>
      <c r="AF120" s="14" t="s">
        <v>86</v>
      </c>
      <c r="AG120" s="14" t="s">
        <v>1034</v>
      </c>
      <c r="AH120" s="14" t="s">
        <v>173</v>
      </c>
      <c r="AI120" s="14" t="s">
        <v>174</v>
      </c>
      <c r="AJ120" s="14"/>
      <c r="AK120" s="14" t="s">
        <v>523</v>
      </c>
      <c r="AL120" s="20"/>
      <c r="AM120" s="20"/>
      <c r="AN120" s="20"/>
      <c r="AO120" s="20"/>
      <c r="AP120" s="14"/>
      <c r="AQ120" s="14" t="s">
        <v>956</v>
      </c>
      <c r="AR120" s="14"/>
      <c r="AS120" s="14"/>
      <c r="AT120" s="14"/>
      <c r="AU120" s="14" t="s">
        <v>3</v>
      </c>
      <c r="AV120" s="20">
        <v>43811.577280092592</v>
      </c>
      <c r="AW120" s="14" t="s">
        <v>943</v>
      </c>
      <c r="AX120" s="14" t="s">
        <v>178</v>
      </c>
      <c r="AY120" s="7">
        <f t="shared" si="6"/>
        <v>43797</v>
      </c>
      <c r="AZ120" s="7" t="str">
        <f t="shared" si="7"/>
        <v/>
      </c>
      <c r="BA120" s="7" t="str">
        <f t="shared" si="8"/>
        <v/>
      </c>
      <c r="BB120" s="7" t="str">
        <f t="shared" si="9"/>
        <v/>
      </c>
      <c r="BC120" s="7" t="str">
        <f t="shared" si="10"/>
        <v/>
      </c>
      <c r="BD120" s="8" t="str">
        <f t="shared" ca="1" si="11"/>
        <v>Planejamento Pendente</v>
      </c>
    </row>
    <row r="121" spans="1:56" ht="12.6" hidden="1" customHeight="1" x14ac:dyDescent="0.3">
      <c r="A121" s="12" t="s">
        <v>1040</v>
      </c>
      <c r="B121" s="43" t="e">
        <f>VLOOKUP(X121,#REF!,2,0)</f>
        <v>#REF!</v>
      </c>
      <c r="C121" s="13" t="s">
        <v>1041</v>
      </c>
      <c r="D121" s="13" t="s">
        <v>1042</v>
      </c>
      <c r="E121" s="14" t="s">
        <v>153</v>
      </c>
      <c r="F121" s="14" t="s">
        <v>154</v>
      </c>
      <c r="G121" s="14" t="s">
        <v>155</v>
      </c>
      <c r="H121" s="14" t="s">
        <v>156</v>
      </c>
      <c r="I121" s="15">
        <v>0</v>
      </c>
      <c r="J121" s="15">
        <v>0</v>
      </c>
      <c r="K121" s="14" t="s">
        <v>235</v>
      </c>
      <c r="L121" s="20">
        <v>43809.592407407406</v>
      </c>
      <c r="M121" s="20"/>
      <c r="N121" s="14" t="s">
        <v>158</v>
      </c>
      <c r="O121" s="20">
        <v>43815.59878472222</v>
      </c>
      <c r="P121" s="20">
        <v>43825.598796296297</v>
      </c>
      <c r="Q121" s="16" t="s">
        <v>1043</v>
      </c>
      <c r="R121" s="16"/>
      <c r="S121" s="16" t="s">
        <v>262</v>
      </c>
      <c r="T121" s="16" t="s">
        <v>161</v>
      </c>
      <c r="U121" s="16" t="s">
        <v>217</v>
      </c>
      <c r="V121" s="16" t="s">
        <v>375</v>
      </c>
      <c r="W121" s="13" t="s">
        <v>663</v>
      </c>
      <c r="X121" s="13"/>
      <c r="Y121" s="13" t="s">
        <v>664</v>
      </c>
      <c r="Z121" s="13" t="s">
        <v>665</v>
      </c>
      <c r="AA121" s="13" t="s">
        <v>655</v>
      </c>
      <c r="AB121" s="14"/>
      <c r="AC121" s="14" t="s">
        <v>1044</v>
      </c>
      <c r="AD121" s="15"/>
      <c r="AE121" s="14" t="s">
        <v>171</v>
      </c>
      <c r="AF121" s="14" t="s">
        <v>86</v>
      </c>
      <c r="AG121" s="14" t="s">
        <v>1045</v>
      </c>
      <c r="AH121" s="14" t="s">
        <v>173</v>
      </c>
      <c r="AI121" s="14" t="s">
        <v>174</v>
      </c>
      <c r="AJ121" s="14"/>
      <c r="AK121" s="14" t="s">
        <v>97</v>
      </c>
      <c r="AL121" s="20"/>
      <c r="AM121" s="20"/>
      <c r="AN121" s="20"/>
      <c r="AO121" s="20"/>
      <c r="AP121" s="14"/>
      <c r="AQ121" s="14"/>
      <c r="AR121" s="14"/>
      <c r="AS121" s="14"/>
      <c r="AT121" s="14" t="s">
        <v>782</v>
      </c>
      <c r="AU121" s="14" t="s">
        <v>3</v>
      </c>
      <c r="AV121" s="20">
        <v>43825.598796296297</v>
      </c>
      <c r="AW121" s="14" t="s">
        <v>190</v>
      </c>
      <c r="AX121" s="14" t="s">
        <v>191</v>
      </c>
      <c r="AY121" s="7">
        <f t="shared" si="6"/>
        <v>43809</v>
      </c>
      <c r="AZ121" s="7" t="str">
        <f t="shared" si="7"/>
        <v/>
      </c>
      <c r="BA121" s="7" t="str">
        <f t="shared" si="8"/>
        <v/>
      </c>
      <c r="BB121" s="7" t="str">
        <f t="shared" si="9"/>
        <v/>
      </c>
      <c r="BC121" s="7" t="str">
        <f t="shared" si="10"/>
        <v/>
      </c>
      <c r="BD121" s="8" t="str">
        <f t="shared" ca="1" si="11"/>
        <v>Planejamento Pendente</v>
      </c>
    </row>
    <row r="122" spans="1:56" ht="13.5" hidden="1" customHeight="1" x14ac:dyDescent="0.3">
      <c r="A122" s="12" t="s">
        <v>1046</v>
      </c>
      <c r="B122" s="43" t="e">
        <f>VLOOKUP(X122,#REF!,2,0)</f>
        <v>#REF!</v>
      </c>
      <c r="C122" s="13" t="s">
        <v>1047</v>
      </c>
      <c r="D122" s="13" t="s">
        <v>1048</v>
      </c>
      <c r="E122" s="14" t="s">
        <v>153</v>
      </c>
      <c r="F122" s="14" t="s">
        <v>154</v>
      </c>
      <c r="G122" s="14" t="s">
        <v>155</v>
      </c>
      <c r="H122" s="14" t="s">
        <v>156</v>
      </c>
      <c r="I122" s="15">
        <v>0</v>
      </c>
      <c r="J122" s="15">
        <v>0</v>
      </c>
      <c r="K122" s="14" t="s">
        <v>157</v>
      </c>
      <c r="L122" s="20">
        <v>43812.710243055553</v>
      </c>
      <c r="M122" s="20"/>
      <c r="N122" s="14" t="s">
        <v>158</v>
      </c>
      <c r="O122" s="20">
        <v>43850.759351851862</v>
      </c>
      <c r="P122" s="20">
        <v>43860.666666666657</v>
      </c>
      <c r="Q122" s="16" t="s">
        <v>1049</v>
      </c>
      <c r="R122" s="16"/>
      <c r="S122" s="16" t="s">
        <v>1050</v>
      </c>
      <c r="T122" s="16" t="s">
        <v>161</v>
      </c>
      <c r="U122" s="16" t="s">
        <v>217</v>
      </c>
      <c r="V122" s="16" t="s">
        <v>375</v>
      </c>
      <c r="W122" s="13" t="s">
        <v>164</v>
      </c>
      <c r="X122" s="13"/>
      <c r="Y122" s="13" t="s">
        <v>165</v>
      </c>
      <c r="Z122" s="13" t="s">
        <v>441</v>
      </c>
      <c r="AA122" s="13" t="s">
        <v>167</v>
      </c>
      <c r="AB122" s="14"/>
      <c r="AC122" s="14" t="s">
        <v>1051</v>
      </c>
      <c r="AD122" s="15"/>
      <c r="AE122" s="14" t="s">
        <v>200</v>
      </c>
      <c r="AF122" s="14" t="s">
        <v>86</v>
      </c>
      <c r="AG122" s="14" t="s">
        <v>1052</v>
      </c>
      <c r="AH122" s="14" t="s">
        <v>173</v>
      </c>
      <c r="AI122" s="14" t="s">
        <v>174</v>
      </c>
      <c r="AJ122" s="14"/>
      <c r="AK122" s="14" t="s">
        <v>88</v>
      </c>
      <c r="AL122" s="20"/>
      <c r="AM122" s="20"/>
      <c r="AN122" s="20"/>
      <c r="AO122" s="20">
        <v>43865.67083333333</v>
      </c>
      <c r="AP122" s="14"/>
      <c r="AQ122" s="14"/>
      <c r="AR122" s="14"/>
      <c r="AS122" s="14"/>
      <c r="AT122" s="14" t="s">
        <v>758</v>
      </c>
      <c r="AU122" s="14" t="s">
        <v>3</v>
      </c>
      <c r="AV122" s="20">
        <v>43860.666678240741</v>
      </c>
      <c r="AW122" s="14" t="s">
        <v>1053</v>
      </c>
      <c r="AX122" s="14" t="s">
        <v>493</v>
      </c>
      <c r="AY122" s="7">
        <f t="shared" si="6"/>
        <v>43812</v>
      </c>
      <c r="AZ122" s="7" t="str">
        <f t="shared" si="7"/>
        <v/>
      </c>
      <c r="BA122" s="7" t="str">
        <f t="shared" si="8"/>
        <v/>
      </c>
      <c r="BB122" s="7" t="str">
        <f t="shared" si="9"/>
        <v/>
      </c>
      <c r="BC122" s="7">
        <f t="shared" si="10"/>
        <v>43865</v>
      </c>
      <c r="BD122" s="8" t="str">
        <f t="shared" ca="1" si="11"/>
        <v>Planejamento Pendente</v>
      </c>
    </row>
    <row r="123" spans="1:56" ht="12" hidden="1" customHeight="1" x14ac:dyDescent="0.3">
      <c r="A123" s="12" t="s">
        <v>1054</v>
      </c>
      <c r="B123" s="43" t="e">
        <f>VLOOKUP(X123,#REF!,2,0)</f>
        <v>#REF!</v>
      </c>
      <c r="C123" s="13" t="s">
        <v>1055</v>
      </c>
      <c r="D123" s="13" t="s">
        <v>1056</v>
      </c>
      <c r="E123" s="14" t="s">
        <v>153</v>
      </c>
      <c r="F123" s="14" t="s">
        <v>154</v>
      </c>
      <c r="G123" s="14" t="s">
        <v>214</v>
      </c>
      <c r="H123" s="14" t="s">
        <v>156</v>
      </c>
      <c r="I123" s="15">
        <v>0</v>
      </c>
      <c r="J123" s="15">
        <v>0</v>
      </c>
      <c r="K123" s="14" t="s">
        <v>157</v>
      </c>
      <c r="L123" s="20">
        <v>43825.389363425929</v>
      </c>
      <c r="M123" s="20"/>
      <c r="N123" s="14" t="s">
        <v>158</v>
      </c>
      <c r="O123" s="20">
        <v>43965.665590277778</v>
      </c>
      <c r="P123" s="20">
        <v>43977.665590277778</v>
      </c>
      <c r="Q123" s="16" t="s">
        <v>1057</v>
      </c>
      <c r="R123" s="16"/>
      <c r="S123" s="16" t="s">
        <v>237</v>
      </c>
      <c r="T123" s="16" t="s">
        <v>161</v>
      </c>
      <c r="U123" s="16" t="s">
        <v>929</v>
      </c>
      <c r="V123" s="16" t="s">
        <v>163</v>
      </c>
      <c r="W123" s="13" t="s">
        <v>164</v>
      </c>
      <c r="X123" s="13"/>
      <c r="Y123" s="13" t="s">
        <v>165</v>
      </c>
      <c r="Z123" s="13" t="s">
        <v>208</v>
      </c>
      <c r="AA123" s="13" t="s">
        <v>167</v>
      </c>
      <c r="AB123" s="14"/>
      <c r="AC123" s="14" t="s">
        <v>1058</v>
      </c>
      <c r="AD123" s="15" t="s">
        <v>1059</v>
      </c>
      <c r="AE123" s="14" t="s">
        <v>188</v>
      </c>
      <c r="AF123" s="14" t="s">
        <v>86</v>
      </c>
      <c r="AG123" s="14" t="s">
        <v>1060</v>
      </c>
      <c r="AH123" s="14" t="s">
        <v>173</v>
      </c>
      <c r="AI123" s="14" t="s">
        <v>174</v>
      </c>
      <c r="AJ123" s="14" t="s">
        <v>287</v>
      </c>
      <c r="AK123" s="14" t="s">
        <v>364</v>
      </c>
      <c r="AL123" s="20">
        <v>43844.291666666657</v>
      </c>
      <c r="AM123" s="20">
        <v>43867.291666666657</v>
      </c>
      <c r="AN123" s="20">
        <v>43861.291666666657</v>
      </c>
      <c r="AO123" s="20">
        <v>43958</v>
      </c>
      <c r="AP123" s="14"/>
      <c r="AQ123" s="14"/>
      <c r="AR123" s="14"/>
      <c r="AS123" s="14"/>
      <c r="AT123" s="14" t="s">
        <v>176</v>
      </c>
      <c r="AU123" s="14" t="s">
        <v>3</v>
      </c>
      <c r="AV123" s="20">
        <v>43977.665590277778</v>
      </c>
      <c r="AW123" s="14" t="s">
        <v>428</v>
      </c>
      <c r="AX123" s="14" t="s">
        <v>191</v>
      </c>
      <c r="AY123" s="7">
        <f t="shared" si="6"/>
        <v>43825</v>
      </c>
      <c r="AZ123" s="7">
        <f t="shared" si="7"/>
        <v>43844</v>
      </c>
      <c r="BA123" s="7">
        <f t="shared" si="8"/>
        <v>43861</v>
      </c>
      <c r="BB123" s="7">
        <f t="shared" si="9"/>
        <v>43867</v>
      </c>
      <c r="BC123" s="7">
        <f t="shared" si="10"/>
        <v>43958</v>
      </c>
      <c r="BD123" s="8" t="str">
        <f t="shared" ca="1" si="11"/>
        <v>Análise Atrasada</v>
      </c>
    </row>
    <row r="124" spans="1:56" ht="14.4" hidden="1" customHeight="1" x14ac:dyDescent="0.3">
      <c r="A124" s="12" t="s">
        <v>1061</v>
      </c>
      <c r="B124" s="43" t="e">
        <f>VLOOKUP(X124,#REF!,2,0)</f>
        <v>#REF!</v>
      </c>
      <c r="C124" s="13" t="s">
        <v>1062</v>
      </c>
      <c r="D124" s="13" t="s">
        <v>1063</v>
      </c>
      <c r="E124" s="14" t="s">
        <v>153</v>
      </c>
      <c r="F124" s="14" t="s">
        <v>154</v>
      </c>
      <c r="G124" s="14" t="s">
        <v>155</v>
      </c>
      <c r="H124" s="14" t="s">
        <v>156</v>
      </c>
      <c r="I124" s="15">
        <v>0</v>
      </c>
      <c r="J124" s="15">
        <v>1</v>
      </c>
      <c r="K124" s="14" t="s">
        <v>235</v>
      </c>
      <c r="L124" s="20">
        <v>43833.625717592593</v>
      </c>
      <c r="M124" s="20"/>
      <c r="N124" s="14" t="s">
        <v>158</v>
      </c>
      <c r="O124" s="20">
        <v>43838.716666666667</v>
      </c>
      <c r="P124" s="20">
        <v>43847.292361111111</v>
      </c>
      <c r="Q124" s="16" t="s">
        <v>1064</v>
      </c>
      <c r="R124" s="16"/>
      <c r="S124" s="16" t="s">
        <v>1050</v>
      </c>
      <c r="T124" s="16" t="s">
        <v>161</v>
      </c>
      <c r="U124" s="16" t="s">
        <v>1065</v>
      </c>
      <c r="V124" s="16" t="s">
        <v>197</v>
      </c>
      <c r="W124" s="13" t="s">
        <v>164</v>
      </c>
      <c r="X124" s="13"/>
      <c r="Y124" s="13" t="s">
        <v>238</v>
      </c>
      <c r="Z124" s="13" t="s">
        <v>307</v>
      </c>
      <c r="AA124" s="13" t="s">
        <v>167</v>
      </c>
      <c r="AB124" s="14"/>
      <c r="AC124" s="14" t="s">
        <v>1066</v>
      </c>
      <c r="AD124" s="15"/>
      <c r="AE124" s="14" t="s">
        <v>188</v>
      </c>
      <c r="AF124" s="14" t="s">
        <v>86</v>
      </c>
      <c r="AG124" s="14" t="s">
        <v>1067</v>
      </c>
      <c r="AH124" s="14" t="s">
        <v>173</v>
      </c>
      <c r="AI124" s="14" t="s">
        <v>174</v>
      </c>
      <c r="AJ124" s="14"/>
      <c r="AK124" s="14" t="s">
        <v>571</v>
      </c>
      <c r="AL124" s="20"/>
      <c r="AM124" s="20"/>
      <c r="AN124" s="20"/>
      <c r="AO124" s="20"/>
      <c r="AP124" s="14"/>
      <c r="AQ124" s="14"/>
      <c r="AR124" s="14"/>
      <c r="AS124" s="14"/>
      <c r="AT124" s="14" t="s">
        <v>231</v>
      </c>
      <c r="AU124" s="14" t="s">
        <v>3</v>
      </c>
      <c r="AV124" s="20">
        <v>43847.292361111111</v>
      </c>
      <c r="AW124" s="14"/>
      <c r="AX124" s="14"/>
      <c r="AY124" s="7">
        <f t="shared" si="6"/>
        <v>43833</v>
      </c>
      <c r="AZ124" s="7" t="str">
        <f t="shared" si="7"/>
        <v/>
      </c>
      <c r="BA124" s="7" t="str">
        <f t="shared" si="8"/>
        <v/>
      </c>
      <c r="BB124" s="7" t="str">
        <f t="shared" si="9"/>
        <v/>
      </c>
      <c r="BC124" s="7" t="str">
        <f t="shared" si="10"/>
        <v/>
      </c>
      <c r="BD124" s="8" t="str">
        <f t="shared" ca="1" si="11"/>
        <v>Planejamento Pendente</v>
      </c>
    </row>
    <row r="125" spans="1:56" ht="14.4" hidden="1" customHeight="1" x14ac:dyDescent="0.3">
      <c r="A125" s="12" t="s">
        <v>1068</v>
      </c>
      <c r="B125" s="43" t="e">
        <f>VLOOKUP(X125,#REF!,2,0)</f>
        <v>#REF!</v>
      </c>
      <c r="C125" s="13" t="s">
        <v>1069</v>
      </c>
      <c r="D125" s="13" t="s">
        <v>1070</v>
      </c>
      <c r="E125" s="14" t="s">
        <v>153</v>
      </c>
      <c r="F125" s="14" t="s">
        <v>154</v>
      </c>
      <c r="G125" s="14" t="s">
        <v>155</v>
      </c>
      <c r="H125" s="14" t="s">
        <v>156</v>
      </c>
      <c r="I125" s="15">
        <v>1</v>
      </c>
      <c r="J125" s="15">
        <v>1</v>
      </c>
      <c r="K125" s="14" t="s">
        <v>157</v>
      </c>
      <c r="L125" s="20">
        <v>43843.628634259258</v>
      </c>
      <c r="M125" s="20"/>
      <c r="N125" s="14" t="s">
        <v>158</v>
      </c>
      <c r="O125" s="20">
        <v>43899.782002314823</v>
      </c>
      <c r="P125" s="20">
        <v>43909.708344907413</v>
      </c>
      <c r="Q125" s="16" t="s">
        <v>1071</v>
      </c>
      <c r="R125" s="16"/>
      <c r="S125" s="16" t="s">
        <v>878</v>
      </c>
      <c r="T125" s="16" t="s">
        <v>161</v>
      </c>
      <c r="U125" s="16" t="s">
        <v>249</v>
      </c>
      <c r="V125" s="16" t="s">
        <v>197</v>
      </c>
      <c r="W125" s="13" t="s">
        <v>164</v>
      </c>
      <c r="X125" s="13"/>
      <c r="Y125" s="13" t="s">
        <v>335</v>
      </c>
      <c r="Z125" s="13" t="s">
        <v>1072</v>
      </c>
      <c r="AA125" s="13" t="s">
        <v>167</v>
      </c>
      <c r="AB125" s="14"/>
      <c r="AC125" s="14" t="s">
        <v>1073</v>
      </c>
      <c r="AD125" s="15"/>
      <c r="AE125" s="14" t="s">
        <v>188</v>
      </c>
      <c r="AF125" s="14" t="s">
        <v>86</v>
      </c>
      <c r="AG125" s="14" t="s">
        <v>1074</v>
      </c>
      <c r="AH125" s="14" t="s">
        <v>296</v>
      </c>
      <c r="AI125" s="14" t="s">
        <v>174</v>
      </c>
      <c r="AJ125" s="14"/>
      <c r="AK125" s="14" t="s">
        <v>1075</v>
      </c>
      <c r="AL125" s="20"/>
      <c r="AM125" s="20"/>
      <c r="AN125" s="20"/>
      <c r="AO125" s="20"/>
      <c r="AP125" s="14"/>
      <c r="AQ125" s="14"/>
      <c r="AR125" s="14"/>
      <c r="AS125" s="14"/>
      <c r="AT125" s="14" t="s">
        <v>231</v>
      </c>
      <c r="AU125" s="14" t="s">
        <v>3</v>
      </c>
      <c r="AV125" s="20">
        <v>43909.708356481482</v>
      </c>
      <c r="AW125" s="14" t="s">
        <v>1076</v>
      </c>
      <c r="AX125" s="14" t="s">
        <v>178</v>
      </c>
      <c r="AY125" s="7">
        <f t="shared" si="6"/>
        <v>43843</v>
      </c>
      <c r="AZ125" s="7" t="str">
        <f t="shared" si="7"/>
        <v/>
      </c>
      <c r="BA125" s="7" t="str">
        <f t="shared" si="8"/>
        <v/>
      </c>
      <c r="BB125" s="7" t="str">
        <f t="shared" si="9"/>
        <v/>
      </c>
      <c r="BC125" s="7" t="str">
        <f t="shared" si="10"/>
        <v/>
      </c>
      <c r="BD125" s="8" t="str">
        <f t="shared" ca="1" si="11"/>
        <v>Planejamento Pendente</v>
      </c>
    </row>
    <row r="126" spans="1:56" ht="12" hidden="1" customHeight="1" x14ac:dyDescent="0.3">
      <c r="A126" s="12" t="s">
        <v>1077</v>
      </c>
      <c r="B126" s="43" t="e">
        <f>VLOOKUP(X126,#REF!,2,0)</f>
        <v>#REF!</v>
      </c>
      <c r="C126" s="13" t="s">
        <v>1008</v>
      </c>
      <c r="D126" s="13" t="s">
        <v>1008</v>
      </c>
      <c r="E126" s="14" t="s">
        <v>153</v>
      </c>
      <c r="F126" s="14" t="s">
        <v>154</v>
      </c>
      <c r="G126" s="14" t="s">
        <v>155</v>
      </c>
      <c r="H126" s="14" t="s">
        <v>156</v>
      </c>
      <c r="I126" s="15">
        <v>0</v>
      </c>
      <c r="J126" s="15">
        <v>0</v>
      </c>
      <c r="K126" s="14" t="s">
        <v>157</v>
      </c>
      <c r="L126" s="20">
        <v>43851.803657407407</v>
      </c>
      <c r="M126" s="20"/>
      <c r="N126" s="14" t="s">
        <v>158</v>
      </c>
      <c r="O126" s="20">
        <v>43881.485150462962</v>
      </c>
      <c r="P126" s="20">
        <v>43893.485162037039</v>
      </c>
      <c r="Q126" s="16" t="s">
        <v>1014</v>
      </c>
      <c r="R126" s="16"/>
      <c r="S126" s="16" t="s">
        <v>183</v>
      </c>
      <c r="T126" s="16" t="s">
        <v>161</v>
      </c>
      <c r="U126" s="16" t="s">
        <v>272</v>
      </c>
      <c r="V126" s="16" t="s">
        <v>163</v>
      </c>
      <c r="W126" s="13" t="s">
        <v>663</v>
      </c>
      <c r="X126" s="13"/>
      <c r="Y126" s="13" t="s">
        <v>664</v>
      </c>
      <c r="Z126" s="13" t="s">
        <v>665</v>
      </c>
      <c r="AA126" s="13" t="s">
        <v>655</v>
      </c>
      <c r="AB126" s="14"/>
      <c r="AC126" s="14" t="s">
        <v>988</v>
      </c>
      <c r="AD126" s="15" t="s">
        <v>1078</v>
      </c>
      <c r="AE126" s="14" t="s">
        <v>171</v>
      </c>
      <c r="AF126" s="14" t="s">
        <v>86</v>
      </c>
      <c r="AG126" s="14" t="s">
        <v>1079</v>
      </c>
      <c r="AH126" s="14" t="s">
        <v>173</v>
      </c>
      <c r="AI126" s="14" t="s">
        <v>174</v>
      </c>
      <c r="AJ126" s="14"/>
      <c r="AK126" s="14" t="s">
        <v>97</v>
      </c>
      <c r="AL126" s="20">
        <v>43859</v>
      </c>
      <c r="AM126" s="20">
        <v>43872</v>
      </c>
      <c r="AN126" s="20">
        <v>43865</v>
      </c>
      <c r="AO126" s="20">
        <v>43878</v>
      </c>
      <c r="AP126" s="14"/>
      <c r="AQ126" s="14"/>
      <c r="AR126" s="14"/>
      <c r="AS126" s="14"/>
      <c r="AT126" s="14" t="s">
        <v>231</v>
      </c>
      <c r="AU126" s="14" t="s">
        <v>322</v>
      </c>
      <c r="AV126" s="20">
        <v>43893.485162037039</v>
      </c>
      <c r="AW126" s="14" t="s">
        <v>257</v>
      </c>
      <c r="AX126" s="14" t="s">
        <v>178</v>
      </c>
      <c r="AY126" s="7">
        <f t="shared" si="6"/>
        <v>43851</v>
      </c>
      <c r="AZ126" s="7">
        <f t="shared" si="7"/>
        <v>43859</v>
      </c>
      <c r="BA126" s="7">
        <f t="shared" si="8"/>
        <v>43865</v>
      </c>
      <c r="BB126" s="7">
        <f t="shared" si="9"/>
        <v>43872</v>
      </c>
      <c r="BC126" s="7">
        <f t="shared" si="10"/>
        <v>43878</v>
      </c>
      <c r="BD126" s="8" t="str">
        <f t="shared" ca="1" si="11"/>
        <v>Análise Atrasada</v>
      </c>
    </row>
    <row r="127" spans="1:56" ht="13.5" hidden="1" customHeight="1" x14ac:dyDescent="0.3">
      <c r="A127" s="12" t="s">
        <v>1080</v>
      </c>
      <c r="B127" s="43" t="e">
        <f>VLOOKUP(X127,#REF!,2,0)</f>
        <v>#REF!</v>
      </c>
      <c r="C127" s="13" t="s">
        <v>1081</v>
      </c>
      <c r="D127" s="13" t="s">
        <v>1082</v>
      </c>
      <c r="E127" s="14" t="s">
        <v>153</v>
      </c>
      <c r="F127" s="14" t="s">
        <v>154</v>
      </c>
      <c r="G127" s="14" t="s">
        <v>576</v>
      </c>
      <c r="H127" s="14" t="s">
        <v>156</v>
      </c>
      <c r="I127" s="15">
        <v>0</v>
      </c>
      <c r="J127" s="15">
        <v>0</v>
      </c>
      <c r="K127" s="14" t="s">
        <v>157</v>
      </c>
      <c r="L127" s="20">
        <v>43859.624143518522</v>
      </c>
      <c r="M127" s="20"/>
      <c r="N127" s="14" t="s">
        <v>158</v>
      </c>
      <c r="O127" s="20">
        <v>43910.729756944442</v>
      </c>
      <c r="P127" s="20">
        <v>43922.708333333343</v>
      </c>
      <c r="Q127" s="16" t="s">
        <v>1083</v>
      </c>
      <c r="R127" s="16"/>
      <c r="S127" s="16" t="s">
        <v>1083</v>
      </c>
      <c r="T127" s="16" t="s">
        <v>161</v>
      </c>
      <c r="U127" s="16" t="s">
        <v>493</v>
      </c>
      <c r="V127" s="16" t="s">
        <v>163</v>
      </c>
      <c r="W127" s="13" t="s">
        <v>164</v>
      </c>
      <c r="X127" s="13"/>
      <c r="Y127" s="13" t="s">
        <v>359</v>
      </c>
      <c r="Z127" s="13" t="s">
        <v>360</v>
      </c>
      <c r="AA127" s="13" t="s">
        <v>167</v>
      </c>
      <c r="AB127" s="14"/>
      <c r="AC127" s="14" t="s">
        <v>1084</v>
      </c>
      <c r="AD127" s="15" t="s">
        <v>1085</v>
      </c>
      <c r="AE127" s="14" t="s">
        <v>171</v>
      </c>
      <c r="AF127" s="14" t="s">
        <v>86</v>
      </c>
      <c r="AG127" s="14" t="s">
        <v>1086</v>
      </c>
      <c r="AH127" s="14" t="s">
        <v>173</v>
      </c>
      <c r="AI127" s="14" t="s">
        <v>174</v>
      </c>
      <c r="AJ127" s="14"/>
      <c r="AK127" s="14" t="s">
        <v>891</v>
      </c>
      <c r="AL127" s="20">
        <v>43871.445138888892</v>
      </c>
      <c r="AM127" s="20">
        <v>43906.774305555547</v>
      </c>
      <c r="AN127" s="20">
        <v>43893.663194444453</v>
      </c>
      <c r="AO127" s="20">
        <v>43908.775000000001</v>
      </c>
      <c r="AP127" s="14"/>
      <c r="AQ127" s="14"/>
      <c r="AR127" s="14"/>
      <c r="AS127" s="14" t="s">
        <v>200</v>
      </c>
      <c r="AT127" s="14" t="s">
        <v>231</v>
      </c>
      <c r="AU127" s="14" t="s">
        <v>3</v>
      </c>
      <c r="AV127" s="20">
        <v>43922.708344907413</v>
      </c>
      <c r="AW127" s="14" t="s">
        <v>1053</v>
      </c>
      <c r="AX127" s="14" t="s">
        <v>493</v>
      </c>
      <c r="AY127" s="7">
        <f t="shared" si="6"/>
        <v>43859</v>
      </c>
      <c r="AZ127" s="7">
        <f t="shared" si="7"/>
        <v>43871</v>
      </c>
      <c r="BA127" s="7">
        <f t="shared" si="8"/>
        <v>43893</v>
      </c>
      <c r="BB127" s="7">
        <f t="shared" si="9"/>
        <v>43906</v>
      </c>
      <c r="BC127" s="7">
        <f t="shared" si="10"/>
        <v>43908</v>
      </c>
      <c r="BD127" s="8" t="str">
        <f t="shared" ca="1" si="11"/>
        <v>Análise Atrasada</v>
      </c>
    </row>
    <row r="128" spans="1:56" ht="15" hidden="1" customHeight="1" x14ac:dyDescent="0.3">
      <c r="A128" s="12" t="s">
        <v>1087</v>
      </c>
      <c r="B128" s="43" t="e">
        <f>VLOOKUP(X128,#REF!,2,0)</f>
        <v>#REF!</v>
      </c>
      <c r="C128" s="13" t="s">
        <v>1088</v>
      </c>
      <c r="D128" s="13" t="s">
        <v>1089</v>
      </c>
      <c r="E128" s="14" t="s">
        <v>153</v>
      </c>
      <c r="F128" s="14" t="s">
        <v>154</v>
      </c>
      <c r="G128" s="14" t="s">
        <v>155</v>
      </c>
      <c r="H128" s="14" t="s">
        <v>156</v>
      </c>
      <c r="I128" s="15">
        <v>0</v>
      </c>
      <c r="J128" s="15">
        <v>0</v>
      </c>
      <c r="K128" s="14" t="s">
        <v>157</v>
      </c>
      <c r="L128" s="20">
        <v>43872.664398148147</v>
      </c>
      <c r="M128" s="20"/>
      <c r="N128" s="14" t="s">
        <v>158</v>
      </c>
      <c r="O128" s="20">
        <v>43900.480173611111</v>
      </c>
      <c r="P128" s="20">
        <v>43910.480185185188</v>
      </c>
      <c r="Q128" s="16" t="s">
        <v>1090</v>
      </c>
      <c r="R128" s="16"/>
      <c r="S128" s="16" t="s">
        <v>1091</v>
      </c>
      <c r="T128" s="16" t="s">
        <v>161</v>
      </c>
      <c r="U128" s="16" t="s">
        <v>217</v>
      </c>
      <c r="V128" s="16" t="s">
        <v>163</v>
      </c>
      <c r="W128" s="13" t="s">
        <v>164</v>
      </c>
      <c r="X128" s="13"/>
      <c r="Y128" s="13" t="s">
        <v>335</v>
      </c>
      <c r="Z128" s="13" t="s">
        <v>166</v>
      </c>
      <c r="AA128" s="13" t="s">
        <v>167</v>
      </c>
      <c r="AB128" s="14" t="s">
        <v>168</v>
      </c>
      <c r="AC128" s="14" t="s">
        <v>1092</v>
      </c>
      <c r="AD128" s="15" t="s">
        <v>1093</v>
      </c>
      <c r="AE128" s="14" t="s">
        <v>188</v>
      </c>
      <c r="AF128" s="14" t="s">
        <v>86</v>
      </c>
      <c r="AG128" s="14" t="s">
        <v>1094</v>
      </c>
      <c r="AH128" s="14" t="s">
        <v>173</v>
      </c>
      <c r="AI128" s="14" t="s">
        <v>174</v>
      </c>
      <c r="AJ128" s="14"/>
      <c r="AK128" s="14" t="s">
        <v>523</v>
      </c>
      <c r="AL128" s="20"/>
      <c r="AM128" s="20"/>
      <c r="AN128" s="20"/>
      <c r="AO128" s="20"/>
      <c r="AP128" s="14"/>
      <c r="AQ128" s="14"/>
      <c r="AR128" s="14"/>
      <c r="AS128" s="14"/>
      <c r="AT128" s="14" t="s">
        <v>782</v>
      </c>
      <c r="AU128" s="14" t="s">
        <v>3</v>
      </c>
      <c r="AV128" s="20">
        <v>43910.480185185188</v>
      </c>
      <c r="AW128" s="14" t="s">
        <v>1095</v>
      </c>
      <c r="AX128" s="14" t="s">
        <v>178</v>
      </c>
      <c r="AY128" s="7">
        <f t="shared" si="6"/>
        <v>43872</v>
      </c>
      <c r="AZ128" s="7" t="str">
        <f t="shared" si="7"/>
        <v/>
      </c>
      <c r="BA128" s="7" t="str">
        <f t="shared" si="8"/>
        <v/>
      </c>
      <c r="BB128" s="7" t="str">
        <f t="shared" si="9"/>
        <v/>
      </c>
      <c r="BC128" s="7" t="str">
        <f t="shared" si="10"/>
        <v/>
      </c>
      <c r="BD128" s="8" t="str">
        <f t="shared" ca="1" si="11"/>
        <v>Planejamento Pendente</v>
      </c>
    </row>
    <row r="129" spans="1:56" ht="15" hidden="1" customHeight="1" x14ac:dyDescent="0.3">
      <c r="A129" s="12" t="s">
        <v>1096</v>
      </c>
      <c r="B129" s="43" t="e">
        <f>VLOOKUP(X129,#REF!,2,0)</f>
        <v>#REF!</v>
      </c>
      <c r="C129" s="13" t="s">
        <v>1097</v>
      </c>
      <c r="D129" s="13" t="s">
        <v>1098</v>
      </c>
      <c r="E129" s="14" t="s">
        <v>153</v>
      </c>
      <c r="F129" s="14" t="s">
        <v>154</v>
      </c>
      <c r="G129" s="14" t="s">
        <v>576</v>
      </c>
      <c r="H129" s="14" t="s">
        <v>156</v>
      </c>
      <c r="I129" s="15">
        <v>0</v>
      </c>
      <c r="J129" s="15">
        <v>0</v>
      </c>
      <c r="K129" s="14" t="s">
        <v>157</v>
      </c>
      <c r="L129" s="20">
        <v>43915.17396990741</v>
      </c>
      <c r="M129" s="20"/>
      <c r="N129" s="14" t="s">
        <v>158</v>
      </c>
      <c r="O129" s="20">
        <v>43978.747847222221</v>
      </c>
      <c r="P129" s="20">
        <v>43990.708333333343</v>
      </c>
      <c r="Q129" s="16" t="s">
        <v>1099</v>
      </c>
      <c r="R129" s="16"/>
      <c r="S129" s="16" t="s">
        <v>1091</v>
      </c>
      <c r="T129" s="16" t="s">
        <v>161</v>
      </c>
      <c r="U129" s="16" t="s">
        <v>493</v>
      </c>
      <c r="V129" s="16" t="s">
        <v>163</v>
      </c>
      <c r="W129" s="13" t="s">
        <v>164</v>
      </c>
      <c r="X129" s="13"/>
      <c r="Y129" s="13" t="s">
        <v>165</v>
      </c>
      <c r="Z129" s="13" t="s">
        <v>273</v>
      </c>
      <c r="AA129" s="13" t="s">
        <v>167</v>
      </c>
      <c r="AB129" s="14" t="s">
        <v>168</v>
      </c>
      <c r="AC129" s="14" t="s">
        <v>1100</v>
      </c>
      <c r="AD129" s="15" t="s">
        <v>1101</v>
      </c>
      <c r="AE129" s="14" t="s">
        <v>171</v>
      </c>
      <c r="AF129" s="14" t="s">
        <v>86</v>
      </c>
      <c r="AG129" s="14" t="s">
        <v>1102</v>
      </c>
      <c r="AH129" s="14" t="s">
        <v>173</v>
      </c>
      <c r="AI129" s="14" t="s">
        <v>174</v>
      </c>
      <c r="AJ129" s="14"/>
      <c r="AK129" s="14" t="s">
        <v>88</v>
      </c>
      <c r="AL129" s="20">
        <v>43930.686805555553</v>
      </c>
      <c r="AM129" s="20">
        <v>43941.686805555553</v>
      </c>
      <c r="AN129" s="20">
        <v>43936.686805555553</v>
      </c>
      <c r="AO129" s="20">
        <v>43976.686805555553</v>
      </c>
      <c r="AP129" s="14"/>
      <c r="AQ129" s="14"/>
      <c r="AR129" s="14"/>
      <c r="AS129" s="14"/>
      <c r="AT129" s="14" t="s">
        <v>176</v>
      </c>
      <c r="AU129" s="14"/>
      <c r="AV129" s="20">
        <v>43990.708344907413</v>
      </c>
      <c r="AW129" s="14" t="s">
        <v>839</v>
      </c>
      <c r="AX129" s="14" t="s">
        <v>178</v>
      </c>
      <c r="AY129" s="7">
        <f t="shared" si="6"/>
        <v>43915</v>
      </c>
      <c r="AZ129" s="7">
        <f t="shared" si="7"/>
        <v>43930</v>
      </c>
      <c r="BA129" s="7">
        <f t="shared" si="8"/>
        <v>43936</v>
      </c>
      <c r="BB129" s="7">
        <f t="shared" si="9"/>
        <v>43941</v>
      </c>
      <c r="BC129" s="7">
        <f t="shared" si="10"/>
        <v>43976</v>
      </c>
      <c r="BD129" s="8" t="str">
        <f t="shared" ca="1" si="11"/>
        <v>Análise Atrasada</v>
      </c>
    </row>
    <row r="130" spans="1:56" ht="15.6" hidden="1" customHeight="1" x14ac:dyDescent="0.3">
      <c r="A130" s="12" t="s">
        <v>1103</v>
      </c>
      <c r="B130" s="43" t="e">
        <f>VLOOKUP(X130,#REF!,2,0)</f>
        <v>#REF!</v>
      </c>
      <c r="C130" s="13" t="s">
        <v>1104</v>
      </c>
      <c r="D130" s="13" t="s">
        <v>1105</v>
      </c>
      <c r="E130" s="14" t="s">
        <v>153</v>
      </c>
      <c r="F130" s="14" t="s">
        <v>154</v>
      </c>
      <c r="G130" s="14" t="s">
        <v>155</v>
      </c>
      <c r="H130" s="14" t="s">
        <v>156</v>
      </c>
      <c r="I130" s="15">
        <v>1</v>
      </c>
      <c r="J130" s="15">
        <v>0</v>
      </c>
      <c r="K130" s="14" t="s">
        <v>157</v>
      </c>
      <c r="L130" s="20">
        <v>43917.725624999999</v>
      </c>
      <c r="M130" s="20"/>
      <c r="N130" s="14" t="s">
        <v>158</v>
      </c>
      <c r="O130" s="20">
        <v>43950.739988425928</v>
      </c>
      <c r="P130" s="20">
        <v>43962.708333333343</v>
      </c>
      <c r="Q130" s="16" t="s">
        <v>848</v>
      </c>
      <c r="R130" s="16"/>
      <c r="S130" s="16" t="s">
        <v>738</v>
      </c>
      <c r="T130" s="16" t="s">
        <v>161</v>
      </c>
      <c r="U130" s="16" t="s">
        <v>1106</v>
      </c>
      <c r="V130" s="16" t="s">
        <v>282</v>
      </c>
      <c r="W130" s="13" t="s">
        <v>164</v>
      </c>
      <c r="X130" s="13"/>
      <c r="Y130" s="13" t="s">
        <v>165</v>
      </c>
      <c r="Z130" s="13" t="s">
        <v>273</v>
      </c>
      <c r="AA130" s="13" t="s">
        <v>167</v>
      </c>
      <c r="AB130" s="14" t="s">
        <v>168</v>
      </c>
      <c r="AC130" s="14" t="s">
        <v>1107</v>
      </c>
      <c r="AD130" s="15" t="s">
        <v>1101</v>
      </c>
      <c r="AE130" s="14" t="s">
        <v>200</v>
      </c>
      <c r="AF130" s="14" t="s">
        <v>86</v>
      </c>
      <c r="AG130" s="14" t="s">
        <v>1108</v>
      </c>
      <c r="AH130" s="14" t="s">
        <v>173</v>
      </c>
      <c r="AI130" s="14" t="s">
        <v>174</v>
      </c>
      <c r="AJ130" s="14"/>
      <c r="AK130" s="14" t="s">
        <v>1109</v>
      </c>
      <c r="AL130" s="20">
        <v>43949.537499999999</v>
      </c>
      <c r="AM130" s="20">
        <v>43959.537499999999</v>
      </c>
      <c r="AN130" s="20">
        <v>43956.537499999999</v>
      </c>
      <c r="AO130" s="20">
        <v>43969.537499999999</v>
      </c>
      <c r="AP130" s="14"/>
      <c r="AQ130" s="14" t="s">
        <v>1110</v>
      </c>
      <c r="AR130" s="14"/>
      <c r="AS130" s="14"/>
      <c r="AT130" s="14" t="s">
        <v>176</v>
      </c>
      <c r="AU130" s="14" t="s">
        <v>322</v>
      </c>
      <c r="AV130" s="20">
        <v>43979.788680555554</v>
      </c>
      <c r="AW130" s="14" t="s">
        <v>839</v>
      </c>
      <c r="AX130" s="14" t="s">
        <v>178</v>
      </c>
      <c r="AY130" s="7">
        <f t="shared" ref="AY130:AY193" si="12">IF(L130="","",DATE(YEAR(L130),MONTH(L130),DAY(L130)))</f>
        <v>43917</v>
      </c>
      <c r="AZ130" s="7">
        <f t="shared" ref="AZ130:AZ193" si="13">IF(AL130="","",DATE(YEAR(AL130),MONTH(AL130),DAY(AL130)))</f>
        <v>43949</v>
      </c>
      <c r="BA130" s="7">
        <f t="shared" ref="BA130:BA193" si="14">IF(AN130="","",DATE(YEAR(AN130),MONTH(AN130),DAY(AN130)))</f>
        <v>43956</v>
      </c>
      <c r="BB130" s="7">
        <f t="shared" ref="BB130:BB193" si="15">IF(AM130="","",DATE(YEAR(AM130),MONTH(AM130),DAY(AM130)))</f>
        <v>43959</v>
      </c>
      <c r="BC130" s="7">
        <f t="shared" ref="BC130:BC193" si="16">IF(AO130="","",DATE(YEAR(AO130),MONTH(AO130),DAY(AO130)))</f>
        <v>43969</v>
      </c>
      <c r="BD130" s="8" t="str">
        <f t="shared" ref="BD130:BD193" ca="1" si="17">IF(AND(AZ130="",BA130=""),"Planejamento Pendente",IF(AND(E130&lt;&gt;"Em Desenvolvimento",IFERROR(FIND("Homologação",E130),0) = 0,E130&lt;&gt;"Homologado",AZ130&lt;TODAY()),"Análise Atrasada",IF(AND(IFERROR(FIND("Homologação",E130),0) = 0,E130&lt;&gt;"Homologado",BA130&lt;TODAY()),"Desenvolvimento Atrasado",IF(AND(BC130&lt;&gt;"",BC130&lt;TODAY()),"Produção Atrasada",""))))</f>
        <v>Análise Atrasada</v>
      </c>
    </row>
    <row r="131" spans="1:56" ht="11.1" hidden="1" customHeight="1" x14ac:dyDescent="0.3">
      <c r="A131" s="12" t="s">
        <v>1111</v>
      </c>
      <c r="B131" s="43" t="e">
        <f>VLOOKUP(X131,#REF!,2,0)</f>
        <v>#REF!</v>
      </c>
      <c r="C131" s="13" t="s">
        <v>1112</v>
      </c>
      <c r="D131" s="13" t="s">
        <v>1113</v>
      </c>
      <c r="E131" s="14" t="s">
        <v>153</v>
      </c>
      <c r="F131" s="14" t="s">
        <v>154</v>
      </c>
      <c r="G131" s="14" t="s">
        <v>155</v>
      </c>
      <c r="H131" s="14" t="s">
        <v>156</v>
      </c>
      <c r="I131" s="15">
        <v>0</v>
      </c>
      <c r="J131" s="15">
        <v>0</v>
      </c>
      <c r="K131" s="14" t="s">
        <v>157</v>
      </c>
      <c r="L131" s="20">
        <v>43920.742638888893</v>
      </c>
      <c r="M131" s="20"/>
      <c r="N131" s="14" t="s">
        <v>158</v>
      </c>
      <c r="O131" s="20">
        <v>43964.835416666669</v>
      </c>
      <c r="P131" s="20">
        <v>43976.708333333343</v>
      </c>
      <c r="Q131" s="16" t="s">
        <v>1114</v>
      </c>
      <c r="R131" s="16"/>
      <c r="S131" s="16" t="s">
        <v>878</v>
      </c>
      <c r="T131" s="16" t="s">
        <v>161</v>
      </c>
      <c r="U131" s="16" t="s">
        <v>1115</v>
      </c>
      <c r="V131" s="16" t="s">
        <v>163</v>
      </c>
      <c r="W131" s="13" t="s">
        <v>164</v>
      </c>
      <c r="X131" s="13"/>
      <c r="Y131" s="13" t="s">
        <v>335</v>
      </c>
      <c r="Z131" s="13" t="s">
        <v>166</v>
      </c>
      <c r="AA131" s="13" t="s">
        <v>167</v>
      </c>
      <c r="AB131" s="14" t="s">
        <v>168</v>
      </c>
      <c r="AC131" s="14" t="s">
        <v>1116</v>
      </c>
      <c r="AD131" s="15" t="s">
        <v>1117</v>
      </c>
      <c r="AE131" s="14" t="s">
        <v>171</v>
      </c>
      <c r="AF131" s="14" t="s">
        <v>86</v>
      </c>
      <c r="AG131" s="14" t="s">
        <v>1118</v>
      </c>
      <c r="AH131" s="14" t="s">
        <v>173</v>
      </c>
      <c r="AI131" s="14" t="s">
        <v>174</v>
      </c>
      <c r="AJ131" s="14"/>
      <c r="AK131" s="14" t="s">
        <v>1119</v>
      </c>
      <c r="AL131" s="20">
        <v>43930.761111111111</v>
      </c>
      <c r="AM131" s="20"/>
      <c r="AN131" s="20">
        <v>43941.761111111111</v>
      </c>
      <c r="AO131" s="20">
        <v>43966.727083333331</v>
      </c>
      <c r="AP131" s="14"/>
      <c r="AQ131" s="14"/>
      <c r="AR131" s="14"/>
      <c r="AS131" s="14"/>
      <c r="AT131" s="14" t="s">
        <v>176</v>
      </c>
      <c r="AU131" s="14" t="s">
        <v>3</v>
      </c>
      <c r="AV131" s="20">
        <v>43976.708333333343</v>
      </c>
      <c r="AW131" s="14" t="s">
        <v>1095</v>
      </c>
      <c r="AX131" s="14" t="s">
        <v>178</v>
      </c>
      <c r="AY131" s="7">
        <f t="shared" si="12"/>
        <v>43920</v>
      </c>
      <c r="AZ131" s="7">
        <f t="shared" si="13"/>
        <v>43930</v>
      </c>
      <c r="BA131" s="7">
        <f t="shared" si="14"/>
        <v>43941</v>
      </c>
      <c r="BB131" s="7" t="str">
        <f t="shared" si="15"/>
        <v/>
      </c>
      <c r="BC131" s="7">
        <f t="shared" si="16"/>
        <v>43966</v>
      </c>
      <c r="BD131" s="8" t="str">
        <f t="shared" ca="1" si="17"/>
        <v>Análise Atrasada</v>
      </c>
    </row>
    <row r="132" spans="1:56" ht="14.4" hidden="1" customHeight="1" x14ac:dyDescent="0.3">
      <c r="A132" s="12" t="s">
        <v>1120</v>
      </c>
      <c r="B132" s="43" t="e">
        <f>VLOOKUP(X132,#REF!,2,0)</f>
        <v>#REF!</v>
      </c>
      <c r="C132" s="13" t="s">
        <v>1121</v>
      </c>
      <c r="D132" s="13" t="s">
        <v>1122</v>
      </c>
      <c r="E132" s="14" t="s">
        <v>153</v>
      </c>
      <c r="F132" s="14" t="s">
        <v>154</v>
      </c>
      <c r="G132" s="14" t="s">
        <v>155</v>
      </c>
      <c r="H132" s="14" t="s">
        <v>156</v>
      </c>
      <c r="I132" s="15">
        <v>0</v>
      </c>
      <c r="J132" s="15">
        <v>0</v>
      </c>
      <c r="K132" s="14" t="s">
        <v>157</v>
      </c>
      <c r="L132" s="20">
        <v>43936.61577546296</v>
      </c>
      <c r="M132" s="20"/>
      <c r="N132" s="14" t="s">
        <v>158</v>
      </c>
      <c r="O132" s="20">
        <v>43964.592407407406</v>
      </c>
      <c r="P132" s="20">
        <v>43976.592418981483</v>
      </c>
      <c r="Q132" s="16" t="s">
        <v>638</v>
      </c>
      <c r="R132" s="16"/>
      <c r="S132" s="16" t="s">
        <v>849</v>
      </c>
      <c r="T132" s="16" t="s">
        <v>161</v>
      </c>
      <c r="U132" s="16" t="s">
        <v>1123</v>
      </c>
      <c r="V132" s="16" t="s">
        <v>163</v>
      </c>
      <c r="W132" s="13" t="s">
        <v>164</v>
      </c>
      <c r="X132" s="13"/>
      <c r="Y132" s="13" t="s">
        <v>238</v>
      </c>
      <c r="Z132" s="13" t="s">
        <v>307</v>
      </c>
      <c r="AA132" s="13" t="s">
        <v>167</v>
      </c>
      <c r="AB132" s="14"/>
      <c r="AC132" s="14" t="s">
        <v>1124</v>
      </c>
      <c r="AD132" s="15" t="s">
        <v>1125</v>
      </c>
      <c r="AE132" s="14" t="s">
        <v>241</v>
      </c>
      <c r="AF132" s="14" t="s">
        <v>86</v>
      </c>
      <c r="AG132" s="14" t="s">
        <v>1126</v>
      </c>
      <c r="AH132" s="14" t="s">
        <v>173</v>
      </c>
      <c r="AI132" s="14" t="s">
        <v>174</v>
      </c>
      <c r="AJ132" s="14" t="s">
        <v>287</v>
      </c>
      <c r="AK132" s="14" t="s">
        <v>571</v>
      </c>
      <c r="AL132" s="20">
        <v>43945.492361111108</v>
      </c>
      <c r="AM132" s="20">
        <v>43956.430555555547</v>
      </c>
      <c r="AN132" s="20">
        <v>43950.492361111108</v>
      </c>
      <c r="AO132" s="20">
        <v>43962.430555555547</v>
      </c>
      <c r="AP132" s="14"/>
      <c r="AQ132" s="14"/>
      <c r="AR132" s="14"/>
      <c r="AS132" s="14"/>
      <c r="AT132" s="14"/>
      <c r="AU132" s="14" t="s">
        <v>3</v>
      </c>
      <c r="AV132" s="20">
        <v>43976.592418981483</v>
      </c>
      <c r="AW132" s="14" t="s">
        <v>1127</v>
      </c>
      <c r="AX132" s="14" t="s">
        <v>178</v>
      </c>
      <c r="AY132" s="7">
        <f t="shared" si="12"/>
        <v>43936</v>
      </c>
      <c r="AZ132" s="7">
        <f t="shared" si="13"/>
        <v>43945</v>
      </c>
      <c r="BA132" s="7">
        <f t="shared" si="14"/>
        <v>43950</v>
      </c>
      <c r="BB132" s="7">
        <f t="shared" si="15"/>
        <v>43956</v>
      </c>
      <c r="BC132" s="7">
        <f t="shared" si="16"/>
        <v>43962</v>
      </c>
      <c r="BD132" s="8" t="str">
        <f t="shared" ca="1" si="17"/>
        <v>Análise Atrasada</v>
      </c>
    </row>
    <row r="133" spans="1:56" ht="12.6" hidden="1" customHeight="1" x14ac:dyDescent="0.3">
      <c r="A133" s="12" t="s">
        <v>1128</v>
      </c>
      <c r="B133" s="43" t="e">
        <f>VLOOKUP(X133,#REF!,2,0)</f>
        <v>#REF!</v>
      </c>
      <c r="C133" s="13" t="s">
        <v>1129</v>
      </c>
      <c r="D133" s="13" t="s">
        <v>1130</v>
      </c>
      <c r="E133" s="14" t="s">
        <v>153</v>
      </c>
      <c r="F133" s="14" t="s">
        <v>154</v>
      </c>
      <c r="G133" s="14" t="s">
        <v>396</v>
      </c>
      <c r="H133" s="14" t="s">
        <v>156</v>
      </c>
      <c r="I133" s="15">
        <v>0</v>
      </c>
      <c r="J133" s="15">
        <v>0</v>
      </c>
      <c r="K133" s="14" t="s">
        <v>157</v>
      </c>
      <c r="L133" s="20">
        <v>43944.378981481481</v>
      </c>
      <c r="M133" s="20"/>
      <c r="N133" s="14" t="s">
        <v>158</v>
      </c>
      <c r="O133" s="20">
        <v>43949.422222222223</v>
      </c>
      <c r="P133" s="20">
        <v>43949.422974537039</v>
      </c>
      <c r="Q133" s="16" t="s">
        <v>1131</v>
      </c>
      <c r="R133" s="16"/>
      <c r="S133" s="16" t="s">
        <v>689</v>
      </c>
      <c r="T133" s="16" t="s">
        <v>161</v>
      </c>
      <c r="U133" s="16" t="s">
        <v>501</v>
      </c>
      <c r="V133" s="16" t="s">
        <v>163</v>
      </c>
      <c r="W133" s="13" t="s">
        <v>164</v>
      </c>
      <c r="X133" s="13"/>
      <c r="Y133" s="13" t="s">
        <v>165</v>
      </c>
      <c r="Z133" s="13" t="s">
        <v>208</v>
      </c>
      <c r="AA133" s="13" t="s">
        <v>167</v>
      </c>
      <c r="AB133" s="14"/>
      <c r="AC133" s="14" t="s">
        <v>1132</v>
      </c>
      <c r="AD133" s="15" t="s">
        <v>1133</v>
      </c>
      <c r="AE133" s="14" t="s">
        <v>188</v>
      </c>
      <c r="AF133" s="14" t="s">
        <v>86</v>
      </c>
      <c r="AG133" s="14" t="s">
        <v>1134</v>
      </c>
      <c r="AH133" s="14" t="s">
        <v>173</v>
      </c>
      <c r="AI133" s="14" t="s">
        <v>174</v>
      </c>
      <c r="AJ133" s="14" t="s">
        <v>287</v>
      </c>
      <c r="AK133" s="14" t="s">
        <v>210</v>
      </c>
      <c r="AL133" s="20">
        <v>43955</v>
      </c>
      <c r="AM133" s="20">
        <v>43976</v>
      </c>
      <c r="AN133" s="20">
        <v>43962</v>
      </c>
      <c r="AO133" s="20">
        <v>43978</v>
      </c>
      <c r="AP133" s="14"/>
      <c r="AQ133" s="14"/>
      <c r="AR133" s="14"/>
      <c r="AS133" s="14"/>
      <c r="AT133" s="14" t="s">
        <v>176</v>
      </c>
      <c r="AU133" s="14" t="s">
        <v>3</v>
      </c>
      <c r="AV133" s="20">
        <v>43953.752928240741</v>
      </c>
      <c r="AW133" s="14" t="s">
        <v>1135</v>
      </c>
      <c r="AX133" s="14" t="s">
        <v>1136</v>
      </c>
      <c r="AY133" s="7">
        <f t="shared" si="12"/>
        <v>43944</v>
      </c>
      <c r="AZ133" s="7">
        <f t="shared" si="13"/>
        <v>43955</v>
      </c>
      <c r="BA133" s="7">
        <f t="shared" si="14"/>
        <v>43962</v>
      </c>
      <c r="BB133" s="7">
        <f t="shared" si="15"/>
        <v>43976</v>
      </c>
      <c r="BC133" s="7">
        <f t="shared" si="16"/>
        <v>43978</v>
      </c>
      <c r="BD133" s="8" t="str">
        <f t="shared" ca="1" si="17"/>
        <v>Análise Atrasada</v>
      </c>
    </row>
    <row r="134" spans="1:56" ht="16.5" hidden="1" customHeight="1" x14ac:dyDescent="0.3">
      <c r="A134" s="12" t="s">
        <v>1137</v>
      </c>
      <c r="B134" s="43" t="e">
        <f>VLOOKUP(X134,#REF!,2,0)</f>
        <v>#REF!</v>
      </c>
      <c r="C134" s="13" t="s">
        <v>1138</v>
      </c>
      <c r="D134" s="13" t="s">
        <v>1139</v>
      </c>
      <c r="E134" s="14" t="s">
        <v>153</v>
      </c>
      <c r="F134" s="14" t="s">
        <v>154</v>
      </c>
      <c r="G134" s="14" t="s">
        <v>155</v>
      </c>
      <c r="H134" s="14" t="s">
        <v>156</v>
      </c>
      <c r="I134" s="15">
        <v>0</v>
      </c>
      <c r="J134" s="15">
        <v>0</v>
      </c>
      <c r="K134" s="14" t="s">
        <v>157</v>
      </c>
      <c r="L134" s="20">
        <v>43952.467349537037</v>
      </c>
      <c r="M134" s="20"/>
      <c r="N134" s="14" t="s">
        <v>158</v>
      </c>
      <c r="O134" s="20">
        <v>43985.509166666663</v>
      </c>
      <c r="P134" s="20">
        <v>43997.50917824074</v>
      </c>
      <c r="Q134" s="16" t="s">
        <v>1140</v>
      </c>
      <c r="R134" s="16"/>
      <c r="S134" s="16" t="s">
        <v>689</v>
      </c>
      <c r="T134" s="16" t="s">
        <v>161</v>
      </c>
      <c r="U134" s="16" t="s">
        <v>1123</v>
      </c>
      <c r="V134" s="16" t="s">
        <v>163</v>
      </c>
      <c r="W134" s="13" t="s">
        <v>164</v>
      </c>
      <c r="X134" s="13"/>
      <c r="Y134" s="13" t="s">
        <v>165</v>
      </c>
      <c r="Z134" s="13" t="s">
        <v>185</v>
      </c>
      <c r="AA134" s="13" t="s">
        <v>167</v>
      </c>
      <c r="AB134" s="14"/>
      <c r="AC134" s="14" t="s">
        <v>1141</v>
      </c>
      <c r="AD134" s="15" t="s">
        <v>1142</v>
      </c>
      <c r="AE134" s="14" t="s">
        <v>241</v>
      </c>
      <c r="AF134" s="14" t="s">
        <v>86</v>
      </c>
      <c r="AG134" s="14" t="s">
        <v>1143</v>
      </c>
      <c r="AH134" s="14" t="s">
        <v>296</v>
      </c>
      <c r="AI134" s="14" t="s">
        <v>174</v>
      </c>
      <c r="AJ134" s="14" t="s">
        <v>287</v>
      </c>
      <c r="AK134" s="14" t="s">
        <v>571</v>
      </c>
      <c r="AL134" s="20">
        <v>43966</v>
      </c>
      <c r="AM134" s="20">
        <v>43973</v>
      </c>
      <c r="AN134" s="20">
        <v>43971</v>
      </c>
      <c r="AO134" s="20">
        <v>43984</v>
      </c>
      <c r="AP134" s="14"/>
      <c r="AQ134" s="14"/>
      <c r="AR134" s="14"/>
      <c r="AS134" s="14"/>
      <c r="AT134" s="14" t="s">
        <v>231</v>
      </c>
      <c r="AU134" s="14"/>
      <c r="AV134" s="20">
        <v>43997.50917824074</v>
      </c>
      <c r="AW134" s="14" t="s">
        <v>1127</v>
      </c>
      <c r="AX134" s="14" t="s">
        <v>178</v>
      </c>
      <c r="AY134" s="7">
        <f t="shared" si="12"/>
        <v>43952</v>
      </c>
      <c r="AZ134" s="7">
        <f t="shared" si="13"/>
        <v>43966</v>
      </c>
      <c r="BA134" s="7">
        <f t="shared" si="14"/>
        <v>43971</v>
      </c>
      <c r="BB134" s="7">
        <f t="shared" si="15"/>
        <v>43973</v>
      </c>
      <c r="BC134" s="7">
        <f t="shared" si="16"/>
        <v>43984</v>
      </c>
      <c r="BD134" s="8" t="str">
        <f t="shared" ca="1" si="17"/>
        <v>Análise Atrasada</v>
      </c>
    </row>
    <row r="135" spans="1:56" ht="12.9" hidden="1" customHeight="1" x14ac:dyDescent="0.3">
      <c r="A135" s="12" t="s">
        <v>1144</v>
      </c>
      <c r="B135" s="43" t="e">
        <f>VLOOKUP(X135,#REF!,2,0)</f>
        <v>#REF!</v>
      </c>
      <c r="C135" s="13" t="s">
        <v>1145</v>
      </c>
      <c r="D135" s="13" t="s">
        <v>1146</v>
      </c>
      <c r="E135" s="14" t="s">
        <v>153</v>
      </c>
      <c r="F135" s="14" t="s">
        <v>154</v>
      </c>
      <c r="G135" s="14" t="s">
        <v>155</v>
      </c>
      <c r="H135" s="14" t="s">
        <v>156</v>
      </c>
      <c r="I135" s="15">
        <v>0</v>
      </c>
      <c r="J135" s="15">
        <v>0</v>
      </c>
      <c r="K135" s="14" t="s">
        <v>157</v>
      </c>
      <c r="L135" s="20">
        <v>43959.406666666669</v>
      </c>
      <c r="M135" s="20"/>
      <c r="N135" s="14" t="s">
        <v>158</v>
      </c>
      <c r="O135" s="20">
        <v>43998.647233796299</v>
      </c>
      <c r="P135" s="20">
        <v>44008.647245370368</v>
      </c>
      <c r="Q135" s="16" t="s">
        <v>1147</v>
      </c>
      <c r="R135" s="16"/>
      <c r="S135" s="16" t="s">
        <v>1050</v>
      </c>
      <c r="T135" s="16" t="s">
        <v>161</v>
      </c>
      <c r="U135" s="16" t="s">
        <v>501</v>
      </c>
      <c r="V135" s="16" t="s">
        <v>163</v>
      </c>
      <c r="W135" s="13" t="s">
        <v>164</v>
      </c>
      <c r="X135" s="13"/>
      <c r="Y135" s="13" t="s">
        <v>165</v>
      </c>
      <c r="Z135" s="13" t="s">
        <v>208</v>
      </c>
      <c r="AA135" s="13" t="s">
        <v>167</v>
      </c>
      <c r="AB135" s="14"/>
      <c r="AC135" s="14" t="s">
        <v>672</v>
      </c>
      <c r="AD135" s="15" t="s">
        <v>1148</v>
      </c>
      <c r="AE135" s="14" t="s">
        <v>171</v>
      </c>
      <c r="AF135" s="14" t="s">
        <v>86</v>
      </c>
      <c r="AG135" s="14" t="s">
        <v>1149</v>
      </c>
      <c r="AH135" s="14" t="s">
        <v>173</v>
      </c>
      <c r="AI135" s="14" t="s">
        <v>174</v>
      </c>
      <c r="AJ135" s="14"/>
      <c r="AK135" s="14" t="s">
        <v>210</v>
      </c>
      <c r="AL135" s="20">
        <v>43961</v>
      </c>
      <c r="AM135" s="20">
        <v>43964</v>
      </c>
      <c r="AN135" s="20">
        <v>43962</v>
      </c>
      <c r="AO135" s="20">
        <v>43990</v>
      </c>
      <c r="AP135" s="14"/>
      <c r="AQ135" s="14"/>
      <c r="AR135" s="14"/>
      <c r="AS135" s="14"/>
      <c r="AT135" s="14" t="s">
        <v>176</v>
      </c>
      <c r="AU135" s="14" t="s">
        <v>3</v>
      </c>
      <c r="AV135" s="20">
        <v>44008.647245370368</v>
      </c>
      <c r="AW135" s="14" t="s">
        <v>1150</v>
      </c>
      <c r="AX135" s="14" t="s">
        <v>191</v>
      </c>
      <c r="AY135" s="7">
        <f t="shared" si="12"/>
        <v>43959</v>
      </c>
      <c r="AZ135" s="7">
        <f t="shared" si="13"/>
        <v>43961</v>
      </c>
      <c r="BA135" s="7">
        <f t="shared" si="14"/>
        <v>43962</v>
      </c>
      <c r="BB135" s="7">
        <f t="shared" si="15"/>
        <v>43964</v>
      </c>
      <c r="BC135" s="7">
        <f t="shared" si="16"/>
        <v>43990</v>
      </c>
      <c r="BD135" s="8" t="str">
        <f t="shared" ca="1" si="17"/>
        <v>Análise Atrasada</v>
      </c>
    </row>
    <row r="136" spans="1:56" ht="12.9" hidden="1" customHeight="1" x14ac:dyDescent="0.3">
      <c r="A136" s="12" t="s">
        <v>1151</v>
      </c>
      <c r="B136" s="43" t="e">
        <f>VLOOKUP(X136,#REF!,2,0)</f>
        <v>#REF!</v>
      </c>
      <c r="C136" s="13" t="s">
        <v>1152</v>
      </c>
      <c r="D136" s="13" t="s">
        <v>1153</v>
      </c>
      <c r="E136" s="14" t="s">
        <v>153</v>
      </c>
      <c r="F136" s="14" t="s">
        <v>154</v>
      </c>
      <c r="G136" s="14" t="s">
        <v>155</v>
      </c>
      <c r="H136" s="14" t="s">
        <v>156</v>
      </c>
      <c r="I136" s="15">
        <v>1</v>
      </c>
      <c r="J136" s="15">
        <v>0</v>
      </c>
      <c r="K136" s="14" t="s">
        <v>157</v>
      </c>
      <c r="L136" s="20">
        <v>43962.759884259263</v>
      </c>
      <c r="M136" s="20"/>
      <c r="N136" s="14" t="s">
        <v>158</v>
      </c>
      <c r="O136" s="20">
        <v>43978.829826388886</v>
      </c>
      <c r="P136" s="20">
        <v>43990.708333333343</v>
      </c>
      <c r="Q136" s="16" t="s">
        <v>1154</v>
      </c>
      <c r="R136" s="16"/>
      <c r="S136" s="16" t="s">
        <v>237</v>
      </c>
      <c r="T136" s="16" t="s">
        <v>161</v>
      </c>
      <c r="U136" s="16" t="s">
        <v>1155</v>
      </c>
      <c r="V136" s="16" t="s">
        <v>708</v>
      </c>
      <c r="W136" s="13" t="s">
        <v>164</v>
      </c>
      <c r="X136" s="13"/>
      <c r="Y136" s="13" t="s">
        <v>359</v>
      </c>
      <c r="Z136" s="13" t="s">
        <v>1156</v>
      </c>
      <c r="AA136" s="13" t="s">
        <v>167</v>
      </c>
      <c r="AB136" s="14"/>
      <c r="AC136" s="14" t="s">
        <v>1157</v>
      </c>
      <c r="AD136" s="15"/>
      <c r="AE136" s="14" t="s">
        <v>200</v>
      </c>
      <c r="AF136" s="14" t="s">
        <v>86</v>
      </c>
      <c r="AG136" s="14" t="s">
        <v>1158</v>
      </c>
      <c r="AH136" s="14" t="s">
        <v>173</v>
      </c>
      <c r="AI136" s="14" t="s">
        <v>174</v>
      </c>
      <c r="AJ136" s="14" t="s">
        <v>1159</v>
      </c>
      <c r="AK136" s="14" t="s">
        <v>1160</v>
      </c>
      <c r="AL136" s="20">
        <v>43971</v>
      </c>
      <c r="AM136" s="20">
        <v>43992</v>
      </c>
      <c r="AN136" s="20">
        <v>43978</v>
      </c>
      <c r="AO136" s="20">
        <v>43994</v>
      </c>
      <c r="AP136" s="14"/>
      <c r="AQ136" s="14"/>
      <c r="AR136" s="14"/>
      <c r="AS136" s="14"/>
      <c r="AT136" s="14" t="s">
        <v>176</v>
      </c>
      <c r="AU136" s="14"/>
      <c r="AV136" s="20">
        <v>43990.708344907413</v>
      </c>
      <c r="AW136" s="14" t="s">
        <v>1135</v>
      </c>
      <c r="AX136" s="14" t="s">
        <v>1136</v>
      </c>
      <c r="AY136" s="7">
        <f t="shared" si="12"/>
        <v>43962</v>
      </c>
      <c r="AZ136" s="7">
        <f t="shared" si="13"/>
        <v>43971</v>
      </c>
      <c r="BA136" s="7">
        <f t="shared" si="14"/>
        <v>43978</v>
      </c>
      <c r="BB136" s="7">
        <f t="shared" si="15"/>
        <v>43992</v>
      </c>
      <c r="BC136" s="7">
        <f t="shared" si="16"/>
        <v>43994</v>
      </c>
      <c r="BD136" s="8" t="str">
        <f t="shared" ca="1" si="17"/>
        <v>Análise Atrasada</v>
      </c>
    </row>
    <row r="137" spans="1:56" ht="13.5" hidden="1" customHeight="1" x14ac:dyDescent="0.3">
      <c r="A137" s="12" t="s">
        <v>1161</v>
      </c>
      <c r="B137" s="43" t="e">
        <f>VLOOKUP(X137,#REF!,2,0)</f>
        <v>#REF!</v>
      </c>
      <c r="C137" s="13" t="s">
        <v>1162</v>
      </c>
      <c r="D137" s="13" t="s">
        <v>1163</v>
      </c>
      <c r="E137" s="14" t="s">
        <v>153</v>
      </c>
      <c r="F137" s="14" t="s">
        <v>154</v>
      </c>
      <c r="G137" s="14" t="s">
        <v>155</v>
      </c>
      <c r="H137" s="14" t="s">
        <v>156</v>
      </c>
      <c r="I137" s="15">
        <v>0</v>
      </c>
      <c r="J137" s="15">
        <v>0</v>
      </c>
      <c r="K137" s="14" t="s">
        <v>157</v>
      </c>
      <c r="L137" s="20">
        <v>43967.081712962958</v>
      </c>
      <c r="M137" s="20"/>
      <c r="N137" s="14" t="s">
        <v>158</v>
      </c>
      <c r="O137" s="20">
        <v>43978.745208333326</v>
      </c>
      <c r="P137" s="20">
        <v>43990.708333333343</v>
      </c>
      <c r="Q137" s="16" t="s">
        <v>215</v>
      </c>
      <c r="R137" s="16"/>
      <c r="S137" s="16" t="s">
        <v>568</v>
      </c>
      <c r="T137" s="16" t="s">
        <v>161</v>
      </c>
      <c r="U137" s="16" t="s">
        <v>493</v>
      </c>
      <c r="V137" s="16" t="s">
        <v>163</v>
      </c>
      <c r="W137" s="13" t="s">
        <v>663</v>
      </c>
      <c r="X137" s="13"/>
      <c r="Y137" s="13" t="s">
        <v>664</v>
      </c>
      <c r="Z137" s="13" t="s">
        <v>665</v>
      </c>
      <c r="AA137" s="13" t="s">
        <v>655</v>
      </c>
      <c r="AB137" s="14"/>
      <c r="AC137" s="14" t="s">
        <v>1164</v>
      </c>
      <c r="AD137" s="15" t="s">
        <v>1165</v>
      </c>
      <c r="AE137" s="14" t="s">
        <v>171</v>
      </c>
      <c r="AF137" s="14" t="s">
        <v>86</v>
      </c>
      <c r="AG137" s="14" t="s">
        <v>1166</v>
      </c>
      <c r="AH137" s="14" t="s">
        <v>173</v>
      </c>
      <c r="AI137" s="14" t="s">
        <v>174</v>
      </c>
      <c r="AJ137" s="14"/>
      <c r="AK137" s="14" t="s">
        <v>97</v>
      </c>
      <c r="AL137" s="20"/>
      <c r="AM137" s="20"/>
      <c r="AN137" s="20"/>
      <c r="AO137" s="20"/>
      <c r="AP137" s="14"/>
      <c r="AQ137" s="14"/>
      <c r="AR137" s="14"/>
      <c r="AS137" s="14"/>
      <c r="AT137" s="14" t="s">
        <v>176</v>
      </c>
      <c r="AU137" s="14"/>
      <c r="AV137" s="20">
        <v>44012.482037037043</v>
      </c>
      <c r="AW137" s="14" t="s">
        <v>1167</v>
      </c>
      <c r="AX137" s="14" t="s">
        <v>178</v>
      </c>
      <c r="AY137" s="7">
        <f t="shared" si="12"/>
        <v>43967</v>
      </c>
      <c r="AZ137" s="7" t="str">
        <f t="shared" si="13"/>
        <v/>
      </c>
      <c r="BA137" s="7" t="str">
        <f t="shared" si="14"/>
        <v/>
      </c>
      <c r="BB137" s="7" t="str">
        <f t="shared" si="15"/>
        <v/>
      </c>
      <c r="BC137" s="7" t="str">
        <f t="shared" si="16"/>
        <v/>
      </c>
      <c r="BD137" s="8" t="str">
        <f t="shared" ca="1" si="17"/>
        <v>Planejamento Pendente</v>
      </c>
    </row>
    <row r="138" spans="1:56" ht="14.4" hidden="1" customHeight="1" x14ac:dyDescent="0.3">
      <c r="A138" s="12" t="s">
        <v>1168</v>
      </c>
      <c r="B138" s="43" t="e">
        <f>VLOOKUP(X138,#REF!,2,0)</f>
        <v>#REF!</v>
      </c>
      <c r="C138" s="13" t="s">
        <v>1169</v>
      </c>
      <c r="D138" s="13" t="s">
        <v>1170</v>
      </c>
      <c r="E138" s="14" t="s">
        <v>153</v>
      </c>
      <c r="F138" s="14" t="s">
        <v>154</v>
      </c>
      <c r="G138" s="14" t="s">
        <v>155</v>
      </c>
      <c r="H138" s="14" t="s">
        <v>156</v>
      </c>
      <c r="I138" s="15">
        <v>0</v>
      </c>
      <c r="J138" s="15">
        <v>0</v>
      </c>
      <c r="K138" s="14" t="s">
        <v>235</v>
      </c>
      <c r="L138" s="20">
        <v>43983.964444444442</v>
      </c>
      <c r="M138" s="20"/>
      <c r="N138" s="14" t="s">
        <v>158</v>
      </c>
      <c r="O138" s="20">
        <v>43986.636701388888</v>
      </c>
      <c r="P138" s="20">
        <v>43998.636712962973</v>
      </c>
      <c r="Q138" s="16" t="s">
        <v>215</v>
      </c>
      <c r="R138" s="16"/>
      <c r="S138" s="16" t="s">
        <v>662</v>
      </c>
      <c r="T138" s="16" t="s">
        <v>161</v>
      </c>
      <c r="U138" s="16" t="s">
        <v>493</v>
      </c>
      <c r="V138" s="16" t="s">
        <v>621</v>
      </c>
      <c r="W138" s="13" t="s">
        <v>663</v>
      </c>
      <c r="X138" s="13"/>
      <c r="Y138" s="13" t="s">
        <v>664</v>
      </c>
      <c r="Z138" s="13" t="s">
        <v>665</v>
      </c>
      <c r="AA138" s="13" t="s">
        <v>655</v>
      </c>
      <c r="AB138" s="14"/>
      <c r="AC138" s="14" t="s">
        <v>1171</v>
      </c>
      <c r="AD138" s="15"/>
      <c r="AE138" s="14" t="s">
        <v>171</v>
      </c>
      <c r="AF138" s="14" t="s">
        <v>86</v>
      </c>
      <c r="AG138" s="14" t="s">
        <v>1172</v>
      </c>
      <c r="AH138" s="14" t="s">
        <v>173</v>
      </c>
      <c r="AI138" s="14" t="s">
        <v>174</v>
      </c>
      <c r="AJ138" s="14"/>
      <c r="AK138" s="14" t="s">
        <v>97</v>
      </c>
      <c r="AL138" s="20"/>
      <c r="AM138" s="20"/>
      <c r="AN138" s="20"/>
      <c r="AO138" s="20"/>
      <c r="AP138" s="14"/>
      <c r="AQ138" s="14"/>
      <c r="AR138" s="14"/>
      <c r="AS138" s="14"/>
      <c r="AT138" s="14" t="s">
        <v>176</v>
      </c>
      <c r="AU138" s="14" t="s">
        <v>322</v>
      </c>
      <c r="AV138" s="20">
        <v>44012.450231481482</v>
      </c>
      <c r="AW138" s="14" t="s">
        <v>1167</v>
      </c>
      <c r="AX138" s="14" t="s">
        <v>178</v>
      </c>
      <c r="AY138" s="7">
        <f t="shared" si="12"/>
        <v>43983</v>
      </c>
      <c r="AZ138" s="7" t="str">
        <f t="shared" si="13"/>
        <v/>
      </c>
      <c r="BA138" s="7" t="str">
        <f t="shared" si="14"/>
        <v/>
      </c>
      <c r="BB138" s="7" t="str">
        <f t="shared" si="15"/>
        <v/>
      </c>
      <c r="BC138" s="7" t="str">
        <f t="shared" si="16"/>
        <v/>
      </c>
      <c r="BD138" s="8" t="str">
        <f t="shared" ca="1" si="17"/>
        <v>Planejamento Pendente</v>
      </c>
    </row>
    <row r="139" spans="1:56" ht="15.9" hidden="1" customHeight="1" x14ac:dyDescent="0.3">
      <c r="A139" s="12" t="s">
        <v>1173</v>
      </c>
      <c r="B139" s="43" t="e">
        <f>VLOOKUP(X139,#REF!,2,0)</f>
        <v>#REF!</v>
      </c>
      <c r="C139" s="13" t="s">
        <v>1174</v>
      </c>
      <c r="D139" s="13" t="s">
        <v>1175</v>
      </c>
      <c r="E139" s="14" t="s">
        <v>153</v>
      </c>
      <c r="F139" s="14" t="s">
        <v>154</v>
      </c>
      <c r="G139" s="14" t="s">
        <v>155</v>
      </c>
      <c r="H139" s="14" t="s">
        <v>156</v>
      </c>
      <c r="I139" s="15">
        <v>3</v>
      </c>
      <c r="J139" s="15">
        <v>1</v>
      </c>
      <c r="K139" s="14" t="s">
        <v>235</v>
      </c>
      <c r="L139" s="20">
        <v>43985.607361111113</v>
      </c>
      <c r="M139" s="20"/>
      <c r="N139" s="14" t="s">
        <v>158</v>
      </c>
      <c r="O139" s="20">
        <v>43992.698611111111</v>
      </c>
      <c r="P139" s="20">
        <v>43999.334027777782</v>
      </c>
      <c r="Q139" s="16" t="s">
        <v>1176</v>
      </c>
      <c r="R139" s="16"/>
      <c r="S139" s="16" t="s">
        <v>1091</v>
      </c>
      <c r="T139" s="16" t="s">
        <v>161</v>
      </c>
      <c r="U139" s="16" t="s">
        <v>493</v>
      </c>
      <c r="V139" s="16" t="s">
        <v>755</v>
      </c>
      <c r="W139" s="13" t="s">
        <v>164</v>
      </c>
      <c r="X139" s="13"/>
      <c r="Y139" s="13" t="s">
        <v>359</v>
      </c>
      <c r="Z139" s="13" t="s">
        <v>715</v>
      </c>
      <c r="AA139" s="13" t="s">
        <v>167</v>
      </c>
      <c r="AB139" s="14"/>
      <c r="AC139" s="14" t="s">
        <v>879</v>
      </c>
      <c r="AD139" s="15"/>
      <c r="AE139" s="14" t="s">
        <v>241</v>
      </c>
      <c r="AF139" s="14" t="s">
        <v>86</v>
      </c>
      <c r="AG139" s="14" t="s">
        <v>1177</v>
      </c>
      <c r="AH139" s="14" t="s">
        <v>173</v>
      </c>
      <c r="AI139" s="14" t="s">
        <v>174</v>
      </c>
      <c r="AJ139" s="14" t="s">
        <v>287</v>
      </c>
      <c r="AK139" s="14" t="s">
        <v>210</v>
      </c>
      <c r="AL139" s="20">
        <v>43994</v>
      </c>
      <c r="AM139" s="20">
        <v>44018</v>
      </c>
      <c r="AN139" s="20">
        <v>44004</v>
      </c>
      <c r="AO139" s="20">
        <v>44020</v>
      </c>
      <c r="AP139" s="14"/>
      <c r="AQ139" s="14"/>
      <c r="AR139" s="14"/>
      <c r="AS139" s="14"/>
      <c r="AT139" s="14" t="s">
        <v>176</v>
      </c>
      <c r="AU139" s="14"/>
      <c r="AV139" s="20">
        <v>44010.611145833333</v>
      </c>
      <c r="AW139" s="14" t="s">
        <v>1178</v>
      </c>
      <c r="AX139" s="14" t="s">
        <v>191</v>
      </c>
      <c r="AY139" s="7">
        <f t="shared" si="12"/>
        <v>43985</v>
      </c>
      <c r="AZ139" s="7">
        <f t="shared" si="13"/>
        <v>43994</v>
      </c>
      <c r="BA139" s="7">
        <f t="shared" si="14"/>
        <v>44004</v>
      </c>
      <c r="BB139" s="7">
        <f t="shared" si="15"/>
        <v>44018</v>
      </c>
      <c r="BC139" s="7">
        <f t="shared" si="16"/>
        <v>44020</v>
      </c>
      <c r="BD139" s="8" t="str">
        <f t="shared" ca="1" si="17"/>
        <v>Análise Atrasada</v>
      </c>
    </row>
    <row r="140" spans="1:56" ht="13.5" hidden="1" customHeight="1" x14ac:dyDescent="0.3">
      <c r="A140" s="12" t="s">
        <v>1179</v>
      </c>
      <c r="B140" s="43" t="e">
        <f>VLOOKUP(X140,#REF!,2,0)</f>
        <v>#REF!</v>
      </c>
      <c r="C140" s="13" t="s">
        <v>1180</v>
      </c>
      <c r="D140" s="13" t="s">
        <v>1181</v>
      </c>
      <c r="E140" s="14" t="s">
        <v>153</v>
      </c>
      <c r="F140" s="14" t="s">
        <v>154</v>
      </c>
      <c r="G140" s="14" t="s">
        <v>155</v>
      </c>
      <c r="H140" s="14" t="s">
        <v>156</v>
      </c>
      <c r="I140" s="15">
        <v>1</v>
      </c>
      <c r="J140" s="15">
        <v>0</v>
      </c>
      <c r="K140" s="14" t="s">
        <v>235</v>
      </c>
      <c r="L140" s="20">
        <v>43990.629143518519</v>
      </c>
      <c r="M140" s="20"/>
      <c r="N140" s="14" t="s">
        <v>158</v>
      </c>
      <c r="O140" s="20">
        <v>43997.425891203697</v>
      </c>
      <c r="P140" s="20">
        <v>44007.425891203697</v>
      </c>
      <c r="Q140" s="16" t="s">
        <v>1182</v>
      </c>
      <c r="R140" s="16"/>
      <c r="S140" s="16" t="s">
        <v>849</v>
      </c>
      <c r="T140" s="16" t="s">
        <v>161</v>
      </c>
      <c r="U140" s="16" t="s">
        <v>493</v>
      </c>
      <c r="V140" s="16" t="s">
        <v>388</v>
      </c>
      <c r="W140" s="13" t="s">
        <v>1183</v>
      </c>
      <c r="X140" s="13"/>
      <c r="Y140" s="13" t="s">
        <v>1184</v>
      </c>
      <c r="Z140" s="13" t="s">
        <v>1185</v>
      </c>
      <c r="AA140" s="13" t="s">
        <v>167</v>
      </c>
      <c r="AB140" s="14"/>
      <c r="AC140" s="14" t="s">
        <v>1186</v>
      </c>
      <c r="AD140" s="15"/>
      <c r="AE140" s="14" t="s">
        <v>200</v>
      </c>
      <c r="AF140" s="14" t="s">
        <v>86</v>
      </c>
      <c r="AG140" s="14" t="s">
        <v>1187</v>
      </c>
      <c r="AH140" s="14" t="s">
        <v>173</v>
      </c>
      <c r="AI140" s="14" t="s">
        <v>174</v>
      </c>
      <c r="AJ140" s="14"/>
      <c r="AK140" s="14" t="s">
        <v>210</v>
      </c>
      <c r="AL140" s="20">
        <v>43997.395138888889</v>
      </c>
      <c r="AM140" s="20"/>
      <c r="AN140" s="20"/>
      <c r="AO140" s="20"/>
      <c r="AP140" s="14"/>
      <c r="AQ140" s="14"/>
      <c r="AR140" s="14"/>
      <c r="AS140" s="14"/>
      <c r="AT140" s="14" t="s">
        <v>176</v>
      </c>
      <c r="AU140" s="14"/>
      <c r="AV140" s="20">
        <v>44012.437858796293</v>
      </c>
      <c r="AW140" s="14" t="s">
        <v>1167</v>
      </c>
      <c r="AX140" s="14" t="s">
        <v>178</v>
      </c>
      <c r="AY140" s="7">
        <f t="shared" si="12"/>
        <v>43990</v>
      </c>
      <c r="AZ140" s="7">
        <f t="shared" si="13"/>
        <v>43997</v>
      </c>
      <c r="BA140" s="7" t="str">
        <f t="shared" si="14"/>
        <v/>
      </c>
      <c r="BB140" s="7" t="str">
        <f t="shared" si="15"/>
        <v/>
      </c>
      <c r="BC140" s="7" t="str">
        <f t="shared" si="16"/>
        <v/>
      </c>
      <c r="BD140" s="8" t="str">
        <f t="shared" ca="1" si="17"/>
        <v>Análise Atrasada</v>
      </c>
    </row>
    <row r="141" spans="1:56" ht="13.5" hidden="1" customHeight="1" x14ac:dyDescent="0.3">
      <c r="A141" s="12" t="s">
        <v>1188</v>
      </c>
      <c r="B141" s="43" t="e">
        <f>VLOOKUP(X141,#REF!,2,0)</f>
        <v>#REF!</v>
      </c>
      <c r="C141" s="13" t="s">
        <v>1189</v>
      </c>
      <c r="D141" s="13" t="s">
        <v>1190</v>
      </c>
      <c r="E141" s="14" t="s">
        <v>1191</v>
      </c>
      <c r="F141" s="14" t="s">
        <v>154</v>
      </c>
      <c r="G141" s="14" t="s">
        <v>396</v>
      </c>
      <c r="H141" s="14" t="s">
        <v>156</v>
      </c>
      <c r="I141" s="15">
        <v>0</v>
      </c>
      <c r="J141" s="15">
        <v>0</v>
      </c>
      <c r="K141" s="14" t="s">
        <v>157</v>
      </c>
      <c r="L141" s="20">
        <v>43991.641099537039</v>
      </c>
      <c r="M141" s="20"/>
      <c r="N141" s="14" t="s">
        <v>158</v>
      </c>
      <c r="O141" s="20">
        <v>44005.743738425917</v>
      </c>
      <c r="P141" s="20"/>
      <c r="Q141" s="16" t="s">
        <v>312</v>
      </c>
      <c r="R141" s="16"/>
      <c r="S141" s="16" t="s">
        <v>312</v>
      </c>
      <c r="T141" s="16" t="s">
        <v>161</v>
      </c>
      <c r="U141" s="16" t="s">
        <v>493</v>
      </c>
      <c r="V141" s="16" t="s">
        <v>163</v>
      </c>
      <c r="W141" s="13" t="s">
        <v>164</v>
      </c>
      <c r="X141" s="13"/>
      <c r="Y141" s="13" t="s">
        <v>165</v>
      </c>
      <c r="Z141" s="13" t="s">
        <v>228</v>
      </c>
      <c r="AA141" s="13" t="s">
        <v>167</v>
      </c>
      <c r="AB141" s="14"/>
      <c r="AC141" s="14" t="s">
        <v>1192</v>
      </c>
      <c r="AD141" s="15"/>
      <c r="AE141" s="14" t="s">
        <v>200</v>
      </c>
      <c r="AF141" s="14" t="s">
        <v>600</v>
      </c>
      <c r="AG141" s="14" t="s">
        <v>1193</v>
      </c>
      <c r="AH141" s="14" t="s">
        <v>296</v>
      </c>
      <c r="AI141" s="14" t="s">
        <v>174</v>
      </c>
      <c r="AJ141" s="14"/>
      <c r="AK141" s="14" t="s">
        <v>210</v>
      </c>
      <c r="AL141" s="20">
        <v>43997.394444444442</v>
      </c>
      <c r="AM141" s="20"/>
      <c r="AN141" s="20"/>
      <c r="AO141" s="20"/>
      <c r="AP141" s="14"/>
      <c r="AQ141" s="14"/>
      <c r="AR141" s="14"/>
      <c r="AS141" s="14" t="s">
        <v>200</v>
      </c>
      <c r="AT141" s="14" t="s">
        <v>176</v>
      </c>
      <c r="AU141" s="14"/>
      <c r="AV141" s="20">
        <v>44005.743750000001</v>
      </c>
      <c r="AW141" s="14" t="s">
        <v>1167</v>
      </c>
      <c r="AX141" s="14" t="s">
        <v>178</v>
      </c>
      <c r="AY141" s="7">
        <f t="shared" si="12"/>
        <v>43991</v>
      </c>
      <c r="AZ141" s="7">
        <f t="shared" si="13"/>
        <v>43997</v>
      </c>
      <c r="BA141" s="7" t="str">
        <f t="shared" si="14"/>
        <v/>
      </c>
      <c r="BB141" s="7" t="str">
        <f t="shared" si="15"/>
        <v/>
      </c>
      <c r="BC141" s="7" t="str">
        <f t="shared" si="16"/>
        <v/>
      </c>
      <c r="BD141" s="8" t="str">
        <f t="shared" ca="1" si="17"/>
        <v>Análise Atrasada</v>
      </c>
    </row>
    <row r="142" spans="1:56" ht="12.6" hidden="1" customHeight="1" x14ac:dyDescent="0.3">
      <c r="A142" s="12" t="s">
        <v>1194</v>
      </c>
      <c r="B142" s="43" t="e">
        <f>VLOOKUP(X142,#REF!,2,0)</f>
        <v>#REF!</v>
      </c>
      <c r="C142" s="13" t="s">
        <v>1195</v>
      </c>
      <c r="D142" s="13" t="s">
        <v>1196</v>
      </c>
      <c r="E142" s="14" t="s">
        <v>1191</v>
      </c>
      <c r="F142" s="14" t="s">
        <v>154</v>
      </c>
      <c r="G142" s="14" t="s">
        <v>576</v>
      </c>
      <c r="H142" s="14" t="s">
        <v>156</v>
      </c>
      <c r="I142" s="15">
        <v>1</v>
      </c>
      <c r="J142" s="15">
        <v>0</v>
      </c>
      <c r="K142" s="14" t="s">
        <v>157</v>
      </c>
      <c r="L142" s="20">
        <v>44002.13758101852</v>
      </c>
      <c r="M142" s="20"/>
      <c r="N142" s="14" t="s">
        <v>158</v>
      </c>
      <c r="O142" s="20">
        <v>44012.843518518523</v>
      </c>
      <c r="P142" s="20"/>
      <c r="Q142" s="16" t="s">
        <v>1197</v>
      </c>
      <c r="R142" s="16"/>
      <c r="S142" s="16" t="s">
        <v>568</v>
      </c>
      <c r="T142" s="16" t="s">
        <v>161</v>
      </c>
      <c r="U142" s="16" t="s">
        <v>1198</v>
      </c>
      <c r="V142" s="16" t="s">
        <v>755</v>
      </c>
      <c r="W142" s="13" t="s">
        <v>449</v>
      </c>
      <c r="X142" s="13"/>
      <c r="Y142" s="13" t="s">
        <v>450</v>
      </c>
      <c r="Z142" s="13" t="s">
        <v>451</v>
      </c>
      <c r="AA142" s="13" t="s">
        <v>167</v>
      </c>
      <c r="AB142" s="14"/>
      <c r="AC142" s="14" t="s">
        <v>1199</v>
      </c>
      <c r="AD142" s="15"/>
      <c r="AE142" s="14" t="s">
        <v>171</v>
      </c>
      <c r="AF142" s="14" t="s">
        <v>86</v>
      </c>
      <c r="AG142" s="14" t="s">
        <v>1200</v>
      </c>
      <c r="AH142" s="14" t="s">
        <v>173</v>
      </c>
      <c r="AI142" s="14" t="s">
        <v>174</v>
      </c>
      <c r="AJ142" s="14"/>
      <c r="AK142" s="14" t="s">
        <v>97</v>
      </c>
      <c r="AL142" s="20">
        <v>44012</v>
      </c>
      <c r="AM142" s="20"/>
      <c r="AN142" s="20"/>
      <c r="AO142" s="20"/>
      <c r="AP142" s="14"/>
      <c r="AQ142" s="14"/>
      <c r="AR142" s="14"/>
      <c r="AS142" s="14"/>
      <c r="AT142" s="14"/>
      <c r="AU142" s="14"/>
      <c r="AV142" s="20">
        <v>44012.843518518523</v>
      </c>
      <c r="AW142" s="14" t="s">
        <v>1201</v>
      </c>
      <c r="AX142" s="14" t="s">
        <v>178</v>
      </c>
      <c r="AY142" s="7">
        <f t="shared" si="12"/>
        <v>44002</v>
      </c>
      <c r="AZ142" s="7">
        <f t="shared" si="13"/>
        <v>44012</v>
      </c>
      <c r="BA142" s="7" t="str">
        <f t="shared" si="14"/>
        <v/>
      </c>
      <c r="BB142" s="7" t="str">
        <f t="shared" si="15"/>
        <v/>
      </c>
      <c r="BC142" s="7" t="str">
        <f t="shared" si="16"/>
        <v/>
      </c>
      <c r="BD142" s="8" t="str">
        <f t="shared" ca="1" si="17"/>
        <v>Análise Atrasada</v>
      </c>
    </row>
    <row r="143" spans="1:56" ht="13.35" hidden="1" customHeight="1" x14ac:dyDescent="0.3">
      <c r="A143" s="30" t="s">
        <v>1202</v>
      </c>
      <c r="B143" s="43" t="e">
        <f>VLOOKUP(X143,#REF!,2,0)</f>
        <v>#REF!</v>
      </c>
      <c r="C143" s="31" t="s">
        <v>1203</v>
      </c>
      <c r="D143" s="31" t="s">
        <v>1203</v>
      </c>
      <c r="E143" s="32" t="s">
        <v>1191</v>
      </c>
      <c r="F143" s="32" t="s">
        <v>154</v>
      </c>
      <c r="G143" s="32" t="s">
        <v>155</v>
      </c>
      <c r="H143" s="32" t="s">
        <v>156</v>
      </c>
      <c r="I143" s="33">
        <v>0</v>
      </c>
      <c r="J143" s="33">
        <v>0</v>
      </c>
      <c r="K143" s="32" t="s">
        <v>235</v>
      </c>
      <c r="L143" s="34">
        <v>44006.490520833337</v>
      </c>
      <c r="M143" s="34"/>
      <c r="N143" s="32" t="s">
        <v>158</v>
      </c>
      <c r="O143" s="34">
        <v>44007.652974537043</v>
      </c>
      <c r="P143" s="34"/>
      <c r="Q143" s="35" t="s">
        <v>215</v>
      </c>
      <c r="R143" s="35"/>
      <c r="S143" s="35" t="s">
        <v>387</v>
      </c>
      <c r="T143" s="35" t="s">
        <v>161</v>
      </c>
      <c r="U143" s="35" t="s">
        <v>493</v>
      </c>
      <c r="V143" s="35" t="s">
        <v>375</v>
      </c>
      <c r="W143" s="31" t="s">
        <v>663</v>
      </c>
      <c r="X143" s="31"/>
      <c r="Y143" s="31" t="s">
        <v>664</v>
      </c>
      <c r="Z143" s="31" t="s">
        <v>665</v>
      </c>
      <c r="AA143" s="31" t="s">
        <v>655</v>
      </c>
      <c r="AB143" s="32"/>
      <c r="AC143" s="32" t="s">
        <v>1204</v>
      </c>
      <c r="AD143" s="33"/>
      <c r="AE143" s="32" t="s">
        <v>171</v>
      </c>
      <c r="AF143" s="32" t="s">
        <v>86</v>
      </c>
      <c r="AG143" s="32" t="s">
        <v>1205</v>
      </c>
      <c r="AH143" s="32" t="s">
        <v>173</v>
      </c>
      <c r="AI143" s="32" t="s">
        <v>174</v>
      </c>
      <c r="AJ143" s="32"/>
      <c r="AK143" s="32" t="s">
        <v>97</v>
      </c>
      <c r="AL143" s="34"/>
      <c r="AM143" s="34"/>
      <c r="AN143" s="34"/>
      <c r="AO143" s="34"/>
      <c r="AP143" s="32"/>
      <c r="AQ143" s="32"/>
      <c r="AR143" s="32"/>
      <c r="AS143" s="32"/>
      <c r="AT143" s="32" t="s">
        <v>176</v>
      </c>
      <c r="AU143" s="32"/>
      <c r="AV143" s="34">
        <v>44012.447835648149</v>
      </c>
      <c r="AW143" s="32" t="s">
        <v>1167</v>
      </c>
      <c r="AX143" s="32" t="s">
        <v>178</v>
      </c>
      <c r="AY143" s="7">
        <f t="shared" si="12"/>
        <v>44006</v>
      </c>
      <c r="AZ143" s="7" t="str">
        <f t="shared" si="13"/>
        <v/>
      </c>
      <c r="BA143" s="7" t="str">
        <f t="shared" si="14"/>
        <v/>
      </c>
      <c r="BB143" s="7" t="str">
        <f t="shared" si="15"/>
        <v/>
      </c>
      <c r="BC143" s="7" t="str">
        <f t="shared" si="16"/>
        <v/>
      </c>
      <c r="BD143" s="8" t="str">
        <f t="shared" ca="1" si="17"/>
        <v>Planejamento Pendente</v>
      </c>
    </row>
    <row r="144" spans="1:56" s="65" customFormat="1" ht="12.9" customHeight="1" x14ac:dyDescent="0.3">
      <c r="A144" s="56" t="s">
        <v>1206</v>
      </c>
      <c r="B144" s="57" t="e">
        <f>VLOOKUP(X144,Projetos!B:C,2,0)</f>
        <v>#N/A</v>
      </c>
      <c r="C144" s="58" t="s">
        <v>1162</v>
      </c>
      <c r="D144" s="58" t="s">
        <v>1162</v>
      </c>
      <c r="E144" s="55" t="s">
        <v>1191</v>
      </c>
      <c r="F144" s="55" t="s">
        <v>154</v>
      </c>
      <c r="G144" s="55" t="s">
        <v>155</v>
      </c>
      <c r="H144" s="55" t="s">
        <v>156</v>
      </c>
      <c r="I144" s="59">
        <v>0</v>
      </c>
      <c r="J144" s="60">
        <v>0</v>
      </c>
      <c r="K144" s="61" t="s">
        <v>235</v>
      </c>
      <c r="L144" s="62">
        <v>44006.906539351847</v>
      </c>
      <c r="M144" s="62"/>
      <c r="N144" s="55" t="s">
        <v>158</v>
      </c>
      <c r="O144" s="62">
        <v>44007.654247685183</v>
      </c>
      <c r="P144" s="62"/>
      <c r="Q144" s="63" t="s">
        <v>215</v>
      </c>
      <c r="R144" s="63"/>
      <c r="S144" s="63" t="s">
        <v>183</v>
      </c>
      <c r="T144" s="63" t="s">
        <v>161</v>
      </c>
      <c r="U144" s="63" t="s">
        <v>493</v>
      </c>
      <c r="V144" s="58" t="s">
        <v>375</v>
      </c>
      <c r="W144" s="58" t="s">
        <v>663</v>
      </c>
      <c r="X144" s="55"/>
      <c r="Y144" s="58" t="s">
        <v>664</v>
      </c>
      <c r="Z144" s="58" t="s">
        <v>665</v>
      </c>
      <c r="AA144" s="58" t="s">
        <v>655</v>
      </c>
      <c r="AB144" s="55"/>
      <c r="AC144" s="55" t="s">
        <v>1207</v>
      </c>
      <c r="AD144" s="60"/>
      <c r="AE144" s="55" t="s">
        <v>171</v>
      </c>
      <c r="AF144" s="55" t="s">
        <v>86</v>
      </c>
      <c r="AG144" s="55" t="s">
        <v>1208</v>
      </c>
      <c r="AH144" s="55" t="s">
        <v>173</v>
      </c>
      <c r="AI144" s="55" t="s">
        <v>174</v>
      </c>
      <c r="AJ144" s="55"/>
      <c r="AK144" s="55" t="s">
        <v>97</v>
      </c>
      <c r="AL144" s="62"/>
      <c r="AM144" s="62"/>
      <c r="AN144" s="62"/>
      <c r="AO144" s="62"/>
      <c r="AP144" s="55"/>
      <c r="AQ144" s="55"/>
      <c r="AR144" s="55"/>
      <c r="AS144" s="55"/>
      <c r="AT144" s="55" t="s">
        <v>176</v>
      </c>
      <c r="AU144" s="55"/>
      <c r="AV144" s="62">
        <v>44012.446458333332</v>
      </c>
      <c r="AW144" s="55" t="s">
        <v>1167</v>
      </c>
      <c r="AX144" s="55" t="s">
        <v>178</v>
      </c>
      <c r="AY144" s="64">
        <f t="shared" si="12"/>
        <v>44006</v>
      </c>
      <c r="AZ144" s="64" t="str">
        <f t="shared" si="13"/>
        <v/>
      </c>
      <c r="BA144" s="64" t="str">
        <f t="shared" si="14"/>
        <v/>
      </c>
      <c r="BB144" s="64" t="str">
        <f t="shared" si="15"/>
        <v/>
      </c>
      <c r="BC144" s="64" t="str">
        <f t="shared" si="16"/>
        <v/>
      </c>
      <c r="BD144" s="64" t="str">
        <f t="shared" ca="1" si="17"/>
        <v>Planejamento Pendente</v>
      </c>
    </row>
    <row r="145" spans="1:56" ht="12.9" customHeight="1" x14ac:dyDescent="0.3">
      <c r="A145" s="56" t="s">
        <v>1209</v>
      </c>
      <c r="B145" s="57" t="e">
        <f>VLOOKUP(X145,Projetos!B:C,2,0)</f>
        <v>#N/A</v>
      </c>
      <c r="C145" s="58" t="s">
        <v>1210</v>
      </c>
      <c r="D145" s="58" t="s">
        <v>1211</v>
      </c>
      <c r="E145" s="55" t="s">
        <v>1191</v>
      </c>
      <c r="F145" s="55" t="s">
        <v>154</v>
      </c>
      <c r="G145" s="55" t="s">
        <v>1212</v>
      </c>
      <c r="H145" s="55" t="s">
        <v>81</v>
      </c>
      <c r="I145" s="59">
        <v>0</v>
      </c>
      <c r="J145" s="60"/>
      <c r="K145" s="61" t="s">
        <v>235</v>
      </c>
      <c r="L145" s="62">
        <v>45873.837500000001</v>
      </c>
      <c r="M145" s="62"/>
      <c r="N145" s="55" t="s">
        <v>158</v>
      </c>
      <c r="O145" s="62">
        <v>45874.3125</v>
      </c>
      <c r="P145" s="62"/>
      <c r="Q145" s="63"/>
      <c r="R145" s="63"/>
      <c r="S145" s="63" t="s">
        <v>131</v>
      </c>
      <c r="T145" s="63" t="s">
        <v>83</v>
      </c>
      <c r="U145" s="63" t="s">
        <v>84</v>
      </c>
      <c r="V145" s="58" t="s">
        <v>1213</v>
      </c>
      <c r="W145" s="58"/>
      <c r="X145" s="55"/>
      <c r="Y145" s="58" t="s">
        <v>664</v>
      </c>
      <c r="Z145" s="58" t="s">
        <v>665</v>
      </c>
      <c r="AA145" s="58" t="s">
        <v>655</v>
      </c>
      <c r="AB145" s="55"/>
      <c r="AC145" s="55"/>
      <c r="AD145" s="60"/>
      <c r="AE145" s="55" t="s">
        <v>171</v>
      </c>
      <c r="AF145" s="55" t="s">
        <v>86</v>
      </c>
      <c r="AG145" s="55" t="s">
        <v>1208</v>
      </c>
      <c r="AH145" s="55" t="s">
        <v>173</v>
      </c>
      <c r="AI145" s="55"/>
      <c r="AJ145" s="55"/>
      <c r="AK145" s="55" t="s">
        <v>97</v>
      </c>
      <c r="AL145" s="62"/>
      <c r="AM145" s="62"/>
      <c r="AN145" s="62"/>
      <c r="AO145" s="62"/>
      <c r="AP145" s="55"/>
      <c r="AQ145" s="55"/>
      <c r="AR145" s="55"/>
      <c r="AS145" s="55"/>
      <c r="AT145" s="55" t="s">
        <v>176</v>
      </c>
      <c r="AU145" s="55"/>
      <c r="AV145" s="62">
        <v>44012.446458333332</v>
      </c>
      <c r="AW145" s="55" t="s">
        <v>1167</v>
      </c>
      <c r="AX145" s="55" t="s">
        <v>178</v>
      </c>
      <c r="AY145" s="64">
        <f t="shared" si="12"/>
        <v>45873</v>
      </c>
      <c r="AZ145" s="64" t="str">
        <f t="shared" si="13"/>
        <v/>
      </c>
      <c r="BA145" s="64" t="str">
        <f t="shared" si="14"/>
        <v/>
      </c>
      <c r="BB145" s="64" t="str">
        <f t="shared" si="15"/>
        <v/>
      </c>
      <c r="BC145" s="64" t="str">
        <f t="shared" si="16"/>
        <v/>
      </c>
      <c r="BD145" s="64" t="str">
        <f t="shared" ca="1" si="17"/>
        <v>Planejamento Pendente</v>
      </c>
    </row>
    <row r="146" spans="1:56" ht="12.9" customHeight="1" x14ac:dyDescent="0.3">
      <c r="A146" s="56" t="s">
        <v>1214</v>
      </c>
      <c r="B146" s="57" t="e">
        <f>VLOOKUP(X146,Projetos!B:C,2,0)</f>
        <v>#N/A</v>
      </c>
      <c r="C146" s="58" t="s">
        <v>1215</v>
      </c>
      <c r="D146" s="58" t="s">
        <v>1216</v>
      </c>
      <c r="E146" s="55" t="s">
        <v>1191</v>
      </c>
      <c r="F146" s="55" t="s">
        <v>154</v>
      </c>
      <c r="G146" s="55" t="s">
        <v>1212</v>
      </c>
      <c r="H146" s="55" t="s">
        <v>81</v>
      </c>
      <c r="I146" s="59">
        <v>0</v>
      </c>
      <c r="J146" s="60"/>
      <c r="K146" s="61" t="s">
        <v>235</v>
      </c>
      <c r="L146" s="62">
        <v>45870.390277777777</v>
      </c>
      <c r="M146" s="62"/>
      <c r="N146" s="55" t="s">
        <v>158</v>
      </c>
      <c r="O146" s="62">
        <v>45870.979861111111</v>
      </c>
      <c r="P146" s="62"/>
      <c r="Q146" s="63"/>
      <c r="R146" s="63"/>
      <c r="S146" s="63" t="s">
        <v>119</v>
      </c>
      <c r="T146" s="63" t="s">
        <v>83</v>
      </c>
      <c r="U146" s="63" t="s">
        <v>84</v>
      </c>
      <c r="V146" s="58" t="s">
        <v>1217</v>
      </c>
      <c r="W146" s="58"/>
      <c r="X146" s="55"/>
      <c r="Y146" s="58" t="s">
        <v>664</v>
      </c>
      <c r="Z146" s="58" t="s">
        <v>665</v>
      </c>
      <c r="AA146" s="58" t="s">
        <v>655</v>
      </c>
      <c r="AB146" s="55"/>
      <c r="AC146" s="55"/>
      <c r="AD146" s="60"/>
      <c r="AE146" s="55" t="s">
        <v>171</v>
      </c>
      <c r="AF146" s="55" t="s">
        <v>112</v>
      </c>
      <c r="AG146" s="55" t="s">
        <v>1208</v>
      </c>
      <c r="AH146" s="55" t="s">
        <v>173</v>
      </c>
      <c r="AI146" s="55"/>
      <c r="AJ146" s="55"/>
      <c r="AK146" s="55" t="s">
        <v>88</v>
      </c>
      <c r="AL146" s="62">
        <v>45883</v>
      </c>
      <c r="AM146" s="62">
        <v>45908</v>
      </c>
      <c r="AN146" s="62">
        <v>45894</v>
      </c>
      <c r="AO146" s="62">
        <v>45910</v>
      </c>
      <c r="AP146" s="55"/>
      <c r="AQ146" s="55"/>
      <c r="AR146" s="55"/>
      <c r="AS146" s="55"/>
      <c r="AT146" s="55" t="s">
        <v>176</v>
      </c>
      <c r="AU146" s="55"/>
      <c r="AV146" s="62">
        <v>44012.446458333332</v>
      </c>
      <c r="AW146" s="55" t="s">
        <v>1167</v>
      </c>
      <c r="AX146" s="55" t="s">
        <v>178</v>
      </c>
      <c r="AY146" s="64">
        <f t="shared" si="12"/>
        <v>45870</v>
      </c>
      <c r="AZ146" s="64">
        <f t="shared" si="13"/>
        <v>45883</v>
      </c>
      <c r="BA146" s="64">
        <f t="shared" si="14"/>
        <v>45894</v>
      </c>
      <c r="BB146" s="64">
        <f t="shared" si="15"/>
        <v>45908</v>
      </c>
      <c r="BC146" s="64">
        <f t="shared" si="16"/>
        <v>45910</v>
      </c>
      <c r="BD146" s="64" t="str">
        <f t="shared" ca="1" si="17"/>
        <v>Análise Atrasada</v>
      </c>
    </row>
    <row r="147" spans="1:56" x14ac:dyDescent="0.3">
      <c r="A147" s="56" t="s">
        <v>1218</v>
      </c>
      <c r="B147" s="57" t="str">
        <f>VLOOKUP(X147,Projetos!B:C,2,0)</f>
        <v>23.0102.1.FI-Guias de Arrecadação Boleto (Pós)</v>
      </c>
      <c r="C147" s="58" t="s">
        <v>1219</v>
      </c>
      <c r="D147" s="58" t="s">
        <v>1220</v>
      </c>
      <c r="E147" s="55" t="s">
        <v>1191</v>
      </c>
      <c r="F147" s="55" t="s">
        <v>154</v>
      </c>
      <c r="G147" s="55" t="s">
        <v>102</v>
      </c>
      <c r="H147" s="55" t="s">
        <v>81</v>
      </c>
      <c r="I147" s="59">
        <v>0</v>
      </c>
      <c r="J147" s="60">
        <v>1</v>
      </c>
      <c r="K147" s="61" t="s">
        <v>235</v>
      </c>
      <c r="L147" s="62">
        <v>45863.599305555559</v>
      </c>
      <c r="M147" s="62"/>
      <c r="N147" s="55" t="s">
        <v>158</v>
      </c>
      <c r="O147" s="62">
        <v>45875.745138888888</v>
      </c>
      <c r="P147" s="62"/>
      <c r="Q147" s="63"/>
      <c r="R147" s="63"/>
      <c r="S147" s="63" t="s">
        <v>110</v>
      </c>
      <c r="T147" s="63" t="s">
        <v>83</v>
      </c>
      <c r="U147" s="63" t="s">
        <v>84</v>
      </c>
      <c r="V147" s="58" t="s">
        <v>126</v>
      </c>
      <c r="W147" s="58"/>
      <c r="X147" s="55" t="s">
        <v>111</v>
      </c>
      <c r="Y147" s="58" t="s">
        <v>664</v>
      </c>
      <c r="Z147" s="58" t="s">
        <v>665</v>
      </c>
      <c r="AA147" s="58" t="s">
        <v>655</v>
      </c>
      <c r="AB147" s="55"/>
      <c r="AC147" s="55" t="s">
        <v>94</v>
      </c>
      <c r="AD147" s="60"/>
      <c r="AE147" s="55" t="s">
        <v>171</v>
      </c>
      <c r="AF147" s="55" t="s">
        <v>86</v>
      </c>
      <c r="AG147" s="55" t="s">
        <v>1208</v>
      </c>
      <c r="AH147" s="55" t="s">
        <v>173</v>
      </c>
      <c r="AI147" s="55" t="s">
        <v>1221</v>
      </c>
      <c r="AJ147" s="55"/>
      <c r="AK147" s="55" t="s">
        <v>97</v>
      </c>
      <c r="AL147" s="62"/>
      <c r="AM147" s="62"/>
      <c r="AN147" s="62"/>
      <c r="AO147" s="62"/>
      <c r="AP147" s="55"/>
      <c r="AQ147" s="55"/>
      <c r="AR147" s="55"/>
      <c r="AS147" s="55"/>
      <c r="AT147" s="55" t="s">
        <v>176</v>
      </c>
      <c r="AU147" s="55"/>
      <c r="AV147" s="62">
        <v>44012.446458333332</v>
      </c>
      <c r="AW147" s="55" t="s">
        <v>1167</v>
      </c>
      <c r="AX147" s="55" t="s">
        <v>178</v>
      </c>
      <c r="AY147" s="64">
        <f t="shared" si="12"/>
        <v>45863</v>
      </c>
      <c r="AZ147" s="64" t="str">
        <f t="shared" si="13"/>
        <v/>
      </c>
      <c r="BA147" s="64" t="str">
        <f t="shared" si="14"/>
        <v/>
      </c>
      <c r="BB147" s="64" t="str">
        <f t="shared" si="15"/>
        <v/>
      </c>
      <c r="BC147" s="64" t="str">
        <f t="shared" si="16"/>
        <v/>
      </c>
      <c r="BD147" s="64" t="str">
        <f t="shared" ca="1" si="17"/>
        <v>Planejamento Pendente</v>
      </c>
    </row>
    <row r="148" spans="1:56" x14ac:dyDescent="0.3">
      <c r="A148" s="56" t="s">
        <v>1222</v>
      </c>
      <c r="B148" s="57" t="e">
        <f>VLOOKUP(X148,Projetos!B:C,2,0)</f>
        <v>#N/A</v>
      </c>
      <c r="C148" s="58" t="s">
        <v>1223</v>
      </c>
      <c r="D148" s="58" t="s">
        <v>1224</v>
      </c>
      <c r="E148" s="55" t="s">
        <v>1225</v>
      </c>
      <c r="F148" s="55" t="s">
        <v>154</v>
      </c>
      <c r="G148" s="55" t="s">
        <v>1212</v>
      </c>
      <c r="H148" s="55" t="s">
        <v>81</v>
      </c>
      <c r="I148" s="59">
        <v>0</v>
      </c>
      <c r="J148" s="60"/>
      <c r="K148" s="61" t="s">
        <v>235</v>
      </c>
      <c r="L148" s="62">
        <v>45860.90347222222</v>
      </c>
      <c r="M148" s="62"/>
      <c r="N148" s="55" t="s">
        <v>158</v>
      </c>
      <c r="O148" s="62">
        <v>45861.638194444437</v>
      </c>
      <c r="P148" s="62">
        <v>45870</v>
      </c>
      <c r="Q148" s="63"/>
      <c r="R148" s="63"/>
      <c r="S148" s="63" t="s">
        <v>1226</v>
      </c>
      <c r="T148" s="63" t="s">
        <v>83</v>
      </c>
      <c r="U148" s="63" t="s">
        <v>84</v>
      </c>
      <c r="V148" s="58" t="s">
        <v>1213</v>
      </c>
      <c r="W148" s="58"/>
      <c r="X148" s="55"/>
      <c r="Y148" s="58" t="s">
        <v>664</v>
      </c>
      <c r="Z148" s="58" t="s">
        <v>665</v>
      </c>
      <c r="AA148" s="58" t="s">
        <v>655</v>
      </c>
      <c r="AB148" s="55"/>
      <c r="AC148" s="55" t="s">
        <v>85</v>
      </c>
      <c r="AD148" s="60"/>
      <c r="AE148" s="55" t="s">
        <v>171</v>
      </c>
      <c r="AF148" s="55" t="s">
        <v>86</v>
      </c>
      <c r="AG148" s="55" t="s">
        <v>1208</v>
      </c>
      <c r="AH148" s="55" t="s">
        <v>173</v>
      </c>
      <c r="AI148" s="55" t="s">
        <v>120</v>
      </c>
      <c r="AJ148" s="55"/>
      <c r="AK148" s="55" t="s">
        <v>88</v>
      </c>
      <c r="AL148" s="62"/>
      <c r="AM148" s="62"/>
      <c r="AN148" s="62"/>
      <c r="AO148" s="62"/>
      <c r="AP148" s="55"/>
      <c r="AQ148" s="55"/>
      <c r="AR148" s="55"/>
      <c r="AS148" s="55"/>
      <c r="AT148" s="55" t="s">
        <v>176</v>
      </c>
      <c r="AU148" s="55"/>
      <c r="AV148" s="62">
        <v>44012.446458333332</v>
      </c>
      <c r="AW148" s="55" t="s">
        <v>1167</v>
      </c>
      <c r="AX148" s="55" t="s">
        <v>178</v>
      </c>
      <c r="AY148" s="64">
        <f t="shared" si="12"/>
        <v>45860</v>
      </c>
      <c r="AZ148" s="64" t="str">
        <f t="shared" si="13"/>
        <v/>
      </c>
      <c r="BA148" s="64" t="str">
        <f t="shared" si="14"/>
        <v/>
      </c>
      <c r="BB148" s="64" t="str">
        <f t="shared" si="15"/>
        <v/>
      </c>
      <c r="BC148" s="64" t="str">
        <f t="shared" si="16"/>
        <v/>
      </c>
      <c r="BD148" s="64" t="str">
        <f t="shared" ca="1" si="17"/>
        <v>Planejamento Pendente</v>
      </c>
    </row>
    <row r="149" spans="1:56" x14ac:dyDescent="0.3">
      <c r="A149" s="56" t="s">
        <v>1227</v>
      </c>
      <c r="B149" s="57" t="str">
        <f>VLOOKUP(X149,Projetos!B:C,2,0)</f>
        <v>23.0102.1.FI-Guias de Arrecadação Boleto (Pós)</v>
      </c>
      <c r="C149" s="58" t="s">
        <v>1228</v>
      </c>
      <c r="D149" s="58" t="s">
        <v>1229</v>
      </c>
      <c r="E149" s="55" t="s">
        <v>1191</v>
      </c>
      <c r="F149" s="55" t="s">
        <v>154</v>
      </c>
      <c r="G149" s="55" t="s">
        <v>80</v>
      </c>
      <c r="H149" s="55" t="s">
        <v>81</v>
      </c>
      <c r="I149" s="59">
        <v>0</v>
      </c>
      <c r="J149" s="60">
        <v>1</v>
      </c>
      <c r="K149" s="61" t="s">
        <v>235</v>
      </c>
      <c r="L149" s="62">
        <v>45860.513888888891</v>
      </c>
      <c r="M149" s="62"/>
      <c r="N149" s="55" t="s">
        <v>158</v>
      </c>
      <c r="O149" s="62">
        <v>45876.421527777777</v>
      </c>
      <c r="P149" s="62"/>
      <c r="Q149" s="63"/>
      <c r="R149" s="63"/>
      <c r="S149" s="63" t="s">
        <v>110</v>
      </c>
      <c r="T149" s="63" t="s">
        <v>83</v>
      </c>
      <c r="U149" s="63" t="s">
        <v>84</v>
      </c>
      <c r="V149" s="58" t="s">
        <v>733</v>
      </c>
      <c r="W149" s="58"/>
      <c r="X149" s="55" t="s">
        <v>111</v>
      </c>
      <c r="Y149" s="58" t="s">
        <v>664</v>
      </c>
      <c r="Z149" s="58" t="s">
        <v>665</v>
      </c>
      <c r="AA149" s="58" t="s">
        <v>655</v>
      </c>
      <c r="AB149" s="55"/>
      <c r="AC149" s="55" t="s">
        <v>94</v>
      </c>
      <c r="AD149" s="60"/>
      <c r="AE149" s="55" t="s">
        <v>171</v>
      </c>
      <c r="AF149" s="55" t="s">
        <v>86</v>
      </c>
      <c r="AG149" s="55" t="s">
        <v>1208</v>
      </c>
      <c r="AH149" s="55" t="s">
        <v>173</v>
      </c>
      <c r="AI149" s="55" t="s">
        <v>1230</v>
      </c>
      <c r="AJ149" s="55"/>
      <c r="AK149" s="55" t="s">
        <v>88</v>
      </c>
      <c r="AL149" s="62">
        <v>45874</v>
      </c>
      <c r="AM149" s="62">
        <v>45897</v>
      </c>
      <c r="AN149" s="62">
        <v>45883</v>
      </c>
      <c r="AO149" s="62">
        <v>45905</v>
      </c>
      <c r="AP149" s="55"/>
      <c r="AQ149" s="55"/>
      <c r="AR149" s="55"/>
      <c r="AS149" s="55"/>
      <c r="AT149" s="55" t="s">
        <v>176</v>
      </c>
      <c r="AU149" s="55"/>
      <c r="AV149" s="62">
        <v>44012.446458333332</v>
      </c>
      <c r="AW149" s="55" t="s">
        <v>1167</v>
      </c>
      <c r="AX149" s="55" t="s">
        <v>178</v>
      </c>
      <c r="AY149" s="64">
        <f t="shared" si="12"/>
        <v>45860</v>
      </c>
      <c r="AZ149" s="64">
        <f t="shared" si="13"/>
        <v>45874</v>
      </c>
      <c r="BA149" s="64">
        <f t="shared" si="14"/>
        <v>45883</v>
      </c>
      <c r="BB149" s="64">
        <f t="shared" si="15"/>
        <v>45897</v>
      </c>
      <c r="BC149" s="64">
        <f t="shared" si="16"/>
        <v>45905</v>
      </c>
      <c r="BD149" s="64" t="str">
        <f t="shared" ca="1" si="17"/>
        <v>Análise Atrasada</v>
      </c>
    </row>
    <row r="150" spans="1:56" x14ac:dyDescent="0.3">
      <c r="A150" s="56" t="s">
        <v>1231</v>
      </c>
      <c r="B150" s="57" t="str">
        <f>VLOOKUP(X150,Projetos!B:C,2,0)</f>
        <v>23.0102.1.FI-Guias de Arrecadação Boleto (Pós)</v>
      </c>
      <c r="C150" s="58" t="s">
        <v>1232</v>
      </c>
      <c r="D150" s="58" t="s">
        <v>1233</v>
      </c>
      <c r="E150" s="55" t="s">
        <v>1225</v>
      </c>
      <c r="F150" s="55" t="s">
        <v>154</v>
      </c>
      <c r="G150" s="55" t="s">
        <v>102</v>
      </c>
      <c r="H150" s="55" t="s">
        <v>81</v>
      </c>
      <c r="I150" s="59">
        <v>0</v>
      </c>
      <c r="J150" s="60"/>
      <c r="K150" s="61" t="s">
        <v>235</v>
      </c>
      <c r="L150" s="62">
        <v>45860.418055555558</v>
      </c>
      <c r="M150" s="62"/>
      <c r="N150" s="55" t="s">
        <v>158</v>
      </c>
      <c r="O150" s="62">
        <v>45869.613888888889</v>
      </c>
      <c r="P150" s="62">
        <v>45878</v>
      </c>
      <c r="Q150" s="63" t="s">
        <v>125</v>
      </c>
      <c r="R150" s="63"/>
      <c r="S150" s="63" t="s">
        <v>125</v>
      </c>
      <c r="T150" s="63" t="s">
        <v>83</v>
      </c>
      <c r="U150" s="63" t="s">
        <v>84</v>
      </c>
      <c r="V150" s="58" t="s">
        <v>1213</v>
      </c>
      <c r="W150" s="58"/>
      <c r="X150" s="55" t="s">
        <v>111</v>
      </c>
      <c r="Y150" s="58" t="s">
        <v>664</v>
      </c>
      <c r="Z150" s="58" t="s">
        <v>665</v>
      </c>
      <c r="AA150" s="58" t="s">
        <v>655</v>
      </c>
      <c r="AB150" s="55"/>
      <c r="AC150" s="55" t="s">
        <v>94</v>
      </c>
      <c r="AD150" s="60"/>
      <c r="AE150" s="55" t="s">
        <v>171</v>
      </c>
      <c r="AF150" s="55" t="s">
        <v>95</v>
      </c>
      <c r="AG150" s="55" t="s">
        <v>1208</v>
      </c>
      <c r="AH150" s="55" t="s">
        <v>173</v>
      </c>
      <c r="AI150" s="55" t="s">
        <v>1234</v>
      </c>
      <c r="AJ150" s="55"/>
      <c r="AK150" s="55" t="s">
        <v>114</v>
      </c>
      <c r="AL150" s="62"/>
      <c r="AM150" s="62"/>
      <c r="AN150" s="62"/>
      <c r="AO150" s="62"/>
      <c r="AP150" s="55"/>
      <c r="AQ150" s="55"/>
      <c r="AR150" s="55"/>
      <c r="AS150" s="55"/>
      <c r="AT150" s="55" t="s">
        <v>176</v>
      </c>
      <c r="AU150" s="55"/>
      <c r="AV150" s="62">
        <v>44012.446458333332</v>
      </c>
      <c r="AW150" s="55" t="s">
        <v>1167</v>
      </c>
      <c r="AX150" s="55" t="s">
        <v>178</v>
      </c>
      <c r="AY150" s="64">
        <f t="shared" si="12"/>
        <v>45860</v>
      </c>
      <c r="AZ150" s="64" t="str">
        <f t="shared" si="13"/>
        <v/>
      </c>
      <c r="BA150" s="64" t="str">
        <f t="shared" si="14"/>
        <v/>
      </c>
      <c r="BB150" s="64" t="str">
        <f t="shared" si="15"/>
        <v/>
      </c>
      <c r="BC150" s="64" t="str">
        <f t="shared" si="16"/>
        <v/>
      </c>
      <c r="BD150" s="64" t="str">
        <f t="shared" ca="1" si="17"/>
        <v>Planejamento Pendente</v>
      </c>
    </row>
    <row r="151" spans="1:56" x14ac:dyDescent="0.3">
      <c r="A151" s="56" t="s">
        <v>1235</v>
      </c>
      <c r="B151" s="57" t="e">
        <f>VLOOKUP(X151,Projetos!B:C,2,0)</f>
        <v>#N/A</v>
      </c>
      <c r="C151" s="58" t="s">
        <v>1236</v>
      </c>
      <c r="D151" s="58" t="s">
        <v>1237</v>
      </c>
      <c r="E151" s="55" t="s">
        <v>1225</v>
      </c>
      <c r="F151" s="55" t="s">
        <v>154</v>
      </c>
      <c r="G151" s="55" t="s">
        <v>1212</v>
      </c>
      <c r="H151" s="55" t="s">
        <v>81</v>
      </c>
      <c r="I151" s="59">
        <v>0</v>
      </c>
      <c r="J151" s="60"/>
      <c r="K151" s="61" t="s">
        <v>235</v>
      </c>
      <c r="L151" s="62">
        <v>45860.101388888892</v>
      </c>
      <c r="M151" s="62"/>
      <c r="N151" s="55" t="s">
        <v>158</v>
      </c>
      <c r="O151" s="62">
        <v>45867.806944444441</v>
      </c>
      <c r="P151" s="62">
        <v>45876</v>
      </c>
      <c r="Q151" s="63"/>
      <c r="R151" s="63"/>
      <c r="S151" s="63" t="s">
        <v>131</v>
      </c>
      <c r="T151" s="63" t="s">
        <v>83</v>
      </c>
      <c r="U151" s="63" t="s">
        <v>84</v>
      </c>
      <c r="V151" s="58" t="s">
        <v>1213</v>
      </c>
      <c r="W151" s="58"/>
      <c r="X151" s="55"/>
      <c r="Y151" s="58" t="s">
        <v>664</v>
      </c>
      <c r="Z151" s="58" t="s">
        <v>665</v>
      </c>
      <c r="AA151" s="58" t="s">
        <v>655</v>
      </c>
      <c r="AB151" s="55"/>
      <c r="AC151" s="55" t="s">
        <v>94</v>
      </c>
      <c r="AD151" s="60"/>
      <c r="AE151" s="55" t="s">
        <v>171</v>
      </c>
      <c r="AF151" s="55" t="s">
        <v>86</v>
      </c>
      <c r="AG151" s="55" t="s">
        <v>1208</v>
      </c>
      <c r="AH151" s="55" t="s">
        <v>173</v>
      </c>
      <c r="AI151" s="55" t="s">
        <v>120</v>
      </c>
      <c r="AJ151" s="55"/>
      <c r="AK151" s="55" t="s">
        <v>88</v>
      </c>
      <c r="AL151" s="62"/>
      <c r="AM151" s="62"/>
      <c r="AN151" s="62"/>
      <c r="AO151" s="62"/>
      <c r="AP151" s="55"/>
      <c r="AQ151" s="55"/>
      <c r="AR151" s="55"/>
      <c r="AS151" s="55"/>
      <c r="AT151" s="55" t="s">
        <v>176</v>
      </c>
      <c r="AU151" s="55"/>
      <c r="AV151" s="62">
        <v>44012.446458333332</v>
      </c>
      <c r="AW151" s="55" t="s">
        <v>1167</v>
      </c>
      <c r="AX151" s="55" t="s">
        <v>178</v>
      </c>
      <c r="AY151" s="64">
        <f t="shared" si="12"/>
        <v>45860</v>
      </c>
      <c r="AZ151" s="64" t="str">
        <f t="shared" si="13"/>
        <v/>
      </c>
      <c r="BA151" s="64" t="str">
        <f t="shared" si="14"/>
        <v/>
      </c>
      <c r="BB151" s="64" t="str">
        <f t="shared" si="15"/>
        <v/>
      </c>
      <c r="BC151" s="64" t="str">
        <f t="shared" si="16"/>
        <v/>
      </c>
      <c r="BD151" s="64" t="str">
        <f t="shared" ca="1" si="17"/>
        <v>Planejamento Pendente</v>
      </c>
    </row>
    <row r="152" spans="1:56" x14ac:dyDescent="0.3">
      <c r="A152" s="56" t="s">
        <v>1238</v>
      </c>
      <c r="B152" s="57" t="e">
        <f>VLOOKUP(X152,Projetos!B:C,2,0)</f>
        <v>#N/A</v>
      </c>
      <c r="C152" s="58" t="s">
        <v>1239</v>
      </c>
      <c r="D152" s="58" t="s">
        <v>1240</v>
      </c>
      <c r="E152" s="55" t="s">
        <v>1191</v>
      </c>
      <c r="F152" s="55" t="s">
        <v>154</v>
      </c>
      <c r="G152" s="55" t="s">
        <v>1212</v>
      </c>
      <c r="H152" s="55" t="s">
        <v>81</v>
      </c>
      <c r="I152" s="59">
        <v>0</v>
      </c>
      <c r="J152" s="60">
        <v>1</v>
      </c>
      <c r="K152" s="61" t="s">
        <v>235</v>
      </c>
      <c r="L152" s="62">
        <v>45858.053472222222</v>
      </c>
      <c r="M152" s="62"/>
      <c r="N152" s="55" t="s">
        <v>158</v>
      </c>
      <c r="O152" s="62">
        <v>45869.745833333327</v>
      </c>
      <c r="P152" s="62"/>
      <c r="Q152" s="63"/>
      <c r="R152" s="63"/>
      <c r="S152" s="63" t="s">
        <v>131</v>
      </c>
      <c r="T152" s="63" t="s">
        <v>83</v>
      </c>
      <c r="U152" s="63" t="s">
        <v>84</v>
      </c>
      <c r="V152" s="58" t="s">
        <v>1213</v>
      </c>
      <c r="W152" s="58"/>
      <c r="X152" s="55"/>
      <c r="Y152" s="58" t="s">
        <v>664</v>
      </c>
      <c r="Z152" s="58" t="s">
        <v>665</v>
      </c>
      <c r="AA152" s="58" t="s">
        <v>655</v>
      </c>
      <c r="AB152" s="55"/>
      <c r="AC152" s="55" t="s">
        <v>94</v>
      </c>
      <c r="AD152" s="60"/>
      <c r="AE152" s="55" t="s">
        <v>171</v>
      </c>
      <c r="AF152" s="55" t="s">
        <v>86</v>
      </c>
      <c r="AG152" s="55" t="s">
        <v>1208</v>
      </c>
      <c r="AH152" s="55" t="s">
        <v>173</v>
      </c>
      <c r="AI152" s="55" t="s">
        <v>120</v>
      </c>
      <c r="AJ152" s="55"/>
      <c r="AK152" s="55" t="s">
        <v>88</v>
      </c>
      <c r="AL152" s="62"/>
      <c r="AM152" s="62"/>
      <c r="AN152" s="62"/>
      <c r="AO152" s="62"/>
      <c r="AP152" s="55"/>
      <c r="AQ152" s="55"/>
      <c r="AR152" s="55"/>
      <c r="AS152" s="55"/>
      <c r="AT152" s="55" t="s">
        <v>176</v>
      </c>
      <c r="AU152" s="55"/>
      <c r="AV152" s="62">
        <v>44012.446458333332</v>
      </c>
      <c r="AW152" s="55" t="s">
        <v>1167</v>
      </c>
      <c r="AX152" s="55" t="s">
        <v>178</v>
      </c>
      <c r="AY152" s="64">
        <f t="shared" si="12"/>
        <v>45858</v>
      </c>
      <c r="AZ152" s="64" t="str">
        <f t="shared" si="13"/>
        <v/>
      </c>
      <c r="BA152" s="64" t="str">
        <f t="shared" si="14"/>
        <v/>
      </c>
      <c r="BB152" s="64" t="str">
        <f t="shared" si="15"/>
        <v/>
      </c>
      <c r="BC152" s="64" t="str">
        <f t="shared" si="16"/>
        <v/>
      </c>
      <c r="BD152" s="64" t="str">
        <f t="shared" ca="1" si="17"/>
        <v>Planejamento Pendente</v>
      </c>
    </row>
    <row r="153" spans="1:56" x14ac:dyDescent="0.3">
      <c r="A153" s="56" t="s">
        <v>1241</v>
      </c>
      <c r="B153" s="57" t="str">
        <f>VLOOKUP(X153,Projetos!B:C,2,0)</f>
        <v>23.0102.1.FI-Guias de Arrecadação Boleto (Pós)</v>
      </c>
      <c r="C153" s="58" t="s">
        <v>1242</v>
      </c>
      <c r="D153" s="58" t="s">
        <v>1243</v>
      </c>
      <c r="E153" s="55" t="s">
        <v>1225</v>
      </c>
      <c r="F153" s="55" t="s">
        <v>154</v>
      </c>
      <c r="G153" s="55" t="s">
        <v>1212</v>
      </c>
      <c r="H153" s="55" t="s">
        <v>81</v>
      </c>
      <c r="I153" s="59">
        <v>0</v>
      </c>
      <c r="J153" s="60"/>
      <c r="K153" s="61" t="s">
        <v>235</v>
      </c>
      <c r="L153" s="62">
        <v>45857.709722222222</v>
      </c>
      <c r="M153" s="62"/>
      <c r="N153" s="55" t="s">
        <v>158</v>
      </c>
      <c r="O153" s="62">
        <v>45861.638194444437</v>
      </c>
      <c r="P153" s="62">
        <v>45870</v>
      </c>
      <c r="Q153" s="63"/>
      <c r="R153" s="63"/>
      <c r="S153" s="63" t="s">
        <v>82</v>
      </c>
      <c r="T153" s="63" t="s">
        <v>83</v>
      </c>
      <c r="U153" s="63" t="s">
        <v>84</v>
      </c>
      <c r="V153" s="58" t="s">
        <v>1213</v>
      </c>
      <c r="W153" s="58"/>
      <c r="X153" s="55" t="s">
        <v>111</v>
      </c>
      <c r="Y153" s="58" t="s">
        <v>664</v>
      </c>
      <c r="Z153" s="58" t="s">
        <v>665</v>
      </c>
      <c r="AA153" s="58" t="s">
        <v>655</v>
      </c>
      <c r="AB153" s="55"/>
      <c r="AC153" s="55" t="s">
        <v>85</v>
      </c>
      <c r="AD153" s="60"/>
      <c r="AE153" s="55" t="s">
        <v>171</v>
      </c>
      <c r="AF153" s="55" t="s">
        <v>86</v>
      </c>
      <c r="AG153" s="55" t="s">
        <v>1208</v>
      </c>
      <c r="AH153" s="55" t="s">
        <v>173</v>
      </c>
      <c r="AI153" s="55" t="s">
        <v>120</v>
      </c>
      <c r="AJ153" s="55"/>
      <c r="AK153" s="55" t="s">
        <v>88</v>
      </c>
      <c r="AL153" s="62"/>
      <c r="AM153" s="62"/>
      <c r="AN153" s="62"/>
      <c r="AO153" s="62"/>
      <c r="AP153" s="55"/>
      <c r="AQ153" s="55"/>
      <c r="AR153" s="55"/>
      <c r="AS153" s="55"/>
      <c r="AT153" s="55" t="s">
        <v>176</v>
      </c>
      <c r="AU153" s="55"/>
      <c r="AV153" s="62">
        <v>44012.446458333332</v>
      </c>
      <c r="AW153" s="55" t="s">
        <v>1167</v>
      </c>
      <c r="AX153" s="55" t="s">
        <v>178</v>
      </c>
      <c r="AY153" s="64">
        <f t="shared" si="12"/>
        <v>45857</v>
      </c>
      <c r="AZ153" s="64" t="str">
        <f t="shared" si="13"/>
        <v/>
      </c>
      <c r="BA153" s="64" t="str">
        <f t="shared" si="14"/>
        <v/>
      </c>
      <c r="BB153" s="64" t="str">
        <f t="shared" si="15"/>
        <v/>
      </c>
      <c r="BC153" s="64" t="str">
        <f t="shared" si="16"/>
        <v/>
      </c>
      <c r="BD153" s="64" t="str">
        <f t="shared" ca="1" si="17"/>
        <v>Planejamento Pendente</v>
      </c>
    </row>
    <row r="154" spans="1:56" x14ac:dyDescent="0.3">
      <c r="A154" s="56" t="s">
        <v>1244</v>
      </c>
      <c r="B154" s="57" t="str">
        <f>VLOOKUP(X154,Projetos!B:C,2,0)</f>
        <v>23.0102.1.FI-Guias de Arrecadação Boleto (Pós)</v>
      </c>
      <c r="C154" s="58" t="s">
        <v>1245</v>
      </c>
      <c r="D154" s="58" t="s">
        <v>1246</v>
      </c>
      <c r="E154" s="55" t="s">
        <v>1225</v>
      </c>
      <c r="F154" s="55" t="s">
        <v>154</v>
      </c>
      <c r="G154" s="55" t="s">
        <v>80</v>
      </c>
      <c r="H154" s="55" t="s">
        <v>81</v>
      </c>
      <c r="I154" s="59">
        <v>0</v>
      </c>
      <c r="J154" s="60"/>
      <c r="K154" s="61" t="s">
        <v>235</v>
      </c>
      <c r="L154" s="62">
        <v>45856.566666666673</v>
      </c>
      <c r="M154" s="62"/>
      <c r="N154" s="55" t="s">
        <v>158</v>
      </c>
      <c r="O154" s="62">
        <v>45861.627083333333</v>
      </c>
      <c r="P154" s="62">
        <v>45870</v>
      </c>
      <c r="Q154" s="63"/>
      <c r="R154" s="63"/>
      <c r="S154" s="63" t="s">
        <v>110</v>
      </c>
      <c r="T154" s="63" t="s">
        <v>83</v>
      </c>
      <c r="U154" s="63" t="s">
        <v>84</v>
      </c>
      <c r="V154" s="58" t="s">
        <v>126</v>
      </c>
      <c r="W154" s="58"/>
      <c r="X154" s="55" t="s">
        <v>111</v>
      </c>
      <c r="Y154" s="58" t="s">
        <v>664</v>
      </c>
      <c r="Z154" s="58" t="s">
        <v>665</v>
      </c>
      <c r="AA154" s="58" t="s">
        <v>655</v>
      </c>
      <c r="AB154" s="55"/>
      <c r="AC154" s="55" t="s">
        <v>85</v>
      </c>
      <c r="AD154" s="60"/>
      <c r="AE154" s="55" t="s">
        <v>171</v>
      </c>
      <c r="AF154" s="55" t="s">
        <v>86</v>
      </c>
      <c r="AG154" s="55" t="s">
        <v>1208</v>
      </c>
      <c r="AH154" s="55" t="s">
        <v>173</v>
      </c>
      <c r="AI154" s="55" t="s">
        <v>1247</v>
      </c>
      <c r="AJ154" s="55"/>
      <c r="AK154" s="55" t="s">
        <v>114</v>
      </c>
      <c r="AL154" s="62"/>
      <c r="AM154" s="62"/>
      <c r="AN154" s="62"/>
      <c r="AO154" s="62"/>
      <c r="AP154" s="55"/>
      <c r="AQ154" s="55"/>
      <c r="AR154" s="55"/>
      <c r="AS154" s="55"/>
      <c r="AT154" s="55" t="s">
        <v>176</v>
      </c>
      <c r="AU154" s="55"/>
      <c r="AV154" s="62">
        <v>44012.446458333332</v>
      </c>
      <c r="AW154" s="55" t="s">
        <v>1167</v>
      </c>
      <c r="AX154" s="55" t="s">
        <v>178</v>
      </c>
      <c r="AY154" s="64">
        <f t="shared" si="12"/>
        <v>45856</v>
      </c>
      <c r="AZ154" s="64" t="str">
        <f t="shared" si="13"/>
        <v/>
      </c>
      <c r="BA154" s="64" t="str">
        <f t="shared" si="14"/>
        <v/>
      </c>
      <c r="BB154" s="64" t="str">
        <f t="shared" si="15"/>
        <v/>
      </c>
      <c r="BC154" s="64" t="str">
        <f t="shared" si="16"/>
        <v/>
      </c>
      <c r="BD154" s="64" t="str">
        <f t="shared" ca="1" si="17"/>
        <v>Planejamento Pendente</v>
      </c>
    </row>
    <row r="155" spans="1:56" x14ac:dyDescent="0.3">
      <c r="A155" s="56" t="s">
        <v>1248</v>
      </c>
      <c r="B155" s="57" t="str">
        <f>VLOOKUP(X155,Projetos!B:C,2,0)</f>
        <v>23.0102.1.FI-Guias de Arrecadação Boleto (Pós)</v>
      </c>
      <c r="C155" s="58" t="s">
        <v>1249</v>
      </c>
      <c r="D155" s="58" t="s">
        <v>1250</v>
      </c>
      <c r="E155" s="55" t="s">
        <v>1225</v>
      </c>
      <c r="F155" s="55" t="s">
        <v>154</v>
      </c>
      <c r="G155" s="55" t="s">
        <v>80</v>
      </c>
      <c r="H155" s="55" t="s">
        <v>81</v>
      </c>
      <c r="I155" s="59">
        <v>0</v>
      </c>
      <c r="J155" s="60">
        <v>1</v>
      </c>
      <c r="K155" s="61" t="s">
        <v>235</v>
      </c>
      <c r="L155" s="62">
        <v>45856.552777777782</v>
      </c>
      <c r="M155" s="62"/>
      <c r="N155" s="55" t="s">
        <v>158</v>
      </c>
      <c r="O155" s="62">
        <v>45869.62222222222</v>
      </c>
      <c r="P155" s="62">
        <v>45870</v>
      </c>
      <c r="Q155" s="63"/>
      <c r="R155" s="63"/>
      <c r="S155" s="63" t="s">
        <v>110</v>
      </c>
      <c r="T155" s="63" t="s">
        <v>83</v>
      </c>
      <c r="U155" s="63" t="s">
        <v>84</v>
      </c>
      <c r="V155" s="58" t="s">
        <v>1213</v>
      </c>
      <c r="W155" s="58"/>
      <c r="X155" s="55" t="s">
        <v>111</v>
      </c>
      <c r="Y155" s="58" t="s">
        <v>664</v>
      </c>
      <c r="Z155" s="58" t="s">
        <v>665</v>
      </c>
      <c r="AA155" s="58" t="s">
        <v>655</v>
      </c>
      <c r="AB155" s="55"/>
      <c r="AC155" s="55" t="s">
        <v>94</v>
      </c>
      <c r="AD155" s="60"/>
      <c r="AE155" s="55" t="s">
        <v>171</v>
      </c>
      <c r="AF155" s="55" t="s">
        <v>112</v>
      </c>
      <c r="AG155" s="55" t="s">
        <v>1208</v>
      </c>
      <c r="AH155" s="55" t="s">
        <v>173</v>
      </c>
      <c r="AI155" s="55" t="s">
        <v>1251</v>
      </c>
      <c r="AJ155" s="55"/>
      <c r="AK155" s="55" t="s">
        <v>114</v>
      </c>
      <c r="AL155" s="62"/>
      <c r="AM155" s="62"/>
      <c r="AN155" s="62"/>
      <c r="AO155" s="62"/>
      <c r="AP155" s="55"/>
      <c r="AQ155" s="55"/>
      <c r="AR155" s="55"/>
      <c r="AS155" s="55"/>
      <c r="AT155" s="55" t="s">
        <v>176</v>
      </c>
      <c r="AU155" s="55"/>
      <c r="AV155" s="62">
        <v>44012.446458333332</v>
      </c>
      <c r="AW155" s="55" t="s">
        <v>1167</v>
      </c>
      <c r="AX155" s="55" t="s">
        <v>178</v>
      </c>
      <c r="AY155" s="64">
        <f t="shared" si="12"/>
        <v>45856</v>
      </c>
      <c r="AZ155" s="64" t="str">
        <f t="shared" si="13"/>
        <v/>
      </c>
      <c r="BA155" s="64" t="str">
        <f t="shared" si="14"/>
        <v/>
      </c>
      <c r="BB155" s="64" t="str">
        <f t="shared" si="15"/>
        <v/>
      </c>
      <c r="BC155" s="64" t="str">
        <f t="shared" si="16"/>
        <v/>
      </c>
      <c r="BD155" s="64" t="str">
        <f t="shared" ca="1" si="17"/>
        <v>Planejamento Pendente</v>
      </c>
    </row>
    <row r="156" spans="1:56" x14ac:dyDescent="0.3">
      <c r="A156" s="56" t="s">
        <v>1252</v>
      </c>
      <c r="B156" s="57" t="str">
        <f>VLOOKUP(X156,Projetos!B:C,2,0)</f>
        <v>24.0131.2.FI.CR-Transações Financeiras (Hierarquia) - Arquivos de LOG de Erro MTA</v>
      </c>
      <c r="C156" s="58" t="s">
        <v>1253</v>
      </c>
      <c r="D156" s="58" t="s">
        <v>1254</v>
      </c>
      <c r="E156" s="55" t="s">
        <v>1225</v>
      </c>
      <c r="F156" s="55" t="s">
        <v>154</v>
      </c>
      <c r="G156" s="55" t="s">
        <v>102</v>
      </c>
      <c r="H156" s="55" t="s">
        <v>81</v>
      </c>
      <c r="I156" s="59">
        <v>0</v>
      </c>
      <c r="J156" s="60">
        <v>1</v>
      </c>
      <c r="K156" s="61" t="s">
        <v>235</v>
      </c>
      <c r="L156" s="62">
        <v>45856.520138888889</v>
      </c>
      <c r="M156" s="62"/>
      <c r="N156" s="55" t="s">
        <v>158</v>
      </c>
      <c r="O156" s="62">
        <v>45873.675694444442</v>
      </c>
      <c r="P156" s="62">
        <v>45875</v>
      </c>
      <c r="Q156" s="63" t="s">
        <v>103</v>
      </c>
      <c r="R156" s="63"/>
      <c r="S156" s="63" t="s">
        <v>103</v>
      </c>
      <c r="T156" s="63" t="s">
        <v>83</v>
      </c>
      <c r="U156" s="63" t="s">
        <v>84</v>
      </c>
      <c r="V156" s="58" t="s">
        <v>126</v>
      </c>
      <c r="W156" s="58"/>
      <c r="X156" s="55" t="s">
        <v>104</v>
      </c>
      <c r="Y156" s="58" t="s">
        <v>664</v>
      </c>
      <c r="Z156" s="58" t="s">
        <v>665</v>
      </c>
      <c r="AA156" s="58" t="s">
        <v>655</v>
      </c>
      <c r="AB156" s="55"/>
      <c r="AC156" s="55" t="s">
        <v>94</v>
      </c>
      <c r="AD156" s="60"/>
      <c r="AE156" s="55" t="s">
        <v>171</v>
      </c>
      <c r="AF156" s="55" t="s">
        <v>95</v>
      </c>
      <c r="AG156" s="55" t="s">
        <v>1208</v>
      </c>
      <c r="AH156" s="55" t="s">
        <v>173</v>
      </c>
      <c r="AI156" s="55" t="s">
        <v>120</v>
      </c>
      <c r="AJ156" s="55"/>
      <c r="AK156" s="55" t="s">
        <v>88</v>
      </c>
      <c r="AL156" s="62">
        <v>45869</v>
      </c>
      <c r="AM156" s="62">
        <v>45890</v>
      </c>
      <c r="AN156" s="62">
        <v>45876</v>
      </c>
      <c r="AO156" s="62">
        <v>45895</v>
      </c>
      <c r="AP156" s="55"/>
      <c r="AQ156" s="55"/>
      <c r="AR156" s="55"/>
      <c r="AS156" s="55"/>
      <c r="AT156" s="55" t="s">
        <v>176</v>
      </c>
      <c r="AU156" s="55"/>
      <c r="AV156" s="62">
        <v>44012.446458333332</v>
      </c>
      <c r="AW156" s="55" t="s">
        <v>1167</v>
      </c>
      <c r="AX156" s="55" t="s">
        <v>178</v>
      </c>
      <c r="AY156" s="64">
        <f t="shared" si="12"/>
        <v>45856</v>
      </c>
      <c r="AZ156" s="64">
        <f t="shared" si="13"/>
        <v>45869</v>
      </c>
      <c r="BA156" s="64">
        <f t="shared" si="14"/>
        <v>45876</v>
      </c>
      <c r="BB156" s="64">
        <f t="shared" si="15"/>
        <v>45890</v>
      </c>
      <c r="BC156" s="64">
        <f t="shared" si="16"/>
        <v>45895</v>
      </c>
      <c r="BD156" s="64" t="str">
        <f t="shared" ca="1" si="17"/>
        <v>Análise Atrasada</v>
      </c>
    </row>
    <row r="157" spans="1:56" x14ac:dyDescent="0.3">
      <c r="A157" s="56" t="s">
        <v>1255</v>
      </c>
      <c r="B157" s="57" t="str">
        <f>VLOOKUP(X157,Projetos!B:C,2,0)</f>
        <v>23.0102.1.FI-Guias de Arrecadação Boleto (Pós)</v>
      </c>
      <c r="C157" s="58" t="s">
        <v>1256</v>
      </c>
      <c r="D157" s="58" t="s">
        <v>1257</v>
      </c>
      <c r="E157" s="55" t="s">
        <v>1225</v>
      </c>
      <c r="F157" s="55" t="s">
        <v>154</v>
      </c>
      <c r="G157" s="55" t="s">
        <v>102</v>
      </c>
      <c r="H157" s="55" t="s">
        <v>81</v>
      </c>
      <c r="I157" s="59">
        <v>0</v>
      </c>
      <c r="J157" s="60"/>
      <c r="K157" s="61" t="s">
        <v>235</v>
      </c>
      <c r="L157" s="62">
        <v>45856.05</v>
      </c>
      <c r="M157" s="62"/>
      <c r="N157" s="55" t="s">
        <v>158</v>
      </c>
      <c r="O157" s="62">
        <v>45856.379861111112</v>
      </c>
      <c r="P157" s="62">
        <v>45865</v>
      </c>
      <c r="Q157" s="63"/>
      <c r="R157" s="63"/>
      <c r="S157" s="63" t="s">
        <v>131</v>
      </c>
      <c r="T157" s="63" t="s">
        <v>83</v>
      </c>
      <c r="U157" s="63" t="s">
        <v>1258</v>
      </c>
      <c r="V157" s="58" t="s">
        <v>1259</v>
      </c>
      <c r="W157" s="58"/>
      <c r="X157" s="55" t="s">
        <v>111</v>
      </c>
      <c r="Y157" s="58" t="s">
        <v>664</v>
      </c>
      <c r="Z157" s="58" t="s">
        <v>665</v>
      </c>
      <c r="AA157" s="58" t="s">
        <v>655</v>
      </c>
      <c r="AB157" s="55"/>
      <c r="AC157" s="55" t="s">
        <v>85</v>
      </c>
      <c r="AD157" s="60"/>
      <c r="AE157" s="55" t="s">
        <v>171</v>
      </c>
      <c r="AF157" s="55" t="s">
        <v>86</v>
      </c>
      <c r="AG157" s="55" t="s">
        <v>1208</v>
      </c>
      <c r="AH157" s="55" t="s">
        <v>173</v>
      </c>
      <c r="AI157" s="55" t="s">
        <v>120</v>
      </c>
      <c r="AJ157" s="55"/>
      <c r="AK157" s="55" t="s">
        <v>97</v>
      </c>
      <c r="AL157" s="62"/>
      <c r="AM157" s="62"/>
      <c r="AN157" s="62"/>
      <c r="AO157" s="62"/>
      <c r="AP157" s="55"/>
      <c r="AQ157" s="55"/>
      <c r="AR157" s="55"/>
      <c r="AS157" s="55"/>
      <c r="AT157" s="55" t="s">
        <v>176</v>
      </c>
      <c r="AU157" s="55"/>
      <c r="AV157" s="62">
        <v>44012.446458333332</v>
      </c>
      <c r="AW157" s="55" t="s">
        <v>1167</v>
      </c>
      <c r="AX157" s="55" t="s">
        <v>178</v>
      </c>
      <c r="AY157" s="64">
        <f t="shared" si="12"/>
        <v>45856</v>
      </c>
      <c r="AZ157" s="64" t="str">
        <f t="shared" si="13"/>
        <v/>
      </c>
      <c r="BA157" s="64" t="str">
        <f t="shared" si="14"/>
        <v/>
      </c>
      <c r="BB157" s="64" t="str">
        <f t="shared" si="15"/>
        <v/>
      </c>
      <c r="BC157" s="64" t="str">
        <f t="shared" si="16"/>
        <v/>
      </c>
      <c r="BD157" s="64" t="str">
        <f t="shared" ca="1" si="17"/>
        <v>Planejamento Pendente</v>
      </c>
    </row>
    <row r="158" spans="1:56" x14ac:dyDescent="0.3">
      <c r="A158" s="56" t="s">
        <v>1260</v>
      </c>
      <c r="B158" s="57" t="e">
        <f>VLOOKUP(X158,Projetos!B:C,2,0)</f>
        <v>#N/A</v>
      </c>
      <c r="C158" s="58" t="s">
        <v>1261</v>
      </c>
      <c r="D158" s="58" t="s">
        <v>1262</v>
      </c>
      <c r="E158" s="55" t="s">
        <v>1225</v>
      </c>
      <c r="F158" s="55" t="s">
        <v>154</v>
      </c>
      <c r="G158" s="55" t="s">
        <v>1212</v>
      </c>
      <c r="H158" s="55" t="s">
        <v>81</v>
      </c>
      <c r="I158" s="59">
        <v>0</v>
      </c>
      <c r="J158" s="60"/>
      <c r="K158" s="61" t="s">
        <v>235</v>
      </c>
      <c r="L158" s="62">
        <v>45855.12777777778</v>
      </c>
      <c r="M158" s="62"/>
      <c r="N158" s="55" t="s">
        <v>158</v>
      </c>
      <c r="O158" s="62">
        <v>45855.872916666667</v>
      </c>
      <c r="P158" s="62">
        <v>45864</v>
      </c>
      <c r="Q158" s="63"/>
      <c r="R158" s="63"/>
      <c r="S158" s="63" t="s">
        <v>119</v>
      </c>
      <c r="T158" s="63" t="s">
        <v>83</v>
      </c>
      <c r="U158" s="63" t="s">
        <v>1263</v>
      </c>
      <c r="V158" s="58" t="s">
        <v>733</v>
      </c>
      <c r="W158" s="58"/>
      <c r="X158" s="55"/>
      <c r="Y158" s="58" t="s">
        <v>664</v>
      </c>
      <c r="Z158" s="58" t="s">
        <v>665</v>
      </c>
      <c r="AA158" s="58" t="s">
        <v>655</v>
      </c>
      <c r="AB158" s="55"/>
      <c r="AC158" s="55" t="s">
        <v>85</v>
      </c>
      <c r="AD158" s="60"/>
      <c r="AE158" s="55" t="s">
        <v>171</v>
      </c>
      <c r="AF158" s="55" t="s">
        <v>112</v>
      </c>
      <c r="AG158" s="55" t="s">
        <v>1208</v>
      </c>
      <c r="AH158" s="55" t="s">
        <v>173</v>
      </c>
      <c r="AI158" s="55" t="s">
        <v>120</v>
      </c>
      <c r="AJ158" s="55"/>
      <c r="AK158" s="55" t="s">
        <v>88</v>
      </c>
      <c r="AL158" s="62"/>
      <c r="AM158" s="62"/>
      <c r="AN158" s="62"/>
      <c r="AO158" s="62"/>
      <c r="AP158" s="55"/>
      <c r="AQ158" s="55"/>
      <c r="AR158" s="55"/>
      <c r="AS158" s="55"/>
      <c r="AT158" s="55" t="s">
        <v>176</v>
      </c>
      <c r="AU158" s="55"/>
      <c r="AV158" s="62">
        <v>44012.446458333332</v>
      </c>
      <c r="AW158" s="55" t="s">
        <v>1167</v>
      </c>
      <c r="AX158" s="55" t="s">
        <v>178</v>
      </c>
      <c r="AY158" s="64">
        <f t="shared" si="12"/>
        <v>45855</v>
      </c>
      <c r="AZ158" s="64" t="str">
        <f t="shared" si="13"/>
        <v/>
      </c>
      <c r="BA158" s="64" t="str">
        <f t="shared" si="14"/>
        <v/>
      </c>
      <c r="BB158" s="64" t="str">
        <f t="shared" si="15"/>
        <v/>
      </c>
      <c r="BC158" s="64" t="str">
        <f t="shared" si="16"/>
        <v/>
      </c>
      <c r="BD158" s="64" t="str">
        <f t="shared" ca="1" si="17"/>
        <v>Planejamento Pendente</v>
      </c>
    </row>
    <row r="159" spans="1:56" x14ac:dyDescent="0.3">
      <c r="A159" s="56" t="s">
        <v>1264</v>
      </c>
      <c r="B159" s="57" t="str">
        <f>VLOOKUP(X159,Projetos!B:C,2,0)</f>
        <v>23.0102.1.FI-Guias de Arrecadação Boleto (Pós)</v>
      </c>
      <c r="C159" s="58" t="s">
        <v>1265</v>
      </c>
      <c r="D159" s="58" t="s">
        <v>1266</v>
      </c>
      <c r="E159" s="55" t="s">
        <v>1225</v>
      </c>
      <c r="F159" s="55" t="s">
        <v>154</v>
      </c>
      <c r="G159" s="55" t="s">
        <v>102</v>
      </c>
      <c r="H159" s="55" t="s">
        <v>81</v>
      </c>
      <c r="I159" s="59">
        <v>0</v>
      </c>
      <c r="J159" s="60"/>
      <c r="K159" s="61" t="s">
        <v>235</v>
      </c>
      <c r="L159" s="62">
        <v>45854.731249999997</v>
      </c>
      <c r="M159" s="62"/>
      <c r="N159" s="55" t="s">
        <v>158</v>
      </c>
      <c r="O159" s="62">
        <v>45863.447916666657</v>
      </c>
      <c r="P159" s="62">
        <v>45872</v>
      </c>
      <c r="Q159" s="63"/>
      <c r="R159" s="63"/>
      <c r="S159" s="63" t="s">
        <v>110</v>
      </c>
      <c r="T159" s="63" t="s">
        <v>83</v>
      </c>
      <c r="U159" s="63" t="s">
        <v>84</v>
      </c>
      <c r="V159" s="58" t="s">
        <v>126</v>
      </c>
      <c r="W159" s="58"/>
      <c r="X159" s="55" t="s">
        <v>111</v>
      </c>
      <c r="Y159" s="58" t="s">
        <v>664</v>
      </c>
      <c r="Z159" s="58" t="s">
        <v>665</v>
      </c>
      <c r="AA159" s="58" t="s">
        <v>655</v>
      </c>
      <c r="AB159" s="55"/>
      <c r="AC159" s="55" t="s">
        <v>85</v>
      </c>
      <c r="AD159" s="60"/>
      <c r="AE159" s="55" t="s">
        <v>171</v>
      </c>
      <c r="AF159" s="55" t="s">
        <v>86</v>
      </c>
      <c r="AG159" s="55" t="s">
        <v>1208</v>
      </c>
      <c r="AH159" s="55" t="s">
        <v>173</v>
      </c>
      <c r="AI159" s="55" t="s">
        <v>1267</v>
      </c>
      <c r="AJ159" s="55"/>
      <c r="AK159" s="55" t="s">
        <v>88</v>
      </c>
      <c r="AL159" s="62"/>
      <c r="AM159" s="62"/>
      <c r="AN159" s="62"/>
      <c r="AO159" s="62"/>
      <c r="AP159" s="55"/>
      <c r="AQ159" s="55"/>
      <c r="AR159" s="55"/>
      <c r="AS159" s="55"/>
      <c r="AT159" s="55" t="s">
        <v>176</v>
      </c>
      <c r="AU159" s="55"/>
      <c r="AV159" s="62">
        <v>44012.446458333332</v>
      </c>
      <c r="AW159" s="55" t="s">
        <v>1167</v>
      </c>
      <c r="AX159" s="55" t="s">
        <v>178</v>
      </c>
      <c r="AY159" s="64">
        <f t="shared" si="12"/>
        <v>45854</v>
      </c>
      <c r="AZ159" s="64" t="str">
        <f t="shared" si="13"/>
        <v/>
      </c>
      <c r="BA159" s="64" t="str">
        <f t="shared" si="14"/>
        <v/>
      </c>
      <c r="BB159" s="64" t="str">
        <f t="shared" si="15"/>
        <v/>
      </c>
      <c r="BC159" s="64" t="str">
        <f t="shared" si="16"/>
        <v/>
      </c>
      <c r="BD159" s="64" t="str">
        <f t="shared" ca="1" si="17"/>
        <v>Planejamento Pendente</v>
      </c>
    </row>
    <row r="160" spans="1:56" x14ac:dyDescent="0.3">
      <c r="A160" s="56" t="s">
        <v>1268</v>
      </c>
      <c r="B160" s="57" t="str">
        <f>VLOOKUP(X160,Projetos!B:C,2,0)</f>
        <v>23.0102.1.FI-Guias de Arrecadação Boleto (Pós)</v>
      </c>
      <c r="C160" s="58" t="s">
        <v>1269</v>
      </c>
      <c r="D160" s="58" t="s">
        <v>1269</v>
      </c>
      <c r="E160" s="55" t="s">
        <v>1225</v>
      </c>
      <c r="F160" s="55" t="s">
        <v>154</v>
      </c>
      <c r="G160" s="55" t="s">
        <v>102</v>
      </c>
      <c r="H160" s="55" t="s">
        <v>81</v>
      </c>
      <c r="I160" s="59">
        <v>0</v>
      </c>
      <c r="J160" s="60"/>
      <c r="K160" s="61" t="s">
        <v>235</v>
      </c>
      <c r="L160" s="62">
        <v>45854.665277777778</v>
      </c>
      <c r="M160" s="62"/>
      <c r="N160" s="55" t="s">
        <v>158</v>
      </c>
      <c r="O160" s="62">
        <v>45856.411805555559</v>
      </c>
      <c r="P160" s="62">
        <v>45865</v>
      </c>
      <c r="Q160" s="63"/>
      <c r="R160" s="63"/>
      <c r="S160" s="63" t="s">
        <v>1270</v>
      </c>
      <c r="T160" s="63" t="s">
        <v>83</v>
      </c>
      <c r="U160" s="63" t="s">
        <v>1258</v>
      </c>
      <c r="V160" s="58" t="s">
        <v>1213</v>
      </c>
      <c r="W160" s="58"/>
      <c r="X160" s="55" t="s">
        <v>111</v>
      </c>
      <c r="Y160" s="58" t="s">
        <v>664</v>
      </c>
      <c r="Z160" s="58" t="s">
        <v>665</v>
      </c>
      <c r="AA160" s="58" t="s">
        <v>655</v>
      </c>
      <c r="AB160" s="55"/>
      <c r="AC160" s="55" t="s">
        <v>85</v>
      </c>
      <c r="AD160" s="60"/>
      <c r="AE160" s="55" t="s">
        <v>171</v>
      </c>
      <c r="AF160" s="55" t="s">
        <v>86</v>
      </c>
      <c r="AG160" s="55" t="s">
        <v>1208</v>
      </c>
      <c r="AH160" s="55" t="s">
        <v>173</v>
      </c>
      <c r="AI160" s="55" t="s">
        <v>1271</v>
      </c>
      <c r="AJ160" s="55"/>
      <c r="AK160" s="55" t="s">
        <v>88</v>
      </c>
      <c r="AL160" s="62">
        <v>45862</v>
      </c>
      <c r="AM160" s="62">
        <v>45883</v>
      </c>
      <c r="AN160" s="62">
        <v>45869</v>
      </c>
      <c r="AO160" s="62">
        <v>45888</v>
      </c>
      <c r="AP160" s="55"/>
      <c r="AQ160" s="55"/>
      <c r="AR160" s="55"/>
      <c r="AS160" s="55"/>
      <c r="AT160" s="55" t="s">
        <v>176</v>
      </c>
      <c r="AU160" s="55"/>
      <c r="AV160" s="62">
        <v>44012.446458333332</v>
      </c>
      <c r="AW160" s="55" t="s">
        <v>1167</v>
      </c>
      <c r="AX160" s="55" t="s">
        <v>178</v>
      </c>
      <c r="AY160" s="64">
        <f t="shared" si="12"/>
        <v>45854</v>
      </c>
      <c r="AZ160" s="64">
        <f t="shared" si="13"/>
        <v>45862</v>
      </c>
      <c r="BA160" s="64">
        <f t="shared" si="14"/>
        <v>45869</v>
      </c>
      <c r="BB160" s="64">
        <f t="shared" si="15"/>
        <v>45883</v>
      </c>
      <c r="BC160" s="64">
        <f t="shared" si="16"/>
        <v>45888</v>
      </c>
      <c r="BD160" s="64" t="str">
        <f t="shared" ca="1" si="17"/>
        <v>Análise Atrasada</v>
      </c>
    </row>
    <row r="161" spans="1:56" x14ac:dyDescent="0.3">
      <c r="A161" s="56" t="s">
        <v>1272</v>
      </c>
      <c r="B161" s="57" t="str">
        <f>VLOOKUP(X161,Projetos!B:C,2,0)</f>
        <v>23.0102.1.FI-Guias de Arrecadação Boleto (Pós)</v>
      </c>
      <c r="C161" s="58" t="s">
        <v>1273</v>
      </c>
      <c r="D161" s="58" t="s">
        <v>1274</v>
      </c>
      <c r="E161" s="55" t="s">
        <v>1225</v>
      </c>
      <c r="F161" s="55" t="s">
        <v>154</v>
      </c>
      <c r="G161" s="55" t="s">
        <v>1275</v>
      </c>
      <c r="H161" s="55" t="s">
        <v>81</v>
      </c>
      <c r="I161" s="59">
        <v>0</v>
      </c>
      <c r="J161" s="60"/>
      <c r="K161" s="61" t="s">
        <v>235</v>
      </c>
      <c r="L161" s="62">
        <v>45854.40625</v>
      </c>
      <c r="M161" s="62"/>
      <c r="N161" s="55" t="s">
        <v>158</v>
      </c>
      <c r="O161" s="62">
        <v>45856.457638888889</v>
      </c>
      <c r="P161" s="62">
        <v>45865</v>
      </c>
      <c r="Q161" s="63"/>
      <c r="R161" s="63"/>
      <c r="S161" s="63" t="s">
        <v>119</v>
      </c>
      <c r="T161" s="63" t="s">
        <v>83</v>
      </c>
      <c r="U161" s="63" t="s">
        <v>1258</v>
      </c>
      <c r="V161" s="58" t="s">
        <v>733</v>
      </c>
      <c r="W161" s="58"/>
      <c r="X161" s="55" t="s">
        <v>111</v>
      </c>
      <c r="Y161" s="58" t="s">
        <v>664</v>
      </c>
      <c r="Z161" s="58" t="s">
        <v>665</v>
      </c>
      <c r="AA161" s="58" t="s">
        <v>655</v>
      </c>
      <c r="AB161" s="55"/>
      <c r="AC161" s="55" t="s">
        <v>85</v>
      </c>
      <c r="AD161" s="60"/>
      <c r="AE161" s="55" t="s">
        <v>171</v>
      </c>
      <c r="AF161" s="55" t="s">
        <v>112</v>
      </c>
      <c r="AG161" s="55" t="s">
        <v>1208</v>
      </c>
      <c r="AH161" s="55" t="s">
        <v>173</v>
      </c>
      <c r="AI161" s="55" t="s">
        <v>1276</v>
      </c>
      <c r="AJ161" s="55"/>
      <c r="AK161" s="55" t="s">
        <v>97</v>
      </c>
      <c r="AL161" s="62"/>
      <c r="AM161" s="62"/>
      <c r="AN161" s="62"/>
      <c r="AO161" s="62"/>
      <c r="AP161" s="55"/>
      <c r="AQ161" s="55"/>
      <c r="AR161" s="55"/>
      <c r="AS161" s="55"/>
      <c r="AT161" s="55" t="s">
        <v>176</v>
      </c>
      <c r="AU161" s="55"/>
      <c r="AV161" s="62">
        <v>44012.446458333332</v>
      </c>
      <c r="AW161" s="55" t="s">
        <v>1167</v>
      </c>
      <c r="AX161" s="55" t="s">
        <v>178</v>
      </c>
      <c r="AY161" s="64">
        <f t="shared" si="12"/>
        <v>45854</v>
      </c>
      <c r="AZ161" s="64" t="str">
        <f t="shared" si="13"/>
        <v/>
      </c>
      <c r="BA161" s="64" t="str">
        <f t="shared" si="14"/>
        <v/>
      </c>
      <c r="BB161" s="64" t="str">
        <f t="shared" si="15"/>
        <v/>
      </c>
      <c r="BC161" s="64" t="str">
        <f t="shared" si="16"/>
        <v/>
      </c>
      <c r="BD161" s="64" t="str">
        <f t="shared" ca="1" si="17"/>
        <v>Planejamento Pendente</v>
      </c>
    </row>
    <row r="162" spans="1:56" x14ac:dyDescent="0.3">
      <c r="A162" s="56" t="s">
        <v>1277</v>
      </c>
      <c r="B162" s="57" t="str">
        <f>VLOOKUP(X162,Projetos!B:C,2,0)</f>
        <v>23.0102.1.FI-Guias de Arrecadação Boleto (Pós)</v>
      </c>
      <c r="C162" s="58" t="s">
        <v>1278</v>
      </c>
      <c r="D162" s="58" t="s">
        <v>1279</v>
      </c>
      <c r="E162" s="55" t="s">
        <v>1225</v>
      </c>
      <c r="F162" s="55" t="s">
        <v>154</v>
      </c>
      <c r="G162" s="55" t="s">
        <v>102</v>
      </c>
      <c r="H162" s="55" t="s">
        <v>81</v>
      </c>
      <c r="I162" s="59">
        <v>0</v>
      </c>
      <c r="J162" s="60"/>
      <c r="K162" s="61" t="s">
        <v>235</v>
      </c>
      <c r="L162" s="62">
        <v>45853.751388888893</v>
      </c>
      <c r="M162" s="62"/>
      <c r="N162" s="55" t="s">
        <v>158</v>
      </c>
      <c r="O162" s="62">
        <v>45869.587500000001</v>
      </c>
      <c r="P162" s="62">
        <v>45878</v>
      </c>
      <c r="Q162" s="63"/>
      <c r="R162" s="63"/>
      <c r="S162" s="63" t="s">
        <v>82</v>
      </c>
      <c r="T162" s="63" t="s">
        <v>83</v>
      </c>
      <c r="U162" s="63" t="s">
        <v>84</v>
      </c>
      <c r="V162" s="58" t="s">
        <v>733</v>
      </c>
      <c r="W162" s="58"/>
      <c r="X162" s="55" t="s">
        <v>111</v>
      </c>
      <c r="Y162" s="58" t="s">
        <v>664</v>
      </c>
      <c r="Z162" s="58" t="s">
        <v>665</v>
      </c>
      <c r="AA162" s="58" t="s">
        <v>655</v>
      </c>
      <c r="AB162" s="55"/>
      <c r="AC162" s="55" t="s">
        <v>94</v>
      </c>
      <c r="AD162" s="60"/>
      <c r="AE162" s="55" t="s">
        <v>171</v>
      </c>
      <c r="AF162" s="55" t="s">
        <v>86</v>
      </c>
      <c r="AG162" s="55" t="s">
        <v>1208</v>
      </c>
      <c r="AH162" s="55" t="s">
        <v>173</v>
      </c>
      <c r="AI162" s="55" t="s">
        <v>120</v>
      </c>
      <c r="AJ162" s="55"/>
      <c r="AK162" s="55" t="s">
        <v>97</v>
      </c>
      <c r="AL162" s="62">
        <v>45875</v>
      </c>
      <c r="AM162" s="62">
        <v>45896</v>
      </c>
      <c r="AN162" s="62">
        <v>45882</v>
      </c>
      <c r="AO162" s="62">
        <v>45898</v>
      </c>
      <c r="AP162" s="55"/>
      <c r="AQ162" s="55"/>
      <c r="AR162" s="55"/>
      <c r="AS162" s="55"/>
      <c r="AT162" s="55" t="s">
        <v>176</v>
      </c>
      <c r="AU162" s="55"/>
      <c r="AV162" s="62">
        <v>44012.446458333332</v>
      </c>
      <c r="AW162" s="55" t="s">
        <v>1167</v>
      </c>
      <c r="AX162" s="55" t="s">
        <v>178</v>
      </c>
      <c r="AY162" s="64">
        <f t="shared" si="12"/>
        <v>45853</v>
      </c>
      <c r="AZ162" s="64">
        <f t="shared" si="13"/>
        <v>45875</v>
      </c>
      <c r="BA162" s="64">
        <f t="shared" si="14"/>
        <v>45882</v>
      </c>
      <c r="BB162" s="64">
        <f t="shared" si="15"/>
        <v>45896</v>
      </c>
      <c r="BC162" s="64">
        <f t="shared" si="16"/>
        <v>45898</v>
      </c>
      <c r="BD162" s="64" t="str">
        <f t="shared" ca="1" si="17"/>
        <v>Análise Atrasada</v>
      </c>
    </row>
    <row r="163" spans="1:56" x14ac:dyDescent="0.3">
      <c r="A163" s="56" t="s">
        <v>1280</v>
      </c>
      <c r="B163" s="57" t="str">
        <f>VLOOKUP(X163,Projetos!B:C,2,0)</f>
        <v>23.0102.1.FI-Guias de Arrecadação Boleto (Pós)</v>
      </c>
      <c r="C163" s="58" t="s">
        <v>1281</v>
      </c>
      <c r="D163" s="58" t="s">
        <v>1282</v>
      </c>
      <c r="E163" s="55" t="s">
        <v>1191</v>
      </c>
      <c r="F163" s="55" t="s">
        <v>154</v>
      </c>
      <c r="G163" s="55" t="s">
        <v>1212</v>
      </c>
      <c r="H163" s="55" t="s">
        <v>81</v>
      </c>
      <c r="I163" s="59">
        <v>0</v>
      </c>
      <c r="J163" s="60"/>
      <c r="K163" s="61" t="s">
        <v>235</v>
      </c>
      <c r="L163" s="62">
        <v>45853.697916666657</v>
      </c>
      <c r="M163" s="62"/>
      <c r="N163" s="55" t="s">
        <v>158</v>
      </c>
      <c r="O163" s="62">
        <v>45874.390277777777</v>
      </c>
      <c r="P163" s="62"/>
      <c r="Q163" s="63"/>
      <c r="R163" s="63"/>
      <c r="S163" s="63" t="s">
        <v>110</v>
      </c>
      <c r="T163" s="63" t="s">
        <v>83</v>
      </c>
      <c r="U163" s="63" t="s">
        <v>84</v>
      </c>
      <c r="V163" s="58" t="s">
        <v>126</v>
      </c>
      <c r="W163" s="58"/>
      <c r="X163" s="55" t="s">
        <v>111</v>
      </c>
      <c r="Y163" s="58" t="s">
        <v>664</v>
      </c>
      <c r="Z163" s="58" t="s">
        <v>665</v>
      </c>
      <c r="AA163" s="58" t="s">
        <v>655</v>
      </c>
      <c r="AB163" s="55"/>
      <c r="AC163" s="55" t="s">
        <v>94</v>
      </c>
      <c r="AD163" s="60"/>
      <c r="AE163" s="55" t="s">
        <v>171</v>
      </c>
      <c r="AF163" s="55" t="s">
        <v>86</v>
      </c>
      <c r="AG163" s="55" t="s">
        <v>1208</v>
      </c>
      <c r="AH163" s="55" t="s">
        <v>173</v>
      </c>
      <c r="AI163" s="55" t="s">
        <v>1283</v>
      </c>
      <c r="AJ163" s="55"/>
      <c r="AK163" s="55" t="s">
        <v>114</v>
      </c>
      <c r="AL163" s="62"/>
      <c r="AM163" s="62"/>
      <c r="AN163" s="62"/>
      <c r="AO163" s="62"/>
      <c r="AP163" s="55"/>
      <c r="AQ163" s="55"/>
      <c r="AR163" s="55"/>
      <c r="AS163" s="55"/>
      <c r="AT163" s="55" t="s">
        <v>176</v>
      </c>
      <c r="AU163" s="55"/>
      <c r="AV163" s="62">
        <v>44012.446458333332</v>
      </c>
      <c r="AW163" s="55" t="s">
        <v>1167</v>
      </c>
      <c r="AX163" s="55" t="s">
        <v>178</v>
      </c>
      <c r="AY163" s="64">
        <f t="shared" si="12"/>
        <v>45853</v>
      </c>
      <c r="AZ163" s="64" t="str">
        <f t="shared" si="13"/>
        <v/>
      </c>
      <c r="BA163" s="64" t="str">
        <f t="shared" si="14"/>
        <v/>
      </c>
      <c r="BB163" s="64" t="str">
        <f t="shared" si="15"/>
        <v/>
      </c>
      <c r="BC163" s="64" t="str">
        <f t="shared" si="16"/>
        <v/>
      </c>
      <c r="BD163" s="64" t="str">
        <f t="shared" ca="1" si="17"/>
        <v>Planejamento Pendente</v>
      </c>
    </row>
    <row r="164" spans="1:56" x14ac:dyDescent="0.3">
      <c r="A164" s="56" t="s">
        <v>1284</v>
      </c>
      <c r="B164" s="57" t="e">
        <f>VLOOKUP(X164,Projetos!B:C,2,0)</f>
        <v>#N/A</v>
      </c>
      <c r="C164" s="58" t="s">
        <v>1285</v>
      </c>
      <c r="D164" s="58" t="s">
        <v>1286</v>
      </c>
      <c r="E164" s="55" t="s">
        <v>1225</v>
      </c>
      <c r="F164" s="55" t="s">
        <v>154</v>
      </c>
      <c r="G164" s="55" t="s">
        <v>102</v>
      </c>
      <c r="H164" s="55" t="s">
        <v>81</v>
      </c>
      <c r="I164" s="59">
        <v>0</v>
      </c>
      <c r="J164" s="60"/>
      <c r="K164" s="61" t="s">
        <v>235</v>
      </c>
      <c r="L164" s="62">
        <v>45820.665972222218</v>
      </c>
      <c r="M164" s="62"/>
      <c r="N164" s="55" t="s">
        <v>158</v>
      </c>
      <c r="O164" s="62">
        <v>45833.406944444447</v>
      </c>
      <c r="P164" s="62">
        <v>45842</v>
      </c>
      <c r="Q164" s="63"/>
      <c r="R164" s="63"/>
      <c r="S164" s="63" t="s">
        <v>119</v>
      </c>
      <c r="T164" s="63" t="s">
        <v>83</v>
      </c>
      <c r="U164" s="63" t="s">
        <v>84</v>
      </c>
      <c r="V164" s="58" t="s">
        <v>733</v>
      </c>
      <c r="W164" s="58"/>
      <c r="X164" s="55"/>
      <c r="Y164" s="58" t="s">
        <v>664</v>
      </c>
      <c r="Z164" s="58" t="s">
        <v>665</v>
      </c>
      <c r="AA164" s="58" t="s">
        <v>655</v>
      </c>
      <c r="AB164" s="55"/>
      <c r="AC164" s="55" t="s">
        <v>94</v>
      </c>
      <c r="AD164" s="60"/>
      <c r="AE164" s="55" t="s">
        <v>171</v>
      </c>
      <c r="AF164" s="55" t="s">
        <v>112</v>
      </c>
      <c r="AG164" s="55" t="s">
        <v>1208</v>
      </c>
      <c r="AH164" s="55" t="s">
        <v>173</v>
      </c>
      <c r="AI164" s="55" t="s">
        <v>1287</v>
      </c>
      <c r="AJ164" s="55"/>
      <c r="AK164" s="55" t="s">
        <v>97</v>
      </c>
      <c r="AL164" s="62">
        <v>45821</v>
      </c>
      <c r="AM164" s="62">
        <v>45825</v>
      </c>
      <c r="AN164" s="62">
        <v>45821</v>
      </c>
      <c r="AO164" s="62">
        <v>45826</v>
      </c>
      <c r="AP164" s="55"/>
      <c r="AQ164" s="55"/>
      <c r="AR164" s="55"/>
      <c r="AS164" s="55"/>
      <c r="AT164" s="55" t="s">
        <v>176</v>
      </c>
      <c r="AU164" s="55"/>
      <c r="AV164" s="62">
        <v>44012.446458333332</v>
      </c>
      <c r="AW164" s="55" t="s">
        <v>1167</v>
      </c>
      <c r="AX164" s="55" t="s">
        <v>178</v>
      </c>
      <c r="AY164" s="64">
        <f t="shared" si="12"/>
        <v>45820</v>
      </c>
      <c r="AZ164" s="64">
        <f t="shared" si="13"/>
        <v>45821</v>
      </c>
      <c r="BA164" s="64">
        <f t="shared" si="14"/>
        <v>45821</v>
      </c>
      <c r="BB164" s="64">
        <f t="shared" si="15"/>
        <v>45825</v>
      </c>
      <c r="BC164" s="64">
        <f t="shared" si="16"/>
        <v>45826</v>
      </c>
      <c r="BD164" s="64" t="str">
        <f t="shared" ca="1" si="17"/>
        <v>Análise Atrasada</v>
      </c>
    </row>
    <row r="165" spans="1:56" x14ac:dyDescent="0.3">
      <c r="A165" s="56" t="s">
        <v>1288</v>
      </c>
      <c r="B165" s="57" t="str">
        <f>VLOOKUP(X165,Projetos!B:C,2,0)</f>
        <v>24.0131.1.FI-Transações Financeiras (Hierarquia) - Criação Processo Repescagem</v>
      </c>
      <c r="C165" s="58" t="s">
        <v>1289</v>
      </c>
      <c r="D165" s="58" t="s">
        <v>1290</v>
      </c>
      <c r="E165" s="55" t="s">
        <v>1225</v>
      </c>
      <c r="F165" s="55" t="s">
        <v>154</v>
      </c>
      <c r="G165" s="55" t="s">
        <v>80</v>
      </c>
      <c r="H165" s="55" t="s">
        <v>81</v>
      </c>
      <c r="I165" s="59">
        <v>0</v>
      </c>
      <c r="J165" s="60"/>
      <c r="K165" s="61" t="s">
        <v>235</v>
      </c>
      <c r="L165" s="62">
        <v>45806.752083333333</v>
      </c>
      <c r="M165" s="62"/>
      <c r="N165" s="55" t="s">
        <v>158</v>
      </c>
      <c r="O165" s="62">
        <v>45841.850694444453</v>
      </c>
      <c r="P165" s="62">
        <v>45850</v>
      </c>
      <c r="Q165" s="63" t="s">
        <v>125</v>
      </c>
      <c r="R165" s="63"/>
      <c r="S165" s="63" t="s">
        <v>125</v>
      </c>
      <c r="T165" s="63" t="s">
        <v>83</v>
      </c>
      <c r="U165" s="63" t="s">
        <v>1291</v>
      </c>
      <c r="V165" s="58" t="s">
        <v>733</v>
      </c>
      <c r="W165" s="58"/>
      <c r="X165" s="55" t="s">
        <v>1292</v>
      </c>
      <c r="Y165" s="58" t="s">
        <v>664</v>
      </c>
      <c r="Z165" s="58" t="s">
        <v>665</v>
      </c>
      <c r="AA165" s="58" t="s">
        <v>655</v>
      </c>
      <c r="AB165" s="55"/>
      <c r="AC165" s="55" t="s">
        <v>1293</v>
      </c>
      <c r="AD165" s="60"/>
      <c r="AE165" s="55" t="s">
        <v>171</v>
      </c>
      <c r="AF165" s="55" t="s">
        <v>95</v>
      </c>
      <c r="AG165" s="55" t="s">
        <v>1208</v>
      </c>
      <c r="AH165" s="55" t="s">
        <v>173</v>
      </c>
      <c r="AI165" s="55" t="s">
        <v>120</v>
      </c>
      <c r="AJ165" s="55"/>
      <c r="AK165" s="55" t="s">
        <v>88</v>
      </c>
      <c r="AL165" s="62">
        <v>45821</v>
      </c>
      <c r="AM165" s="62">
        <v>45848</v>
      </c>
      <c r="AN165" s="62">
        <v>45833</v>
      </c>
      <c r="AO165" s="62">
        <v>45853</v>
      </c>
      <c r="AP165" s="55"/>
      <c r="AQ165" s="55"/>
      <c r="AR165" s="55"/>
      <c r="AS165" s="55"/>
      <c r="AT165" s="55" t="s">
        <v>176</v>
      </c>
      <c r="AU165" s="55"/>
      <c r="AV165" s="62">
        <v>44012.446458333332</v>
      </c>
      <c r="AW165" s="55" t="s">
        <v>1167</v>
      </c>
      <c r="AX165" s="55" t="s">
        <v>178</v>
      </c>
      <c r="AY165" s="64">
        <f t="shared" si="12"/>
        <v>45806</v>
      </c>
      <c r="AZ165" s="64">
        <f t="shared" si="13"/>
        <v>45821</v>
      </c>
      <c r="BA165" s="64">
        <f t="shared" si="14"/>
        <v>45833</v>
      </c>
      <c r="BB165" s="64">
        <f t="shared" si="15"/>
        <v>45848</v>
      </c>
      <c r="BC165" s="64">
        <f t="shared" si="16"/>
        <v>45853</v>
      </c>
      <c r="BD165" s="64" t="str">
        <f t="shared" ca="1" si="17"/>
        <v>Análise Atrasada</v>
      </c>
    </row>
    <row r="166" spans="1:56" x14ac:dyDescent="0.3">
      <c r="A166" s="56" t="s">
        <v>1294</v>
      </c>
      <c r="B166" s="57" t="str">
        <f>VLOOKUP(X166,Projetos!B:C,2,0)</f>
        <v>24.0168.1.FI-Novo RGC - Antecipar Fatura do Passo 6 de SCOB (Art.57)(AI)</v>
      </c>
      <c r="C166" s="58" t="s">
        <v>1295</v>
      </c>
      <c r="D166" s="58" t="s">
        <v>1296</v>
      </c>
      <c r="E166" s="55" t="s">
        <v>1191</v>
      </c>
      <c r="F166" s="55" t="s">
        <v>154</v>
      </c>
      <c r="G166" s="55" t="s">
        <v>1212</v>
      </c>
      <c r="H166" s="55" t="s">
        <v>81</v>
      </c>
      <c r="I166" s="59">
        <v>0</v>
      </c>
      <c r="J166" s="60"/>
      <c r="K166" s="61" t="s">
        <v>235</v>
      </c>
      <c r="L166" s="62">
        <v>45797.245138888888</v>
      </c>
      <c r="M166" s="62"/>
      <c r="N166" s="55" t="s">
        <v>158</v>
      </c>
      <c r="O166" s="62">
        <v>45806.894444444442</v>
      </c>
      <c r="P166" s="62"/>
      <c r="Q166" s="63"/>
      <c r="R166" s="63"/>
      <c r="S166" s="63" t="s">
        <v>119</v>
      </c>
      <c r="T166" s="63" t="s">
        <v>83</v>
      </c>
      <c r="U166" s="63" t="s">
        <v>84</v>
      </c>
      <c r="V166" s="58" t="s">
        <v>733</v>
      </c>
      <c r="W166" s="58"/>
      <c r="X166" s="55" t="s">
        <v>1297</v>
      </c>
      <c r="Y166" s="58" t="s">
        <v>664</v>
      </c>
      <c r="Z166" s="58" t="s">
        <v>665</v>
      </c>
      <c r="AA166" s="58" t="s">
        <v>655</v>
      </c>
      <c r="AB166" s="55"/>
      <c r="AC166" s="55" t="s">
        <v>1298</v>
      </c>
      <c r="AD166" s="60"/>
      <c r="AE166" s="55" t="s">
        <v>171</v>
      </c>
      <c r="AF166" s="55" t="s">
        <v>112</v>
      </c>
      <c r="AG166" s="55" t="s">
        <v>1208</v>
      </c>
      <c r="AH166" s="55" t="s">
        <v>173</v>
      </c>
      <c r="AI166" s="55" t="s">
        <v>120</v>
      </c>
      <c r="AJ166" s="55"/>
      <c r="AK166" s="55" t="s">
        <v>97</v>
      </c>
      <c r="AL166" s="62">
        <v>45798</v>
      </c>
      <c r="AM166" s="62">
        <v>45800</v>
      </c>
      <c r="AN166" s="62">
        <v>45800</v>
      </c>
      <c r="AO166" s="62">
        <v>45803</v>
      </c>
      <c r="AP166" s="55"/>
      <c r="AQ166" s="55"/>
      <c r="AR166" s="55"/>
      <c r="AS166" s="55"/>
      <c r="AT166" s="55" t="s">
        <v>176</v>
      </c>
      <c r="AU166" s="55"/>
      <c r="AV166" s="62">
        <v>44012.446458333332</v>
      </c>
      <c r="AW166" s="55" t="s">
        <v>1167</v>
      </c>
      <c r="AX166" s="55" t="s">
        <v>178</v>
      </c>
      <c r="AY166" s="64">
        <f t="shared" si="12"/>
        <v>45797</v>
      </c>
      <c r="AZ166" s="64">
        <f t="shared" si="13"/>
        <v>45798</v>
      </c>
      <c r="BA166" s="64">
        <f t="shared" si="14"/>
        <v>45800</v>
      </c>
      <c r="BB166" s="64">
        <f t="shared" si="15"/>
        <v>45800</v>
      </c>
      <c r="BC166" s="64">
        <f t="shared" si="16"/>
        <v>45803</v>
      </c>
      <c r="BD166" s="64" t="str">
        <f t="shared" ca="1" si="17"/>
        <v>Análise Atrasada</v>
      </c>
    </row>
    <row r="167" spans="1:56" x14ac:dyDescent="0.3">
      <c r="A167" s="56" t="s">
        <v>1299</v>
      </c>
      <c r="B167" s="57" t="str">
        <f>VLOOKUP(X167,Projetos!B:C,2,0)</f>
        <v>23.0337.1.NN-Banda Larga por Fibra - Grupo 3.5 – Teste e Diagnóstico de Qualidade</v>
      </c>
      <c r="C167" s="58" t="s">
        <v>1300</v>
      </c>
      <c r="D167" s="58" t="s">
        <v>1301</v>
      </c>
      <c r="E167" s="55" t="s">
        <v>1191</v>
      </c>
      <c r="F167" s="55" t="s">
        <v>154</v>
      </c>
      <c r="G167" s="55" t="s">
        <v>102</v>
      </c>
      <c r="H167" s="55" t="s">
        <v>81</v>
      </c>
      <c r="I167" s="59">
        <v>0</v>
      </c>
      <c r="J167" s="60">
        <v>1</v>
      </c>
      <c r="K167" s="61" t="s">
        <v>235</v>
      </c>
      <c r="L167" s="62">
        <v>45755.400694444441</v>
      </c>
      <c r="M167" s="62"/>
      <c r="N167" s="55" t="s">
        <v>158</v>
      </c>
      <c r="O167" s="62">
        <v>45769.743055555547</v>
      </c>
      <c r="P167" s="62"/>
      <c r="Q167" s="63" t="s">
        <v>1302</v>
      </c>
      <c r="R167" s="63"/>
      <c r="S167" s="63" t="s">
        <v>1302</v>
      </c>
      <c r="T167" s="63" t="s">
        <v>83</v>
      </c>
      <c r="U167" s="63" t="s">
        <v>1303</v>
      </c>
      <c r="V167" s="58" t="s">
        <v>126</v>
      </c>
      <c r="W167" s="58"/>
      <c r="X167" s="55" t="s">
        <v>1304</v>
      </c>
      <c r="Y167" s="58" t="s">
        <v>664</v>
      </c>
      <c r="Z167" s="58" t="s">
        <v>665</v>
      </c>
      <c r="AA167" s="58" t="s">
        <v>655</v>
      </c>
      <c r="AB167" s="55"/>
      <c r="AC167" s="55" t="s">
        <v>1305</v>
      </c>
      <c r="AD167" s="60"/>
      <c r="AE167" s="55" t="s">
        <v>171</v>
      </c>
      <c r="AF167" s="55" t="s">
        <v>95</v>
      </c>
      <c r="AG167" s="55" t="s">
        <v>1208</v>
      </c>
      <c r="AH167" s="55" t="s">
        <v>173</v>
      </c>
      <c r="AI167" s="55" t="s">
        <v>1306</v>
      </c>
      <c r="AJ167" s="55"/>
      <c r="AK167" s="55" t="s">
        <v>1307</v>
      </c>
      <c r="AL167" s="62"/>
      <c r="AM167" s="62"/>
      <c r="AN167" s="62"/>
      <c r="AO167" s="62"/>
      <c r="AP167" s="55"/>
      <c r="AQ167" s="55"/>
      <c r="AR167" s="55"/>
      <c r="AS167" s="55"/>
      <c r="AT167" s="55" t="s">
        <v>176</v>
      </c>
      <c r="AU167" s="55"/>
      <c r="AV167" s="62">
        <v>44012.446458333332</v>
      </c>
      <c r="AW167" s="55" t="s">
        <v>1167</v>
      </c>
      <c r="AX167" s="55" t="s">
        <v>178</v>
      </c>
      <c r="AY167" s="64">
        <f t="shared" si="12"/>
        <v>45755</v>
      </c>
      <c r="AZ167" s="64" t="str">
        <f t="shared" si="13"/>
        <v/>
      </c>
      <c r="BA167" s="64" t="str">
        <f t="shared" si="14"/>
        <v/>
      </c>
      <c r="BB167" s="64" t="str">
        <f t="shared" si="15"/>
        <v/>
      </c>
      <c r="BC167" s="64" t="str">
        <f t="shared" si="16"/>
        <v/>
      </c>
      <c r="BD167" s="64" t="str">
        <f t="shared" ca="1" si="17"/>
        <v>Planejamento Pendente</v>
      </c>
    </row>
    <row r="168" spans="1:56" ht="15.75" customHeight="1" x14ac:dyDescent="0.3">
      <c r="A168" s="56" t="s">
        <v>1308</v>
      </c>
      <c r="B168" s="57" t="e">
        <f>VLOOKUP(X168,Projetos!B:C,2,0)</f>
        <v>#N/A</v>
      </c>
      <c r="C168" s="58" t="s">
        <v>1309</v>
      </c>
      <c r="D168" s="58" t="s">
        <v>1310</v>
      </c>
      <c r="E168" s="55" t="s">
        <v>1225</v>
      </c>
      <c r="F168" s="55" t="s">
        <v>154</v>
      </c>
      <c r="G168" s="55" t="s">
        <v>1212</v>
      </c>
      <c r="H168" s="55" t="s">
        <v>81</v>
      </c>
      <c r="I168" s="59">
        <v>0</v>
      </c>
      <c r="J168" s="60"/>
      <c r="K168" s="61" t="s">
        <v>235</v>
      </c>
      <c r="L168" s="62">
        <v>45755.383333333331</v>
      </c>
      <c r="M168" s="62"/>
      <c r="N168" s="55" t="s">
        <v>158</v>
      </c>
      <c r="O168" s="62">
        <v>45755.565972222219</v>
      </c>
      <c r="P168" s="62">
        <v>45764</v>
      </c>
      <c r="Q168" s="63"/>
      <c r="R168" s="63"/>
      <c r="S168" s="63" t="s">
        <v>1311</v>
      </c>
      <c r="T168" s="63" t="s">
        <v>83</v>
      </c>
      <c r="U168" s="63" t="s">
        <v>1312</v>
      </c>
      <c r="V168" s="58" t="s">
        <v>733</v>
      </c>
      <c r="W168" s="58"/>
      <c r="X168" s="55"/>
      <c r="Y168" s="58" t="s">
        <v>664</v>
      </c>
      <c r="Z168" s="58" t="s">
        <v>665</v>
      </c>
      <c r="AA168" s="58" t="s">
        <v>655</v>
      </c>
      <c r="AB168" s="55"/>
      <c r="AC168" s="55" t="s">
        <v>85</v>
      </c>
      <c r="AD168" s="60"/>
      <c r="AE168" s="55" t="s">
        <v>171</v>
      </c>
      <c r="AF168" s="55" t="s">
        <v>112</v>
      </c>
      <c r="AG168" s="55" t="s">
        <v>1208</v>
      </c>
      <c r="AH168" s="55" t="s">
        <v>173</v>
      </c>
      <c r="AI168" s="55" t="s">
        <v>1313</v>
      </c>
      <c r="AJ168" s="55"/>
      <c r="AK168" s="55" t="s">
        <v>1314</v>
      </c>
      <c r="AL168" s="62"/>
      <c r="AM168" s="62"/>
      <c r="AN168" s="62"/>
      <c r="AO168" s="62"/>
      <c r="AP168" s="55"/>
      <c r="AQ168" s="55"/>
      <c r="AR168" s="55"/>
      <c r="AS168" s="55"/>
      <c r="AT168" s="55" t="s">
        <v>176</v>
      </c>
      <c r="AU168" s="55"/>
      <c r="AV168" s="62">
        <v>44012.446458333332</v>
      </c>
      <c r="AW168" s="55" t="s">
        <v>1167</v>
      </c>
      <c r="AX168" s="55" t="s">
        <v>178</v>
      </c>
      <c r="AY168" s="64">
        <f t="shared" si="12"/>
        <v>45755</v>
      </c>
      <c r="AZ168" s="64" t="str">
        <f t="shared" si="13"/>
        <v/>
      </c>
      <c r="BA168" s="64" t="str">
        <f t="shared" si="14"/>
        <v/>
      </c>
      <c r="BB168" s="64" t="str">
        <f t="shared" si="15"/>
        <v/>
      </c>
      <c r="BC168" s="64" t="str">
        <f t="shared" si="16"/>
        <v/>
      </c>
      <c r="BD168" s="64" t="str">
        <f t="shared" ca="1" si="17"/>
        <v>Planejamento Pendente</v>
      </c>
    </row>
    <row r="169" spans="1:56" x14ac:dyDescent="0.3">
      <c r="A169" s="56" t="s">
        <v>1315</v>
      </c>
      <c r="B169" s="57" t="str">
        <f>VLOOKUP(X169,Projetos!B:C,2,0)</f>
        <v>23.0483.2.VC-CR-Seguros para FIBRA - tratamento do backlog das vendas</v>
      </c>
      <c r="C169" s="58" t="s">
        <v>1316</v>
      </c>
      <c r="D169" s="58" t="s">
        <v>1317</v>
      </c>
      <c r="E169" s="55" t="s">
        <v>1191</v>
      </c>
      <c r="F169" s="55" t="s">
        <v>154</v>
      </c>
      <c r="G169" s="55" t="s">
        <v>102</v>
      </c>
      <c r="H169" s="55" t="s">
        <v>81</v>
      </c>
      <c r="I169" s="59">
        <v>0</v>
      </c>
      <c r="J169" s="60">
        <v>1</v>
      </c>
      <c r="K169" s="61" t="s">
        <v>235</v>
      </c>
      <c r="L169" s="62">
        <v>45748.801388888889</v>
      </c>
      <c r="M169" s="62"/>
      <c r="N169" s="55" t="s">
        <v>158</v>
      </c>
      <c r="O169" s="62">
        <v>45769.382638888892</v>
      </c>
      <c r="P169" s="62"/>
      <c r="Q169" s="63"/>
      <c r="R169" s="63"/>
      <c r="S169" s="63" t="s">
        <v>1318</v>
      </c>
      <c r="T169" s="63" t="s">
        <v>83</v>
      </c>
      <c r="U169" s="63" t="s">
        <v>84</v>
      </c>
      <c r="V169" s="58" t="s">
        <v>733</v>
      </c>
      <c r="W169" s="58"/>
      <c r="X169" s="55" t="s">
        <v>1319</v>
      </c>
      <c r="Y169" s="58" t="s">
        <v>664</v>
      </c>
      <c r="Z169" s="58" t="s">
        <v>665</v>
      </c>
      <c r="AA169" s="58" t="s">
        <v>655</v>
      </c>
      <c r="AB169" s="55"/>
      <c r="AC169" s="55" t="s">
        <v>1305</v>
      </c>
      <c r="AD169" s="60"/>
      <c r="AE169" s="55" t="s">
        <v>171</v>
      </c>
      <c r="AF169" s="55" t="s">
        <v>86</v>
      </c>
      <c r="AG169" s="55" t="s">
        <v>1208</v>
      </c>
      <c r="AH169" s="55" t="s">
        <v>173</v>
      </c>
      <c r="AI169" s="55" t="s">
        <v>1320</v>
      </c>
      <c r="AJ169" s="55"/>
      <c r="AK169" s="55" t="s">
        <v>114</v>
      </c>
      <c r="AL169" s="62">
        <v>45751</v>
      </c>
      <c r="AM169" s="62">
        <v>45757</v>
      </c>
      <c r="AN169" s="62">
        <v>45754</v>
      </c>
      <c r="AO169" s="62">
        <v>45757</v>
      </c>
      <c r="AP169" s="55"/>
      <c r="AQ169" s="55"/>
      <c r="AR169" s="55"/>
      <c r="AS169" s="55"/>
      <c r="AT169" s="55" t="s">
        <v>176</v>
      </c>
      <c r="AU169" s="55"/>
      <c r="AV169" s="62">
        <v>44012.446458333332</v>
      </c>
      <c r="AW169" s="55" t="s">
        <v>1167</v>
      </c>
      <c r="AX169" s="55" t="s">
        <v>178</v>
      </c>
      <c r="AY169" s="64">
        <f t="shared" si="12"/>
        <v>45748</v>
      </c>
      <c r="AZ169" s="64">
        <f t="shared" si="13"/>
        <v>45751</v>
      </c>
      <c r="BA169" s="64">
        <f t="shared" si="14"/>
        <v>45754</v>
      </c>
      <c r="BB169" s="64">
        <f t="shared" si="15"/>
        <v>45757</v>
      </c>
      <c r="BC169" s="64">
        <f t="shared" si="16"/>
        <v>45757</v>
      </c>
      <c r="BD169" s="64" t="str">
        <f t="shared" ca="1" si="17"/>
        <v>Análise Atrasada</v>
      </c>
    </row>
    <row r="170" spans="1:56" x14ac:dyDescent="0.3">
      <c r="A170" s="56" t="s">
        <v>1321</v>
      </c>
      <c r="B170" s="57" t="str">
        <f>VLOOKUP(X170,Projetos!B:C,2,0)</f>
        <v>24.0131.1.FI-Transações Financeiras (Hierarquia) - Criação Processo Repescagem</v>
      </c>
      <c r="C170" s="58" t="s">
        <v>1322</v>
      </c>
      <c r="D170" s="58" t="s">
        <v>1323</v>
      </c>
      <c r="E170" s="55" t="s">
        <v>1225</v>
      </c>
      <c r="F170" s="55" t="s">
        <v>154</v>
      </c>
      <c r="G170" s="55" t="s">
        <v>102</v>
      </c>
      <c r="H170" s="55" t="s">
        <v>81</v>
      </c>
      <c r="I170" s="59">
        <v>0</v>
      </c>
      <c r="J170" s="60"/>
      <c r="K170" s="61" t="s">
        <v>235</v>
      </c>
      <c r="L170" s="62">
        <v>45737.593055555553</v>
      </c>
      <c r="M170" s="62"/>
      <c r="N170" s="55" t="s">
        <v>158</v>
      </c>
      <c r="O170" s="62">
        <v>45748.696527777778</v>
      </c>
      <c r="P170" s="62">
        <v>45757</v>
      </c>
      <c r="Q170" s="63"/>
      <c r="R170" s="63"/>
      <c r="S170" s="63" t="s">
        <v>1324</v>
      </c>
      <c r="T170" s="63" t="s">
        <v>83</v>
      </c>
      <c r="U170" s="63" t="s">
        <v>1325</v>
      </c>
      <c r="V170" s="58" t="s">
        <v>126</v>
      </c>
      <c r="W170" s="58"/>
      <c r="X170" s="55" t="s">
        <v>1292</v>
      </c>
      <c r="Y170" s="58" t="s">
        <v>664</v>
      </c>
      <c r="Z170" s="58" t="s">
        <v>665</v>
      </c>
      <c r="AA170" s="58" t="s">
        <v>655</v>
      </c>
      <c r="AB170" s="55"/>
      <c r="AC170" s="55" t="s">
        <v>85</v>
      </c>
      <c r="AD170" s="60"/>
      <c r="AE170" s="55" t="s">
        <v>171</v>
      </c>
      <c r="AF170" s="55" t="s">
        <v>95</v>
      </c>
      <c r="AG170" s="55" t="s">
        <v>1208</v>
      </c>
      <c r="AH170" s="55" t="s">
        <v>173</v>
      </c>
      <c r="AI170" s="55" t="s">
        <v>1326</v>
      </c>
      <c r="AJ170" s="55"/>
      <c r="AK170" s="55" t="s">
        <v>1314</v>
      </c>
      <c r="AL170" s="62"/>
      <c r="AM170" s="62"/>
      <c r="AN170" s="62"/>
      <c r="AO170" s="62"/>
      <c r="AP170" s="55"/>
      <c r="AQ170" s="55"/>
      <c r="AR170" s="55"/>
      <c r="AS170" s="55"/>
      <c r="AT170" s="55" t="s">
        <v>176</v>
      </c>
      <c r="AU170" s="55"/>
      <c r="AV170" s="62">
        <v>44012.446458333332</v>
      </c>
      <c r="AW170" s="55" t="s">
        <v>1167</v>
      </c>
      <c r="AX170" s="55" t="s">
        <v>178</v>
      </c>
      <c r="AY170" s="64">
        <f t="shared" si="12"/>
        <v>45737</v>
      </c>
      <c r="AZ170" s="64" t="str">
        <f t="shared" si="13"/>
        <v/>
      </c>
      <c r="BA170" s="64" t="str">
        <f t="shared" si="14"/>
        <v/>
      </c>
      <c r="BB170" s="64" t="str">
        <f t="shared" si="15"/>
        <v/>
      </c>
      <c r="BC170" s="64" t="str">
        <f t="shared" si="16"/>
        <v/>
      </c>
      <c r="BD170" s="64" t="str">
        <f t="shared" ca="1" si="17"/>
        <v>Planejamento Pendente</v>
      </c>
    </row>
    <row r="171" spans="1:56" x14ac:dyDescent="0.3">
      <c r="A171" s="56" t="s">
        <v>1327</v>
      </c>
      <c r="B171" s="57" t="str">
        <f>VLOOKUP(X171,Projetos!B:C,2,0)</f>
        <v>23.0483.2.VC-CR-Seguros para FIBRA - tratamento do backlog das vendas</v>
      </c>
      <c r="C171" s="58" t="s">
        <v>1328</v>
      </c>
      <c r="D171" s="58" t="s">
        <v>1329</v>
      </c>
      <c r="E171" s="55" t="s">
        <v>1191</v>
      </c>
      <c r="F171" s="55" t="s">
        <v>154</v>
      </c>
      <c r="G171" s="55" t="s">
        <v>102</v>
      </c>
      <c r="H171" s="55" t="s">
        <v>81</v>
      </c>
      <c r="I171" s="59">
        <v>0</v>
      </c>
      <c r="J171" s="60"/>
      <c r="K171" s="61" t="s">
        <v>235</v>
      </c>
      <c r="L171" s="62">
        <v>45734.681944444441</v>
      </c>
      <c r="M171" s="62"/>
      <c r="N171" s="55" t="s">
        <v>158</v>
      </c>
      <c r="O171" s="62">
        <v>45742.377083333333</v>
      </c>
      <c r="P171" s="62"/>
      <c r="Q171" s="63"/>
      <c r="R171" s="63"/>
      <c r="S171" s="63" t="s">
        <v>1318</v>
      </c>
      <c r="T171" s="63" t="s">
        <v>83</v>
      </c>
      <c r="U171" s="63" t="s">
        <v>84</v>
      </c>
      <c r="V171" s="58" t="s">
        <v>733</v>
      </c>
      <c r="W171" s="58"/>
      <c r="X171" s="55" t="s">
        <v>1319</v>
      </c>
      <c r="Y171" s="58" t="s">
        <v>664</v>
      </c>
      <c r="Z171" s="58" t="s">
        <v>665</v>
      </c>
      <c r="AA171" s="58" t="s">
        <v>655</v>
      </c>
      <c r="AB171" s="55"/>
      <c r="AC171" s="55" t="s">
        <v>1305</v>
      </c>
      <c r="AD171" s="60"/>
      <c r="AE171" s="55" t="s">
        <v>171</v>
      </c>
      <c r="AF171" s="55" t="s">
        <v>112</v>
      </c>
      <c r="AG171" s="55" t="s">
        <v>1208</v>
      </c>
      <c r="AH171" s="55" t="s">
        <v>173</v>
      </c>
      <c r="AI171" s="55" t="s">
        <v>1330</v>
      </c>
      <c r="AJ171" s="55"/>
      <c r="AK171" s="55" t="s">
        <v>114</v>
      </c>
      <c r="AL171" s="62">
        <v>45736</v>
      </c>
      <c r="AM171" s="62">
        <v>45740</v>
      </c>
      <c r="AN171" s="62">
        <v>45737</v>
      </c>
      <c r="AO171" s="62">
        <v>45741</v>
      </c>
      <c r="AP171" s="55"/>
      <c r="AQ171" s="55"/>
      <c r="AR171" s="55"/>
      <c r="AS171" s="55"/>
      <c r="AT171" s="55" t="s">
        <v>176</v>
      </c>
      <c r="AU171" s="55"/>
      <c r="AV171" s="62">
        <v>44012.446458333332</v>
      </c>
      <c r="AW171" s="55" t="s">
        <v>1167</v>
      </c>
      <c r="AX171" s="55" t="s">
        <v>178</v>
      </c>
      <c r="AY171" s="64">
        <f t="shared" si="12"/>
        <v>45734</v>
      </c>
      <c r="AZ171" s="64">
        <f t="shared" si="13"/>
        <v>45736</v>
      </c>
      <c r="BA171" s="64">
        <f t="shared" si="14"/>
        <v>45737</v>
      </c>
      <c r="BB171" s="64">
        <f t="shared" si="15"/>
        <v>45740</v>
      </c>
      <c r="BC171" s="64">
        <f t="shared" si="16"/>
        <v>45741</v>
      </c>
      <c r="BD171" s="64" t="str">
        <f t="shared" ca="1" si="17"/>
        <v>Análise Atrasada</v>
      </c>
    </row>
    <row r="172" spans="1:56" x14ac:dyDescent="0.3">
      <c r="A172" s="56" t="s">
        <v>1331</v>
      </c>
      <c r="B172" s="57" t="str">
        <f>VLOOKUP(X172,Projetos!B:C,2,0)</f>
        <v>23.0248.2.CO-Exibição de descontos ou parcelamentos aplicados na venda - Fase 2</v>
      </c>
      <c r="C172" s="58" t="s">
        <v>1332</v>
      </c>
      <c r="D172" s="58" t="s">
        <v>1333</v>
      </c>
      <c r="E172" s="55" t="s">
        <v>1225</v>
      </c>
      <c r="F172" s="55" t="s">
        <v>154</v>
      </c>
      <c r="G172" s="55" t="s">
        <v>102</v>
      </c>
      <c r="H172" s="55" t="s">
        <v>81</v>
      </c>
      <c r="I172" s="59">
        <v>0</v>
      </c>
      <c r="J172" s="60"/>
      <c r="K172" s="61" t="s">
        <v>235</v>
      </c>
      <c r="L172" s="62">
        <v>45729.530555555553</v>
      </c>
      <c r="M172" s="62"/>
      <c r="N172" s="55" t="s">
        <v>158</v>
      </c>
      <c r="O172" s="62">
        <v>45797.734027777777</v>
      </c>
      <c r="P172" s="62">
        <v>45806</v>
      </c>
      <c r="Q172" s="63"/>
      <c r="R172" s="63"/>
      <c r="S172" s="63" t="s">
        <v>1334</v>
      </c>
      <c r="T172" s="63" t="s">
        <v>83</v>
      </c>
      <c r="U172" s="63" t="s">
        <v>1335</v>
      </c>
      <c r="V172" s="58" t="s">
        <v>733</v>
      </c>
      <c r="W172" s="58"/>
      <c r="X172" s="55" t="s">
        <v>1336</v>
      </c>
      <c r="Y172" s="58" t="s">
        <v>664</v>
      </c>
      <c r="Z172" s="58" t="s">
        <v>665</v>
      </c>
      <c r="AA172" s="58" t="s">
        <v>655</v>
      </c>
      <c r="AB172" s="55"/>
      <c r="AC172" s="55" t="s">
        <v>1337</v>
      </c>
      <c r="AD172" s="60"/>
      <c r="AE172" s="55" t="s">
        <v>171</v>
      </c>
      <c r="AF172" s="55" t="s">
        <v>95</v>
      </c>
      <c r="AG172" s="55" t="s">
        <v>1208</v>
      </c>
      <c r="AH172" s="55" t="s">
        <v>173</v>
      </c>
      <c r="AI172" s="55" t="s">
        <v>120</v>
      </c>
      <c r="AJ172" s="55"/>
      <c r="AK172" s="55" t="s">
        <v>1338</v>
      </c>
      <c r="AL172" s="62">
        <v>45737</v>
      </c>
      <c r="AM172" s="62">
        <v>45758</v>
      </c>
      <c r="AN172" s="62">
        <v>45743</v>
      </c>
      <c r="AO172" s="62">
        <v>45761</v>
      </c>
      <c r="AP172" s="55"/>
      <c r="AQ172" s="55"/>
      <c r="AR172" s="55"/>
      <c r="AS172" s="55"/>
      <c r="AT172" s="55" t="s">
        <v>176</v>
      </c>
      <c r="AU172" s="55"/>
      <c r="AV172" s="62">
        <v>44012.446458333332</v>
      </c>
      <c r="AW172" s="55" t="s">
        <v>1167</v>
      </c>
      <c r="AX172" s="55" t="s">
        <v>178</v>
      </c>
      <c r="AY172" s="64">
        <f t="shared" si="12"/>
        <v>45729</v>
      </c>
      <c r="AZ172" s="64">
        <f t="shared" si="13"/>
        <v>45737</v>
      </c>
      <c r="BA172" s="64">
        <f t="shared" si="14"/>
        <v>45743</v>
      </c>
      <c r="BB172" s="64">
        <f t="shared" si="15"/>
        <v>45758</v>
      </c>
      <c r="BC172" s="64">
        <f t="shared" si="16"/>
        <v>45761</v>
      </c>
      <c r="BD172" s="64" t="str">
        <f t="shared" ca="1" si="17"/>
        <v>Análise Atrasada</v>
      </c>
    </row>
    <row r="173" spans="1:56" x14ac:dyDescent="0.3">
      <c r="A173" s="56" t="s">
        <v>1339</v>
      </c>
      <c r="B173" s="57" t="str">
        <f>VLOOKUP(X173,Projetos!B:C,2,0)</f>
        <v>24.0127.1.MK-Migração SVAs (Playkids e Skeelo)</v>
      </c>
      <c r="C173" s="58" t="s">
        <v>1340</v>
      </c>
      <c r="D173" s="58" t="s">
        <v>1341</v>
      </c>
      <c r="E173" s="55" t="s">
        <v>1225</v>
      </c>
      <c r="F173" s="55" t="s">
        <v>154</v>
      </c>
      <c r="G173" s="55" t="s">
        <v>102</v>
      </c>
      <c r="H173" s="55" t="s">
        <v>81</v>
      </c>
      <c r="I173" s="59">
        <v>0</v>
      </c>
      <c r="J173" s="60"/>
      <c r="K173" s="61" t="s">
        <v>235</v>
      </c>
      <c r="L173" s="62">
        <v>45723.473611111112</v>
      </c>
      <c r="M173" s="62"/>
      <c r="N173" s="55" t="s">
        <v>158</v>
      </c>
      <c r="O173" s="62">
        <v>45727.892361111109</v>
      </c>
      <c r="P173" s="62">
        <v>45736</v>
      </c>
      <c r="Q173" s="63"/>
      <c r="R173" s="63"/>
      <c r="S173" s="63" t="s">
        <v>84</v>
      </c>
      <c r="T173" s="63" t="s">
        <v>83</v>
      </c>
      <c r="U173" s="63" t="s">
        <v>84</v>
      </c>
      <c r="V173" s="58" t="s">
        <v>733</v>
      </c>
      <c r="W173" s="58"/>
      <c r="X173" s="55" t="s">
        <v>1342</v>
      </c>
      <c r="Y173" s="58" t="s">
        <v>664</v>
      </c>
      <c r="Z173" s="58" t="s">
        <v>665</v>
      </c>
      <c r="AA173" s="58" t="s">
        <v>655</v>
      </c>
      <c r="AB173" s="55"/>
      <c r="AC173" s="55" t="s">
        <v>85</v>
      </c>
      <c r="AD173" s="60"/>
      <c r="AE173" s="55" t="s">
        <v>171</v>
      </c>
      <c r="AF173" s="55" t="s">
        <v>112</v>
      </c>
      <c r="AG173" s="55" t="s">
        <v>1208</v>
      </c>
      <c r="AH173" s="55" t="s">
        <v>173</v>
      </c>
      <c r="AI173" s="55" t="s">
        <v>1343</v>
      </c>
      <c r="AJ173" s="55"/>
      <c r="AK173" s="55" t="s">
        <v>97</v>
      </c>
      <c r="AL173" s="62">
        <v>45723</v>
      </c>
      <c r="AM173" s="62">
        <v>45727</v>
      </c>
      <c r="AN173" s="62">
        <v>45726</v>
      </c>
      <c r="AO173" s="62">
        <v>45727</v>
      </c>
      <c r="AP173" s="55"/>
      <c r="AQ173" s="55"/>
      <c r="AR173" s="55"/>
      <c r="AS173" s="55"/>
      <c r="AT173" s="55" t="s">
        <v>176</v>
      </c>
      <c r="AU173" s="55"/>
      <c r="AV173" s="62">
        <v>44012.446458333332</v>
      </c>
      <c r="AW173" s="55" t="s">
        <v>1167</v>
      </c>
      <c r="AX173" s="55" t="s">
        <v>178</v>
      </c>
      <c r="AY173" s="64">
        <f t="shared" si="12"/>
        <v>45723</v>
      </c>
      <c r="AZ173" s="64">
        <f t="shared" si="13"/>
        <v>45723</v>
      </c>
      <c r="BA173" s="64">
        <f t="shared" si="14"/>
        <v>45726</v>
      </c>
      <c r="BB173" s="64">
        <f t="shared" si="15"/>
        <v>45727</v>
      </c>
      <c r="BC173" s="64">
        <f t="shared" si="16"/>
        <v>45727</v>
      </c>
      <c r="BD173" s="64" t="str">
        <f t="shared" ca="1" si="17"/>
        <v>Análise Atrasada</v>
      </c>
    </row>
    <row r="174" spans="1:56" x14ac:dyDescent="0.3">
      <c r="A174" s="56" t="s">
        <v>1344</v>
      </c>
      <c r="B174" s="57" t="e">
        <f>VLOOKUP(X174,Projetos!B:C,2,0)</f>
        <v>#N/A</v>
      </c>
      <c r="C174" s="58" t="s">
        <v>1345</v>
      </c>
      <c r="D174" s="58" t="s">
        <v>1346</v>
      </c>
      <c r="E174" s="55" t="s">
        <v>1225</v>
      </c>
      <c r="F174" s="55" t="s">
        <v>154</v>
      </c>
      <c r="G174" s="55" t="s">
        <v>102</v>
      </c>
      <c r="H174" s="55" t="s">
        <v>81</v>
      </c>
      <c r="I174" s="59">
        <v>0</v>
      </c>
      <c r="J174" s="60"/>
      <c r="K174" s="61" t="s">
        <v>235</v>
      </c>
      <c r="L174" s="62">
        <v>45716.70416666667</v>
      </c>
      <c r="M174" s="62"/>
      <c r="N174" s="55" t="s">
        <v>158</v>
      </c>
      <c r="O174" s="62">
        <v>45727.737500000003</v>
      </c>
      <c r="P174" s="62">
        <v>45736</v>
      </c>
      <c r="Q174" s="63"/>
      <c r="R174" s="63"/>
      <c r="S174" s="63" t="s">
        <v>1347</v>
      </c>
      <c r="T174" s="63" t="s">
        <v>83</v>
      </c>
      <c r="U174" s="63" t="s">
        <v>1325</v>
      </c>
      <c r="V174" s="58" t="s">
        <v>126</v>
      </c>
      <c r="W174" s="58"/>
      <c r="X174" s="55"/>
      <c r="Y174" s="58" t="s">
        <v>664</v>
      </c>
      <c r="Z174" s="58" t="s">
        <v>665</v>
      </c>
      <c r="AA174" s="58" t="s">
        <v>655</v>
      </c>
      <c r="AB174" s="55"/>
      <c r="AC174" s="55" t="s">
        <v>85</v>
      </c>
      <c r="AD174" s="60"/>
      <c r="AE174" s="55" t="s">
        <v>171</v>
      </c>
      <c r="AF174" s="55" t="s">
        <v>112</v>
      </c>
      <c r="AG174" s="55" t="s">
        <v>1208</v>
      </c>
      <c r="AH174" s="55" t="s">
        <v>173</v>
      </c>
      <c r="AI174" s="55" t="s">
        <v>1348</v>
      </c>
      <c r="AJ174" s="55"/>
      <c r="AK174" s="55" t="s">
        <v>734</v>
      </c>
      <c r="AL174" s="62"/>
      <c r="AM174" s="62"/>
      <c r="AN174" s="62"/>
      <c r="AO174" s="62"/>
      <c r="AP174" s="55"/>
      <c r="AQ174" s="55"/>
      <c r="AR174" s="55"/>
      <c r="AS174" s="55"/>
      <c r="AT174" s="55" t="s">
        <v>176</v>
      </c>
      <c r="AU174" s="55"/>
      <c r="AV174" s="62">
        <v>44012.446458333332</v>
      </c>
      <c r="AW174" s="55" t="s">
        <v>1167</v>
      </c>
      <c r="AX174" s="55" t="s">
        <v>178</v>
      </c>
      <c r="AY174" s="64">
        <f t="shared" si="12"/>
        <v>45716</v>
      </c>
      <c r="AZ174" s="64" t="str">
        <f t="shared" si="13"/>
        <v/>
      </c>
      <c r="BA174" s="64" t="str">
        <f t="shared" si="14"/>
        <v/>
      </c>
      <c r="BB174" s="64" t="str">
        <f t="shared" si="15"/>
        <v/>
      </c>
      <c r="BC174" s="64" t="str">
        <f t="shared" si="16"/>
        <v/>
      </c>
      <c r="BD174" s="64" t="str">
        <f t="shared" ca="1" si="17"/>
        <v>Planejamento Pendente</v>
      </c>
    </row>
    <row r="175" spans="1:56" x14ac:dyDescent="0.3">
      <c r="A175" s="56" t="s">
        <v>1349</v>
      </c>
      <c r="B175" s="57" t="str">
        <f>VLOOKUP(X175,Projetos!B:C,2,0)</f>
        <v>24.0089.3.FI-Nova Régua de cobrança – Alteração P2 P3 Energia</v>
      </c>
      <c r="C175" s="58" t="s">
        <v>1350</v>
      </c>
      <c r="D175" s="58" t="s">
        <v>1351</v>
      </c>
      <c r="E175" s="55" t="s">
        <v>1225</v>
      </c>
      <c r="F175" s="55" t="s">
        <v>154</v>
      </c>
      <c r="G175" s="55" t="s">
        <v>80</v>
      </c>
      <c r="H175" s="55" t="s">
        <v>81</v>
      </c>
      <c r="I175" s="59">
        <v>0</v>
      </c>
      <c r="J175" s="60"/>
      <c r="K175" s="61" t="s">
        <v>235</v>
      </c>
      <c r="L175" s="62">
        <v>45715.779861111107</v>
      </c>
      <c r="M175" s="62"/>
      <c r="N175" s="55" t="s">
        <v>158</v>
      </c>
      <c r="O175" s="62">
        <v>45744.386111111111</v>
      </c>
      <c r="P175" s="62">
        <v>45753</v>
      </c>
      <c r="Q175" s="63"/>
      <c r="R175" s="63"/>
      <c r="S175" s="63" t="s">
        <v>1352</v>
      </c>
      <c r="T175" s="63" t="s">
        <v>83</v>
      </c>
      <c r="U175" s="63" t="s">
        <v>1318</v>
      </c>
      <c r="V175" s="58" t="s">
        <v>126</v>
      </c>
      <c r="W175" s="58"/>
      <c r="X175" s="55" t="s">
        <v>1353</v>
      </c>
      <c r="Y175" s="58" t="s">
        <v>664</v>
      </c>
      <c r="Z175" s="58" t="s">
        <v>665</v>
      </c>
      <c r="AA175" s="58" t="s">
        <v>655</v>
      </c>
      <c r="AB175" s="55"/>
      <c r="AC175" s="55" t="s">
        <v>94</v>
      </c>
      <c r="AD175" s="60"/>
      <c r="AE175" s="55" t="s">
        <v>171</v>
      </c>
      <c r="AF175" s="55" t="s">
        <v>112</v>
      </c>
      <c r="AG175" s="55" t="s">
        <v>1208</v>
      </c>
      <c r="AH175" s="55" t="s">
        <v>173</v>
      </c>
      <c r="AI175" s="55" t="s">
        <v>1354</v>
      </c>
      <c r="AJ175" s="55"/>
      <c r="AK175" s="55" t="s">
        <v>114</v>
      </c>
      <c r="AL175" s="62"/>
      <c r="AM175" s="62"/>
      <c r="AN175" s="62"/>
      <c r="AO175" s="62"/>
      <c r="AP175" s="55"/>
      <c r="AQ175" s="55"/>
      <c r="AR175" s="55"/>
      <c r="AS175" s="55"/>
      <c r="AT175" s="55" t="s">
        <v>176</v>
      </c>
      <c r="AU175" s="55"/>
      <c r="AV175" s="62">
        <v>44012.446458333332</v>
      </c>
      <c r="AW175" s="55" t="s">
        <v>1167</v>
      </c>
      <c r="AX175" s="55" t="s">
        <v>178</v>
      </c>
      <c r="AY175" s="64">
        <f t="shared" si="12"/>
        <v>45715</v>
      </c>
      <c r="AZ175" s="64" t="str">
        <f t="shared" si="13"/>
        <v/>
      </c>
      <c r="BA175" s="64" t="str">
        <f t="shared" si="14"/>
        <v/>
      </c>
      <c r="BB175" s="64" t="str">
        <f t="shared" si="15"/>
        <v/>
      </c>
      <c r="BC175" s="64" t="str">
        <f t="shared" si="16"/>
        <v/>
      </c>
      <c r="BD175" s="64" t="str">
        <f t="shared" ca="1" si="17"/>
        <v>Planejamento Pendente</v>
      </c>
    </row>
    <row r="176" spans="1:56" x14ac:dyDescent="0.3">
      <c r="A176" s="56" t="s">
        <v>1355</v>
      </c>
      <c r="B176" s="57" t="e">
        <f>VLOOKUP(X176,Projetos!B:C,2,0)</f>
        <v>#N/A</v>
      </c>
      <c r="C176" s="58" t="s">
        <v>1356</v>
      </c>
      <c r="D176" s="58" t="s">
        <v>1357</v>
      </c>
      <c r="E176" s="55" t="s">
        <v>1225</v>
      </c>
      <c r="F176" s="55" t="s">
        <v>154</v>
      </c>
      <c r="G176" s="55" t="s">
        <v>102</v>
      </c>
      <c r="H176" s="55" t="s">
        <v>81</v>
      </c>
      <c r="I176" s="59">
        <v>0</v>
      </c>
      <c r="J176" s="60"/>
      <c r="K176" s="61" t="s">
        <v>235</v>
      </c>
      <c r="L176" s="62">
        <v>45702.664583333331</v>
      </c>
      <c r="M176" s="62"/>
      <c r="N176" s="55" t="s">
        <v>158</v>
      </c>
      <c r="O176" s="62">
        <v>45708.462500000001</v>
      </c>
      <c r="P176" s="62">
        <v>45717</v>
      </c>
      <c r="Q176" s="63"/>
      <c r="R176" s="63"/>
      <c r="S176" s="63" t="s">
        <v>1358</v>
      </c>
      <c r="T176" s="63" t="s">
        <v>83</v>
      </c>
      <c r="U176" s="63" t="s">
        <v>1325</v>
      </c>
      <c r="V176" s="58" t="s">
        <v>1213</v>
      </c>
      <c r="W176" s="58"/>
      <c r="X176" s="55"/>
      <c r="Y176" s="58" t="s">
        <v>664</v>
      </c>
      <c r="Z176" s="58" t="s">
        <v>665</v>
      </c>
      <c r="AA176" s="58" t="s">
        <v>655</v>
      </c>
      <c r="AB176" s="55"/>
      <c r="AC176" s="55" t="s">
        <v>94</v>
      </c>
      <c r="AD176" s="60"/>
      <c r="AE176" s="55" t="s">
        <v>171</v>
      </c>
      <c r="AF176" s="55" t="s">
        <v>95</v>
      </c>
      <c r="AG176" s="55" t="s">
        <v>1208</v>
      </c>
      <c r="AH176" s="55" t="s">
        <v>173</v>
      </c>
      <c r="AI176" s="55" t="s">
        <v>1234</v>
      </c>
      <c r="AJ176" s="55"/>
      <c r="AK176" s="55" t="s">
        <v>1359</v>
      </c>
      <c r="AL176" s="62"/>
      <c r="AM176" s="62"/>
      <c r="AN176" s="62"/>
      <c r="AO176" s="62"/>
      <c r="AP176" s="55"/>
      <c r="AQ176" s="55"/>
      <c r="AR176" s="55"/>
      <c r="AS176" s="55"/>
      <c r="AT176" s="55" t="s">
        <v>176</v>
      </c>
      <c r="AU176" s="55"/>
      <c r="AV176" s="62">
        <v>44012.446458333332</v>
      </c>
      <c r="AW176" s="55" t="s">
        <v>1167</v>
      </c>
      <c r="AX176" s="55" t="s">
        <v>178</v>
      </c>
      <c r="AY176" s="64">
        <f t="shared" si="12"/>
        <v>45702</v>
      </c>
      <c r="AZ176" s="64" t="str">
        <f t="shared" si="13"/>
        <v/>
      </c>
      <c r="BA176" s="64" t="str">
        <f t="shared" si="14"/>
        <v/>
      </c>
      <c r="BB176" s="64" t="str">
        <f t="shared" si="15"/>
        <v/>
      </c>
      <c r="BC176" s="64" t="str">
        <f t="shared" si="16"/>
        <v/>
      </c>
      <c r="BD176" s="64" t="str">
        <f t="shared" ca="1" si="17"/>
        <v>Planejamento Pendente</v>
      </c>
    </row>
    <row r="177" spans="1:56" x14ac:dyDescent="0.3">
      <c r="A177" s="56" t="s">
        <v>1360</v>
      </c>
      <c r="B177" s="57" t="str">
        <f>VLOOKUP(X177,Projetos!B:C,2,0)</f>
        <v>23.0483.1.VC-Seguros para FIBRA (R5)</v>
      </c>
      <c r="C177" s="58" t="s">
        <v>1361</v>
      </c>
      <c r="D177" s="58" t="s">
        <v>1362</v>
      </c>
      <c r="E177" s="55" t="s">
        <v>1225</v>
      </c>
      <c r="F177" s="55" t="s">
        <v>154</v>
      </c>
      <c r="G177" s="55" t="s">
        <v>80</v>
      </c>
      <c r="H177" s="55" t="s">
        <v>81</v>
      </c>
      <c r="I177" s="59">
        <v>0</v>
      </c>
      <c r="J177" s="60"/>
      <c r="K177" s="61" t="s">
        <v>235</v>
      </c>
      <c r="L177" s="62">
        <v>45699.461111111108</v>
      </c>
      <c r="M177" s="62"/>
      <c r="N177" s="55" t="s">
        <v>158</v>
      </c>
      <c r="O177" s="62">
        <v>45734.713194444441</v>
      </c>
      <c r="P177" s="62">
        <v>45743</v>
      </c>
      <c r="Q177" s="63"/>
      <c r="R177" s="63"/>
      <c r="S177" s="63" t="s">
        <v>119</v>
      </c>
      <c r="T177" s="63" t="s">
        <v>83</v>
      </c>
      <c r="U177" s="63" t="s">
        <v>1363</v>
      </c>
      <c r="V177" s="58" t="s">
        <v>733</v>
      </c>
      <c r="W177" s="58"/>
      <c r="X177" s="55" t="s">
        <v>1364</v>
      </c>
      <c r="Y177" s="58" t="s">
        <v>664</v>
      </c>
      <c r="Z177" s="58" t="s">
        <v>665</v>
      </c>
      <c r="AA177" s="58" t="s">
        <v>655</v>
      </c>
      <c r="AB177" s="55"/>
      <c r="AC177" s="55" t="s">
        <v>1293</v>
      </c>
      <c r="AD177" s="60"/>
      <c r="AE177" s="55" t="s">
        <v>171</v>
      </c>
      <c r="AF177" s="55" t="s">
        <v>112</v>
      </c>
      <c r="AG177" s="55" t="s">
        <v>1208</v>
      </c>
      <c r="AH177" s="55" t="s">
        <v>173</v>
      </c>
      <c r="AI177" s="55" t="s">
        <v>1365</v>
      </c>
      <c r="AJ177" s="55"/>
      <c r="AK177" s="55" t="s">
        <v>97</v>
      </c>
      <c r="AL177" s="62"/>
      <c r="AM177" s="62"/>
      <c r="AN177" s="62"/>
      <c r="AO177" s="62"/>
      <c r="AP177" s="55"/>
      <c r="AQ177" s="55"/>
      <c r="AR177" s="55"/>
      <c r="AS177" s="55"/>
      <c r="AT177" s="55" t="s">
        <v>176</v>
      </c>
      <c r="AU177" s="55"/>
      <c r="AV177" s="62">
        <v>44012.446458333332</v>
      </c>
      <c r="AW177" s="55" t="s">
        <v>1167</v>
      </c>
      <c r="AX177" s="55" t="s">
        <v>178</v>
      </c>
      <c r="AY177" s="64">
        <f t="shared" si="12"/>
        <v>45699</v>
      </c>
      <c r="AZ177" s="64" t="str">
        <f t="shared" si="13"/>
        <v/>
      </c>
      <c r="BA177" s="64" t="str">
        <f t="shared" si="14"/>
        <v/>
      </c>
      <c r="BB177" s="64" t="str">
        <f t="shared" si="15"/>
        <v/>
      </c>
      <c r="BC177" s="64" t="str">
        <f t="shared" si="16"/>
        <v/>
      </c>
      <c r="BD177" s="64" t="str">
        <f t="shared" ca="1" si="17"/>
        <v>Planejamento Pendente</v>
      </c>
    </row>
    <row r="178" spans="1:56" x14ac:dyDescent="0.3">
      <c r="A178" s="56" t="s">
        <v>1366</v>
      </c>
      <c r="B178" s="57" t="str">
        <f>VLOOKUP(X178,Projetos!B:C,2,0)</f>
        <v>23.0248.2.CO-Exibição de descontos ou parcelamentos aplicados na venda - Fase 2</v>
      </c>
      <c r="C178" s="58" t="s">
        <v>1367</v>
      </c>
      <c r="D178" s="58" t="s">
        <v>1368</v>
      </c>
      <c r="E178" s="55" t="s">
        <v>1225</v>
      </c>
      <c r="F178" s="55" t="s">
        <v>154</v>
      </c>
      <c r="G178" s="55" t="s">
        <v>80</v>
      </c>
      <c r="H178" s="55" t="s">
        <v>81</v>
      </c>
      <c r="I178" s="59">
        <v>0</v>
      </c>
      <c r="J178" s="60"/>
      <c r="K178" s="61" t="s">
        <v>235</v>
      </c>
      <c r="L178" s="62">
        <v>45685.654861111107</v>
      </c>
      <c r="M178" s="62"/>
      <c r="N178" s="55" t="s">
        <v>158</v>
      </c>
      <c r="O178" s="62">
        <v>45733.604861111111</v>
      </c>
      <c r="P178" s="62">
        <v>45742</v>
      </c>
      <c r="Q178" s="63"/>
      <c r="R178" s="63"/>
      <c r="S178" s="63" t="s">
        <v>1369</v>
      </c>
      <c r="T178" s="63" t="s">
        <v>83</v>
      </c>
      <c r="U178" s="63" t="s">
        <v>1325</v>
      </c>
      <c r="V178" s="58" t="s">
        <v>733</v>
      </c>
      <c r="W178" s="58"/>
      <c r="X178" s="55" t="s">
        <v>1336</v>
      </c>
      <c r="Y178" s="58" t="s">
        <v>664</v>
      </c>
      <c r="Z178" s="58" t="s">
        <v>665</v>
      </c>
      <c r="AA178" s="58" t="s">
        <v>655</v>
      </c>
      <c r="AB178" s="55"/>
      <c r="AC178" s="55" t="s">
        <v>1293</v>
      </c>
      <c r="AD178" s="60"/>
      <c r="AE178" s="55" t="s">
        <v>171</v>
      </c>
      <c r="AF178" s="55" t="s">
        <v>95</v>
      </c>
      <c r="AG178" s="55" t="s">
        <v>1208</v>
      </c>
      <c r="AH178" s="55" t="s">
        <v>173</v>
      </c>
      <c r="AI178" s="55" t="s">
        <v>1370</v>
      </c>
      <c r="AJ178" s="55"/>
      <c r="AK178" s="55" t="s">
        <v>571</v>
      </c>
      <c r="AL178" s="62">
        <v>45700</v>
      </c>
      <c r="AM178" s="62">
        <v>45728</v>
      </c>
      <c r="AN178" s="62">
        <v>45709</v>
      </c>
      <c r="AO178" s="62">
        <v>45730</v>
      </c>
      <c r="AP178" s="55"/>
      <c r="AQ178" s="55"/>
      <c r="AR178" s="55"/>
      <c r="AS178" s="55"/>
      <c r="AT178" s="55" t="s">
        <v>176</v>
      </c>
      <c r="AU178" s="55"/>
      <c r="AV178" s="62">
        <v>44012.446458333332</v>
      </c>
      <c r="AW178" s="55" t="s">
        <v>1167</v>
      </c>
      <c r="AX178" s="55" t="s">
        <v>178</v>
      </c>
      <c r="AY178" s="64">
        <f t="shared" si="12"/>
        <v>45685</v>
      </c>
      <c r="AZ178" s="64">
        <f t="shared" si="13"/>
        <v>45700</v>
      </c>
      <c r="BA178" s="64">
        <f t="shared" si="14"/>
        <v>45709</v>
      </c>
      <c r="BB178" s="64">
        <f t="shared" si="15"/>
        <v>45728</v>
      </c>
      <c r="BC178" s="64">
        <f t="shared" si="16"/>
        <v>45730</v>
      </c>
      <c r="BD178" s="64" t="str">
        <f t="shared" ca="1" si="17"/>
        <v>Análise Atrasada</v>
      </c>
    </row>
    <row r="179" spans="1:56" x14ac:dyDescent="0.3">
      <c r="A179" s="56" t="s">
        <v>1371</v>
      </c>
      <c r="B179" s="57" t="str">
        <f>VLOOKUP(X179,Projetos!B:C,2,0)</f>
        <v>24.0131.1.FI-Transações Financeiras (Hierarquia) - Criação Processo Repescagem</v>
      </c>
      <c r="C179" s="58" t="s">
        <v>1372</v>
      </c>
      <c r="D179" s="58" t="s">
        <v>1373</v>
      </c>
      <c r="E179" s="55" t="s">
        <v>1225</v>
      </c>
      <c r="F179" s="55" t="s">
        <v>154</v>
      </c>
      <c r="G179" s="55" t="s">
        <v>80</v>
      </c>
      <c r="H179" s="55" t="s">
        <v>81</v>
      </c>
      <c r="I179" s="59">
        <v>0</v>
      </c>
      <c r="J179" s="60"/>
      <c r="K179" s="61" t="s">
        <v>235</v>
      </c>
      <c r="L179" s="62">
        <v>45678.720833333333</v>
      </c>
      <c r="M179" s="62"/>
      <c r="N179" s="55" t="s">
        <v>158</v>
      </c>
      <c r="O179" s="62">
        <v>45735.652083333327</v>
      </c>
      <c r="P179" s="62">
        <v>45744</v>
      </c>
      <c r="Q179" s="63" t="s">
        <v>1374</v>
      </c>
      <c r="R179" s="63"/>
      <c r="S179" s="63" t="s">
        <v>1374</v>
      </c>
      <c r="T179" s="63" t="s">
        <v>83</v>
      </c>
      <c r="U179" s="63" t="s">
        <v>1325</v>
      </c>
      <c r="V179" s="58" t="s">
        <v>733</v>
      </c>
      <c r="W179" s="58"/>
      <c r="X179" s="55" t="s">
        <v>1292</v>
      </c>
      <c r="Y179" s="58" t="s">
        <v>664</v>
      </c>
      <c r="Z179" s="58" t="s">
        <v>665</v>
      </c>
      <c r="AA179" s="58" t="s">
        <v>655</v>
      </c>
      <c r="AB179" s="55"/>
      <c r="AC179" s="55" t="s">
        <v>1293</v>
      </c>
      <c r="AD179" s="60"/>
      <c r="AE179" s="55" t="s">
        <v>171</v>
      </c>
      <c r="AF179" s="55" t="s">
        <v>95</v>
      </c>
      <c r="AG179" s="55" t="s">
        <v>1208</v>
      </c>
      <c r="AH179" s="55" t="s">
        <v>173</v>
      </c>
      <c r="AI179" s="55" t="s">
        <v>1375</v>
      </c>
      <c r="AJ179" s="55"/>
      <c r="AK179" s="55" t="s">
        <v>88</v>
      </c>
      <c r="AL179" s="62"/>
      <c r="AM179" s="62"/>
      <c r="AN179" s="62"/>
      <c r="AO179" s="62"/>
      <c r="AP179" s="55"/>
      <c r="AQ179" s="55"/>
      <c r="AR179" s="55"/>
      <c r="AS179" s="55"/>
      <c r="AT179" s="55" t="s">
        <v>176</v>
      </c>
      <c r="AU179" s="55"/>
      <c r="AV179" s="62">
        <v>44012.446458333332</v>
      </c>
      <c r="AW179" s="55" t="s">
        <v>1167</v>
      </c>
      <c r="AX179" s="55" t="s">
        <v>178</v>
      </c>
      <c r="AY179" s="64">
        <f t="shared" si="12"/>
        <v>45678</v>
      </c>
      <c r="AZ179" s="64" t="str">
        <f t="shared" si="13"/>
        <v/>
      </c>
      <c r="BA179" s="64" t="str">
        <f t="shared" si="14"/>
        <v/>
      </c>
      <c r="BB179" s="64" t="str">
        <f t="shared" si="15"/>
        <v/>
      </c>
      <c r="BC179" s="64" t="str">
        <f t="shared" si="16"/>
        <v/>
      </c>
      <c r="BD179" s="64" t="str">
        <f t="shared" ca="1" si="17"/>
        <v>Planejamento Pendente</v>
      </c>
    </row>
    <row r="180" spans="1:56" x14ac:dyDescent="0.3">
      <c r="A180" s="56" t="s">
        <v>1376</v>
      </c>
      <c r="B180" s="57" t="e">
        <f>VLOOKUP(X180,Projetos!B:C,2,0)</f>
        <v>#N/A</v>
      </c>
      <c r="C180" s="58" t="s">
        <v>1377</v>
      </c>
      <c r="D180" s="58" t="s">
        <v>1378</v>
      </c>
      <c r="E180" s="55" t="s">
        <v>1225</v>
      </c>
      <c r="F180" s="55" t="s">
        <v>154</v>
      </c>
      <c r="G180" s="55" t="s">
        <v>102</v>
      </c>
      <c r="H180" s="55" t="s">
        <v>81</v>
      </c>
      <c r="I180" s="59">
        <v>0</v>
      </c>
      <c r="J180" s="60"/>
      <c r="K180" s="61" t="s">
        <v>235</v>
      </c>
      <c r="L180" s="62">
        <v>45642.465277777781</v>
      </c>
      <c r="M180" s="62"/>
      <c r="N180" s="55" t="s">
        <v>158</v>
      </c>
      <c r="O180" s="62">
        <v>45643.476388888892</v>
      </c>
      <c r="P180" s="62">
        <v>45653</v>
      </c>
      <c r="Q180" s="63"/>
      <c r="R180" s="63"/>
      <c r="S180" s="63" t="s">
        <v>424</v>
      </c>
      <c r="T180" s="63" t="s">
        <v>83</v>
      </c>
      <c r="U180" s="63" t="s">
        <v>1325</v>
      </c>
      <c r="V180" s="58" t="s">
        <v>126</v>
      </c>
      <c r="W180" s="58"/>
      <c r="X180" s="55"/>
      <c r="Y180" s="58" t="s">
        <v>664</v>
      </c>
      <c r="Z180" s="58" t="s">
        <v>665</v>
      </c>
      <c r="AA180" s="58" t="s">
        <v>655</v>
      </c>
      <c r="AB180" s="55"/>
      <c r="AC180" s="55" t="s">
        <v>85</v>
      </c>
      <c r="AD180" s="60"/>
      <c r="AE180" s="55" t="s">
        <v>171</v>
      </c>
      <c r="AF180" s="55" t="s">
        <v>112</v>
      </c>
      <c r="AG180" s="55" t="s">
        <v>1208</v>
      </c>
      <c r="AH180" s="55" t="s">
        <v>173</v>
      </c>
      <c r="AI180" s="55" t="s">
        <v>1379</v>
      </c>
      <c r="AJ180" s="55"/>
      <c r="AK180" s="55" t="s">
        <v>114</v>
      </c>
      <c r="AL180" s="62"/>
      <c r="AM180" s="62"/>
      <c r="AN180" s="62"/>
      <c r="AO180" s="62"/>
      <c r="AP180" s="55"/>
      <c r="AQ180" s="55"/>
      <c r="AR180" s="55"/>
      <c r="AS180" s="55"/>
      <c r="AT180" s="55" t="s">
        <v>176</v>
      </c>
      <c r="AU180" s="55"/>
      <c r="AV180" s="62">
        <v>44012.446458333332</v>
      </c>
      <c r="AW180" s="55" t="s">
        <v>1167</v>
      </c>
      <c r="AX180" s="55" t="s">
        <v>178</v>
      </c>
      <c r="AY180" s="64">
        <f t="shared" si="12"/>
        <v>45642</v>
      </c>
      <c r="AZ180" s="64" t="str">
        <f t="shared" si="13"/>
        <v/>
      </c>
      <c r="BA180" s="64" t="str">
        <f t="shared" si="14"/>
        <v/>
      </c>
      <c r="BB180" s="64" t="str">
        <f t="shared" si="15"/>
        <v/>
      </c>
      <c r="BC180" s="64" t="str">
        <f t="shared" si="16"/>
        <v/>
      </c>
      <c r="BD180" s="64" t="str">
        <f t="shared" ca="1" si="17"/>
        <v>Planejamento Pendente</v>
      </c>
    </row>
    <row r="181" spans="1:56" x14ac:dyDescent="0.3">
      <c r="A181" s="56" t="s">
        <v>1380</v>
      </c>
      <c r="B181" s="57" t="str">
        <f>VLOOKUP(X181,Projetos!B:C,2,0)</f>
        <v>23.0483.1.VC-Seguros para FIBRA (R5)</v>
      </c>
      <c r="C181" s="58" t="s">
        <v>1381</v>
      </c>
      <c r="D181" s="58" t="s">
        <v>1362</v>
      </c>
      <c r="E181" s="55" t="s">
        <v>1225</v>
      </c>
      <c r="F181" s="55" t="s">
        <v>154</v>
      </c>
      <c r="G181" s="55" t="s">
        <v>102</v>
      </c>
      <c r="H181" s="55" t="s">
        <v>81</v>
      </c>
      <c r="I181" s="59">
        <v>0</v>
      </c>
      <c r="J181" s="60"/>
      <c r="K181" s="61" t="s">
        <v>235</v>
      </c>
      <c r="L181" s="62">
        <v>45639.429166666669</v>
      </c>
      <c r="M181" s="62"/>
      <c r="N181" s="55" t="s">
        <v>158</v>
      </c>
      <c r="O181" s="62">
        <v>45667.405555555553</v>
      </c>
      <c r="P181" s="62">
        <v>45676</v>
      </c>
      <c r="Q181" s="63"/>
      <c r="R181" s="63"/>
      <c r="S181" s="63" t="s">
        <v>119</v>
      </c>
      <c r="T181" s="63" t="s">
        <v>83</v>
      </c>
      <c r="U181" s="63" t="s">
        <v>84</v>
      </c>
      <c r="V181" s="58" t="s">
        <v>733</v>
      </c>
      <c r="W181" s="58"/>
      <c r="X181" s="55" t="s">
        <v>1364</v>
      </c>
      <c r="Y181" s="58" t="s">
        <v>664</v>
      </c>
      <c r="Z181" s="58" t="s">
        <v>665</v>
      </c>
      <c r="AA181" s="58" t="s">
        <v>655</v>
      </c>
      <c r="AB181" s="55"/>
      <c r="AC181" s="55" t="s">
        <v>94</v>
      </c>
      <c r="AD181" s="60"/>
      <c r="AE181" s="55" t="s">
        <v>171</v>
      </c>
      <c r="AF181" s="55" t="s">
        <v>112</v>
      </c>
      <c r="AG181" s="55" t="s">
        <v>1208</v>
      </c>
      <c r="AH181" s="55" t="s">
        <v>173</v>
      </c>
      <c r="AI181" s="55" t="s">
        <v>1382</v>
      </c>
      <c r="AJ181" s="55"/>
      <c r="AK181" s="55" t="s">
        <v>97</v>
      </c>
      <c r="AL181" s="62">
        <v>45663</v>
      </c>
      <c r="AM181" s="62">
        <v>45665</v>
      </c>
      <c r="AN181" s="62">
        <v>45664</v>
      </c>
      <c r="AO181" s="62">
        <v>45666</v>
      </c>
      <c r="AP181" s="55"/>
      <c r="AQ181" s="55"/>
      <c r="AR181" s="55"/>
      <c r="AS181" s="55"/>
      <c r="AT181" s="55" t="s">
        <v>176</v>
      </c>
      <c r="AU181" s="55"/>
      <c r="AV181" s="62">
        <v>44012.446458333332</v>
      </c>
      <c r="AW181" s="55" t="s">
        <v>1167</v>
      </c>
      <c r="AX181" s="55" t="s">
        <v>178</v>
      </c>
      <c r="AY181" s="64">
        <f t="shared" si="12"/>
        <v>45639</v>
      </c>
      <c r="AZ181" s="64">
        <f t="shared" si="13"/>
        <v>45663</v>
      </c>
      <c r="BA181" s="64">
        <f t="shared" si="14"/>
        <v>45664</v>
      </c>
      <c r="BB181" s="64">
        <f t="shared" si="15"/>
        <v>45665</v>
      </c>
      <c r="BC181" s="64">
        <f t="shared" si="16"/>
        <v>45666</v>
      </c>
      <c r="BD181" s="64" t="str">
        <f t="shared" ca="1" si="17"/>
        <v>Análise Atrasada</v>
      </c>
    </row>
    <row r="182" spans="1:56" x14ac:dyDescent="0.3">
      <c r="A182" s="56" t="s">
        <v>1383</v>
      </c>
      <c r="B182" s="57" t="str">
        <f>VLOOKUP(X182,Projetos!B:C,2,0)</f>
        <v>24.0234.1.CL-FTTH - Equalizar SCOB para contas com hierarquia (WR)</v>
      </c>
      <c r="C182" s="58" t="s">
        <v>1384</v>
      </c>
      <c r="D182" s="58" t="s">
        <v>1385</v>
      </c>
      <c r="E182" s="55" t="s">
        <v>1191</v>
      </c>
      <c r="F182" s="55" t="s">
        <v>154</v>
      </c>
      <c r="G182" s="55" t="s">
        <v>80</v>
      </c>
      <c r="H182" s="55" t="s">
        <v>81</v>
      </c>
      <c r="I182" s="59">
        <v>0</v>
      </c>
      <c r="J182" s="60">
        <v>1</v>
      </c>
      <c r="K182" s="61" t="s">
        <v>235</v>
      </c>
      <c r="L182" s="62">
        <v>45635.611805555563</v>
      </c>
      <c r="M182" s="62"/>
      <c r="N182" s="55" t="s">
        <v>158</v>
      </c>
      <c r="O182" s="62">
        <v>45727.726388888892</v>
      </c>
      <c r="P182" s="62"/>
      <c r="Q182" s="63" t="s">
        <v>1049</v>
      </c>
      <c r="R182" s="63"/>
      <c r="S182" s="63" t="s">
        <v>1049</v>
      </c>
      <c r="T182" s="63" t="s">
        <v>83</v>
      </c>
      <c r="U182" s="63" t="s">
        <v>1325</v>
      </c>
      <c r="V182" s="58" t="s">
        <v>126</v>
      </c>
      <c r="W182" s="58"/>
      <c r="X182" s="55" t="s">
        <v>1386</v>
      </c>
      <c r="Y182" s="58" t="s">
        <v>664</v>
      </c>
      <c r="Z182" s="58" t="s">
        <v>665</v>
      </c>
      <c r="AA182" s="58" t="s">
        <v>655</v>
      </c>
      <c r="AB182" s="55"/>
      <c r="AC182" s="55" t="s">
        <v>1387</v>
      </c>
      <c r="AD182" s="60"/>
      <c r="AE182" s="55" t="s">
        <v>171</v>
      </c>
      <c r="AF182" s="55" t="s">
        <v>95</v>
      </c>
      <c r="AG182" s="55" t="s">
        <v>1208</v>
      </c>
      <c r="AH182" s="55" t="s">
        <v>173</v>
      </c>
      <c r="AI182" s="55" t="s">
        <v>1287</v>
      </c>
      <c r="AJ182" s="55"/>
      <c r="AK182" s="55" t="s">
        <v>88</v>
      </c>
      <c r="AL182" s="62">
        <v>45657</v>
      </c>
      <c r="AM182" s="62">
        <v>45671</v>
      </c>
      <c r="AN182" s="62">
        <v>45667</v>
      </c>
      <c r="AO182" s="62">
        <v>45673</v>
      </c>
      <c r="AP182" s="55"/>
      <c r="AQ182" s="55"/>
      <c r="AR182" s="55"/>
      <c r="AS182" s="55"/>
      <c r="AT182" s="55" t="s">
        <v>176</v>
      </c>
      <c r="AU182" s="55"/>
      <c r="AV182" s="62">
        <v>44012.446458333332</v>
      </c>
      <c r="AW182" s="55" t="s">
        <v>1167</v>
      </c>
      <c r="AX182" s="55" t="s">
        <v>178</v>
      </c>
      <c r="AY182" s="64">
        <f t="shared" si="12"/>
        <v>45635</v>
      </c>
      <c r="AZ182" s="64">
        <f t="shared" si="13"/>
        <v>45657</v>
      </c>
      <c r="BA182" s="64">
        <f t="shared" si="14"/>
        <v>45667</v>
      </c>
      <c r="BB182" s="64">
        <f t="shared" si="15"/>
        <v>45671</v>
      </c>
      <c r="BC182" s="64">
        <f t="shared" si="16"/>
        <v>45673</v>
      </c>
      <c r="BD182" s="64" t="str">
        <f t="shared" ca="1" si="17"/>
        <v>Análise Atrasada</v>
      </c>
    </row>
    <row r="183" spans="1:56" x14ac:dyDescent="0.3">
      <c r="A183" s="56" t="s">
        <v>1388</v>
      </c>
      <c r="B183" s="57" t="str">
        <f>VLOOKUP(X183,Projetos!B:C,2,0)</f>
        <v>24.0236.1.FI-FTTH - Adequar rejeição definitiva Débito em Conta para contas com hierarquia (WR)</v>
      </c>
      <c r="C183" s="58" t="s">
        <v>1389</v>
      </c>
      <c r="D183" s="58" t="s">
        <v>1390</v>
      </c>
      <c r="E183" s="55" t="s">
        <v>1225</v>
      </c>
      <c r="F183" s="55" t="s">
        <v>154</v>
      </c>
      <c r="G183" s="55" t="s">
        <v>1212</v>
      </c>
      <c r="H183" s="55" t="s">
        <v>81</v>
      </c>
      <c r="I183" s="59">
        <v>0</v>
      </c>
      <c r="J183" s="60"/>
      <c r="K183" s="61" t="s">
        <v>235</v>
      </c>
      <c r="L183" s="62">
        <v>45630.131944444453</v>
      </c>
      <c r="M183" s="62"/>
      <c r="N183" s="55" t="s">
        <v>158</v>
      </c>
      <c r="O183" s="62">
        <v>45643.481249999997</v>
      </c>
      <c r="P183" s="62">
        <v>45657</v>
      </c>
      <c r="Q183" s="63"/>
      <c r="R183" s="63"/>
      <c r="S183" s="63" t="s">
        <v>119</v>
      </c>
      <c r="T183" s="63" t="s">
        <v>83</v>
      </c>
      <c r="U183" s="63" t="s">
        <v>1325</v>
      </c>
      <c r="V183" s="58" t="s">
        <v>1391</v>
      </c>
      <c r="W183" s="58"/>
      <c r="X183" s="55" t="s">
        <v>1392</v>
      </c>
      <c r="Y183" s="58" t="s">
        <v>664</v>
      </c>
      <c r="Z183" s="58" t="s">
        <v>665</v>
      </c>
      <c r="AA183" s="58" t="s">
        <v>655</v>
      </c>
      <c r="AB183" s="55"/>
      <c r="AC183" s="55" t="s">
        <v>94</v>
      </c>
      <c r="AD183" s="60"/>
      <c r="AE183" s="55" t="s">
        <v>171</v>
      </c>
      <c r="AF183" s="55" t="s">
        <v>112</v>
      </c>
      <c r="AG183" s="55" t="s">
        <v>1208</v>
      </c>
      <c r="AH183" s="55" t="s">
        <v>173</v>
      </c>
      <c r="AI183" s="55" t="s">
        <v>120</v>
      </c>
      <c r="AJ183" s="55"/>
      <c r="AK183" s="55" t="s">
        <v>1393</v>
      </c>
      <c r="AL183" s="62"/>
      <c r="AM183" s="62"/>
      <c r="AN183" s="62"/>
      <c r="AO183" s="62"/>
      <c r="AP183" s="55"/>
      <c r="AQ183" s="55"/>
      <c r="AR183" s="55"/>
      <c r="AS183" s="55"/>
      <c r="AT183" s="55" t="s">
        <v>176</v>
      </c>
      <c r="AU183" s="55"/>
      <c r="AV183" s="62">
        <v>44012.446458333332</v>
      </c>
      <c r="AW183" s="55" t="s">
        <v>1167</v>
      </c>
      <c r="AX183" s="55" t="s">
        <v>178</v>
      </c>
      <c r="AY183" s="64">
        <f t="shared" si="12"/>
        <v>45630</v>
      </c>
      <c r="AZ183" s="64" t="str">
        <f t="shared" si="13"/>
        <v/>
      </c>
      <c r="BA183" s="64" t="str">
        <f t="shared" si="14"/>
        <v/>
      </c>
      <c r="BB183" s="64" t="str">
        <f t="shared" si="15"/>
        <v/>
      </c>
      <c r="BC183" s="64" t="str">
        <f t="shared" si="16"/>
        <v/>
      </c>
      <c r="BD183" s="64" t="str">
        <f t="shared" ca="1" si="17"/>
        <v>Planejamento Pendente</v>
      </c>
    </row>
    <row r="184" spans="1:56" x14ac:dyDescent="0.3">
      <c r="A184" s="56" t="s">
        <v>1394</v>
      </c>
      <c r="B184" s="57" t="str">
        <f>VLOOKUP(X184,Projetos!B:C,2,0)</f>
        <v>24.0234.1.CL-FTTH - Equalizar SCOB para contas com hierarquia (WR)</v>
      </c>
      <c r="C184" s="58" t="s">
        <v>1395</v>
      </c>
      <c r="D184" s="58" t="s">
        <v>1396</v>
      </c>
      <c r="E184" s="55" t="s">
        <v>1225</v>
      </c>
      <c r="F184" s="55" t="s">
        <v>154</v>
      </c>
      <c r="G184" s="55" t="s">
        <v>102</v>
      </c>
      <c r="H184" s="55" t="s">
        <v>81</v>
      </c>
      <c r="I184" s="59">
        <v>0</v>
      </c>
      <c r="J184" s="60"/>
      <c r="K184" s="61" t="s">
        <v>235</v>
      </c>
      <c r="L184" s="62">
        <v>45629.750694444447</v>
      </c>
      <c r="M184" s="62"/>
      <c r="N184" s="55" t="s">
        <v>158</v>
      </c>
      <c r="O184" s="62">
        <v>45643.479166666657</v>
      </c>
      <c r="P184" s="62">
        <v>45652</v>
      </c>
      <c r="Q184" s="63"/>
      <c r="R184" s="63"/>
      <c r="S184" s="63" t="s">
        <v>1397</v>
      </c>
      <c r="T184" s="63" t="s">
        <v>83</v>
      </c>
      <c r="U184" s="63" t="s">
        <v>1325</v>
      </c>
      <c r="V184" s="58" t="s">
        <v>733</v>
      </c>
      <c r="W184" s="58"/>
      <c r="X184" s="55" t="s">
        <v>1386</v>
      </c>
      <c r="Y184" s="58" t="s">
        <v>664</v>
      </c>
      <c r="Z184" s="58" t="s">
        <v>665</v>
      </c>
      <c r="AA184" s="58" t="s">
        <v>655</v>
      </c>
      <c r="AB184" s="55"/>
      <c r="AC184" s="55" t="s">
        <v>94</v>
      </c>
      <c r="AD184" s="60"/>
      <c r="AE184" s="55" t="s">
        <v>171</v>
      </c>
      <c r="AF184" s="55" t="s">
        <v>112</v>
      </c>
      <c r="AG184" s="55" t="s">
        <v>1208</v>
      </c>
      <c r="AH184" s="55" t="s">
        <v>173</v>
      </c>
      <c r="AI184" s="55" t="s">
        <v>120</v>
      </c>
      <c r="AJ184" s="55"/>
      <c r="AK184" s="55" t="s">
        <v>106</v>
      </c>
      <c r="AL184" s="62"/>
      <c r="AM184" s="62"/>
      <c r="AN184" s="62"/>
      <c r="AO184" s="62"/>
      <c r="AP184" s="55"/>
      <c r="AQ184" s="55"/>
      <c r="AR184" s="55"/>
      <c r="AS184" s="55"/>
      <c r="AT184" s="55" t="s">
        <v>176</v>
      </c>
      <c r="AU184" s="55"/>
      <c r="AV184" s="62">
        <v>44012.446458333332</v>
      </c>
      <c r="AW184" s="55" t="s">
        <v>1167</v>
      </c>
      <c r="AX184" s="55" t="s">
        <v>178</v>
      </c>
      <c r="AY184" s="64">
        <f t="shared" si="12"/>
        <v>45629</v>
      </c>
      <c r="AZ184" s="64" t="str">
        <f t="shared" si="13"/>
        <v/>
      </c>
      <c r="BA184" s="64" t="str">
        <f t="shared" si="14"/>
        <v/>
      </c>
      <c r="BB184" s="64" t="str">
        <f t="shared" si="15"/>
        <v/>
      </c>
      <c r="BC184" s="64" t="str">
        <f t="shared" si="16"/>
        <v/>
      </c>
      <c r="BD184" s="64" t="str">
        <f t="shared" ca="1" si="17"/>
        <v>Planejamento Pendente</v>
      </c>
    </row>
    <row r="185" spans="1:56" x14ac:dyDescent="0.3">
      <c r="A185" s="56" t="s">
        <v>1398</v>
      </c>
      <c r="B185" s="57" t="str">
        <f>VLOOKUP(X185,Projetos!B:C,2,0)</f>
        <v>23.0229.2.EN-STBs EAF - BLOQUEIO Ativação Satélite SKY (R1)</v>
      </c>
      <c r="C185" s="58" t="s">
        <v>1399</v>
      </c>
      <c r="D185" s="58" t="s">
        <v>1400</v>
      </c>
      <c r="E185" s="55" t="s">
        <v>1225</v>
      </c>
      <c r="F185" s="55" t="s">
        <v>154</v>
      </c>
      <c r="G185" s="55" t="s">
        <v>102</v>
      </c>
      <c r="H185" s="55" t="s">
        <v>81</v>
      </c>
      <c r="I185" s="59">
        <v>0</v>
      </c>
      <c r="J185" s="60">
        <v>1</v>
      </c>
      <c r="K185" s="61" t="s">
        <v>235</v>
      </c>
      <c r="L185" s="62">
        <v>45629.640277777777</v>
      </c>
      <c r="M185" s="62"/>
      <c r="N185" s="55" t="s">
        <v>158</v>
      </c>
      <c r="O185" s="62">
        <v>45632.777777777781</v>
      </c>
      <c r="P185" s="62">
        <v>45639</v>
      </c>
      <c r="Q185" s="63"/>
      <c r="R185" s="63"/>
      <c r="S185" s="63" t="s">
        <v>119</v>
      </c>
      <c r="T185" s="63" t="s">
        <v>83</v>
      </c>
      <c r="U185" s="63" t="s">
        <v>1401</v>
      </c>
      <c r="V185" s="58" t="s">
        <v>126</v>
      </c>
      <c r="W185" s="58"/>
      <c r="X185" s="55" t="s">
        <v>1402</v>
      </c>
      <c r="Y185" s="58" t="s">
        <v>664</v>
      </c>
      <c r="Z185" s="58" t="s">
        <v>665</v>
      </c>
      <c r="AA185" s="58" t="s">
        <v>655</v>
      </c>
      <c r="AB185" s="55"/>
      <c r="AC185" s="55" t="s">
        <v>85</v>
      </c>
      <c r="AD185" s="60"/>
      <c r="AE185" s="55" t="s">
        <v>171</v>
      </c>
      <c r="AF185" s="55" t="s">
        <v>112</v>
      </c>
      <c r="AG185" s="55" t="s">
        <v>1208</v>
      </c>
      <c r="AH185" s="55" t="s">
        <v>173</v>
      </c>
      <c r="AI185" s="55" t="s">
        <v>87</v>
      </c>
      <c r="AJ185" s="55"/>
      <c r="AK185" s="55" t="s">
        <v>97</v>
      </c>
      <c r="AL185" s="62"/>
      <c r="AM185" s="62"/>
      <c r="AN185" s="62"/>
      <c r="AO185" s="62"/>
      <c r="AP185" s="55"/>
      <c r="AQ185" s="55"/>
      <c r="AR185" s="55"/>
      <c r="AS185" s="55"/>
      <c r="AT185" s="55" t="s">
        <v>176</v>
      </c>
      <c r="AU185" s="55"/>
      <c r="AV185" s="62">
        <v>44012.446458333332</v>
      </c>
      <c r="AW185" s="55" t="s">
        <v>1167</v>
      </c>
      <c r="AX185" s="55" t="s">
        <v>178</v>
      </c>
      <c r="AY185" s="64">
        <f t="shared" si="12"/>
        <v>45629</v>
      </c>
      <c r="AZ185" s="64" t="str">
        <f t="shared" si="13"/>
        <v/>
      </c>
      <c r="BA185" s="64" t="str">
        <f t="shared" si="14"/>
        <v/>
      </c>
      <c r="BB185" s="64" t="str">
        <f t="shared" si="15"/>
        <v/>
      </c>
      <c r="BC185" s="64" t="str">
        <f t="shared" si="16"/>
        <v/>
      </c>
      <c r="BD185" s="64" t="str">
        <f t="shared" ca="1" si="17"/>
        <v>Planejamento Pendente</v>
      </c>
    </row>
    <row r="186" spans="1:56" x14ac:dyDescent="0.3">
      <c r="A186" s="56" t="s">
        <v>1403</v>
      </c>
      <c r="B186" s="57" t="e">
        <f>VLOOKUP(X186,Projetos!B:C,2,0)</f>
        <v>#N/A</v>
      </c>
      <c r="C186" s="58" t="s">
        <v>1404</v>
      </c>
      <c r="D186" s="58" t="s">
        <v>1405</v>
      </c>
      <c r="E186" s="55" t="s">
        <v>1225</v>
      </c>
      <c r="F186" s="55" t="s">
        <v>154</v>
      </c>
      <c r="G186" s="55" t="s">
        <v>80</v>
      </c>
      <c r="H186" s="55" t="s">
        <v>81</v>
      </c>
      <c r="I186" s="59">
        <v>0</v>
      </c>
      <c r="J186" s="60"/>
      <c r="K186" s="61" t="s">
        <v>235</v>
      </c>
      <c r="L186" s="62">
        <v>45628.738888888889</v>
      </c>
      <c r="M186" s="62"/>
      <c r="N186" s="55" t="s">
        <v>158</v>
      </c>
      <c r="O186" s="62">
        <v>45629.607638888891</v>
      </c>
      <c r="P186" s="62">
        <v>45638</v>
      </c>
      <c r="Q186" s="63"/>
      <c r="R186" s="63"/>
      <c r="S186" s="63" t="s">
        <v>119</v>
      </c>
      <c r="T186" s="63" t="s">
        <v>83</v>
      </c>
      <c r="U186" s="63" t="s">
        <v>1258</v>
      </c>
      <c r="V186" s="58" t="s">
        <v>1213</v>
      </c>
      <c r="W186" s="58"/>
      <c r="X186" s="55"/>
      <c r="Y186" s="58" t="s">
        <v>664</v>
      </c>
      <c r="Z186" s="58" t="s">
        <v>665</v>
      </c>
      <c r="AA186" s="58" t="s">
        <v>655</v>
      </c>
      <c r="AB186" s="55"/>
      <c r="AC186" s="55" t="s">
        <v>85</v>
      </c>
      <c r="AD186" s="60"/>
      <c r="AE186" s="55" t="s">
        <v>171</v>
      </c>
      <c r="AF186" s="55" t="s">
        <v>112</v>
      </c>
      <c r="AG186" s="55" t="s">
        <v>1208</v>
      </c>
      <c r="AH186" s="55" t="s">
        <v>173</v>
      </c>
      <c r="AI186" s="55" t="s">
        <v>1406</v>
      </c>
      <c r="AJ186" s="55"/>
      <c r="AK186" s="55" t="s">
        <v>97</v>
      </c>
      <c r="AL186" s="62">
        <v>45637</v>
      </c>
      <c r="AM186" s="62">
        <v>45663</v>
      </c>
      <c r="AN186" s="62">
        <v>45644</v>
      </c>
      <c r="AO186" s="62">
        <v>45665</v>
      </c>
      <c r="AP186" s="55"/>
      <c r="AQ186" s="55"/>
      <c r="AR186" s="55"/>
      <c r="AS186" s="55"/>
      <c r="AT186" s="55" t="s">
        <v>176</v>
      </c>
      <c r="AU186" s="55"/>
      <c r="AV186" s="62">
        <v>44012.446458333332</v>
      </c>
      <c r="AW186" s="55" t="s">
        <v>1167</v>
      </c>
      <c r="AX186" s="55" t="s">
        <v>178</v>
      </c>
      <c r="AY186" s="64">
        <f t="shared" si="12"/>
        <v>45628</v>
      </c>
      <c r="AZ186" s="64">
        <f t="shared" si="13"/>
        <v>45637</v>
      </c>
      <c r="BA186" s="64">
        <f t="shared" si="14"/>
        <v>45644</v>
      </c>
      <c r="BB186" s="64">
        <f t="shared" si="15"/>
        <v>45663</v>
      </c>
      <c r="BC186" s="64">
        <f t="shared" si="16"/>
        <v>45665</v>
      </c>
      <c r="BD186" s="64" t="str">
        <f t="shared" ca="1" si="17"/>
        <v>Análise Atrasada</v>
      </c>
    </row>
    <row r="187" spans="1:56" x14ac:dyDescent="0.3">
      <c r="A187" s="56" t="s">
        <v>1407</v>
      </c>
      <c r="B187" s="57" t="str">
        <f>VLOOKUP(X187,Projetos!B:C,2,0)</f>
        <v>23.0336.2.NN-Banda Larga por Fibra - Grupo 3.0 – Cancelamento Bundle</v>
      </c>
      <c r="C187" s="58" t="s">
        <v>1408</v>
      </c>
      <c r="D187" s="58" t="s">
        <v>1409</v>
      </c>
      <c r="E187" s="55" t="s">
        <v>1225</v>
      </c>
      <c r="F187" s="55" t="s">
        <v>154</v>
      </c>
      <c r="G187" s="55" t="s">
        <v>102</v>
      </c>
      <c r="H187" s="55" t="s">
        <v>81</v>
      </c>
      <c r="I187" s="59">
        <v>0</v>
      </c>
      <c r="J187" s="60"/>
      <c r="K187" s="61" t="s">
        <v>235</v>
      </c>
      <c r="L187" s="62">
        <v>45627.395833333343</v>
      </c>
      <c r="M187" s="62"/>
      <c r="N187" s="55" t="s">
        <v>158</v>
      </c>
      <c r="O187" s="62">
        <v>45630.772222222222</v>
      </c>
      <c r="P187" s="62">
        <v>45639</v>
      </c>
      <c r="Q187" s="63"/>
      <c r="R187" s="63"/>
      <c r="S187" s="63" t="s">
        <v>82</v>
      </c>
      <c r="T187" s="63" t="s">
        <v>83</v>
      </c>
      <c r="U187" s="63" t="s">
        <v>1325</v>
      </c>
      <c r="V187" s="58" t="s">
        <v>1410</v>
      </c>
      <c r="W187" s="58"/>
      <c r="X187" s="55" t="s">
        <v>1411</v>
      </c>
      <c r="Y187" s="58" t="s">
        <v>664</v>
      </c>
      <c r="Z187" s="58" t="s">
        <v>665</v>
      </c>
      <c r="AA187" s="58" t="s">
        <v>655</v>
      </c>
      <c r="AB187" s="55"/>
      <c r="AC187" s="55" t="s">
        <v>94</v>
      </c>
      <c r="AD187" s="60"/>
      <c r="AE187" s="55" t="s">
        <v>171</v>
      </c>
      <c r="AF187" s="55" t="s">
        <v>112</v>
      </c>
      <c r="AG187" s="55" t="s">
        <v>1208</v>
      </c>
      <c r="AH187" s="55" t="s">
        <v>173</v>
      </c>
      <c r="AI187" s="55" t="s">
        <v>120</v>
      </c>
      <c r="AJ187" s="55"/>
      <c r="AK187" s="55" t="s">
        <v>97</v>
      </c>
      <c r="AL187" s="62"/>
      <c r="AM187" s="62"/>
      <c r="AN187" s="62"/>
      <c r="AO187" s="62"/>
      <c r="AP187" s="55"/>
      <c r="AQ187" s="55"/>
      <c r="AR187" s="55"/>
      <c r="AS187" s="55"/>
      <c r="AT187" s="55" t="s">
        <v>176</v>
      </c>
      <c r="AU187" s="55"/>
      <c r="AV187" s="62">
        <v>44012.446458333332</v>
      </c>
      <c r="AW187" s="55" t="s">
        <v>1167</v>
      </c>
      <c r="AX187" s="55" t="s">
        <v>178</v>
      </c>
      <c r="AY187" s="64">
        <f t="shared" si="12"/>
        <v>45627</v>
      </c>
      <c r="AZ187" s="64" t="str">
        <f t="shared" si="13"/>
        <v/>
      </c>
      <c r="BA187" s="64" t="str">
        <f t="shared" si="14"/>
        <v/>
      </c>
      <c r="BB187" s="64" t="str">
        <f t="shared" si="15"/>
        <v/>
      </c>
      <c r="BC187" s="64" t="str">
        <f t="shared" si="16"/>
        <v/>
      </c>
      <c r="BD187" s="64" t="str">
        <f t="shared" ca="1" si="17"/>
        <v>Planejamento Pendente</v>
      </c>
    </row>
    <row r="188" spans="1:56" x14ac:dyDescent="0.3">
      <c r="A188" s="56" t="s">
        <v>1412</v>
      </c>
      <c r="B188" s="57" t="str">
        <f>VLOOKUP(X188,Projetos!B:C,2,0)</f>
        <v>24.0236.1.FI-FTTH - Adequar rejeição definitiva Débito em Conta para contas com hierarquia (WR)</v>
      </c>
      <c r="C188" s="58" t="s">
        <v>1413</v>
      </c>
      <c r="D188" s="58" t="s">
        <v>1274</v>
      </c>
      <c r="E188" s="55" t="s">
        <v>1225</v>
      </c>
      <c r="F188" s="55" t="s">
        <v>154</v>
      </c>
      <c r="G188" s="55" t="s">
        <v>1212</v>
      </c>
      <c r="H188" s="55" t="s">
        <v>81</v>
      </c>
      <c r="I188" s="59">
        <v>0</v>
      </c>
      <c r="J188" s="60"/>
      <c r="K188" s="61" t="s">
        <v>235</v>
      </c>
      <c r="L188" s="62">
        <v>45615.53125</v>
      </c>
      <c r="M188" s="62"/>
      <c r="N188" s="55" t="s">
        <v>158</v>
      </c>
      <c r="O188" s="62">
        <v>45714.40347222222</v>
      </c>
      <c r="P188" s="62">
        <v>45723</v>
      </c>
      <c r="Q188" s="63"/>
      <c r="R188" s="63"/>
      <c r="S188" s="63" t="s">
        <v>119</v>
      </c>
      <c r="T188" s="63" t="s">
        <v>83</v>
      </c>
      <c r="U188" s="63" t="s">
        <v>84</v>
      </c>
      <c r="V188" s="58" t="s">
        <v>1414</v>
      </c>
      <c r="W188" s="58"/>
      <c r="X188" s="55" t="s">
        <v>1392</v>
      </c>
      <c r="Y188" s="58" t="s">
        <v>664</v>
      </c>
      <c r="Z188" s="58" t="s">
        <v>665</v>
      </c>
      <c r="AA188" s="58" t="s">
        <v>655</v>
      </c>
      <c r="AB188" s="55"/>
      <c r="AC188" s="55" t="s">
        <v>1415</v>
      </c>
      <c r="AD188" s="60"/>
      <c r="AE188" s="55" t="s">
        <v>171</v>
      </c>
      <c r="AF188" s="55" t="s">
        <v>112</v>
      </c>
      <c r="AG188" s="55" t="s">
        <v>1208</v>
      </c>
      <c r="AH188" s="55" t="s">
        <v>173</v>
      </c>
      <c r="AI188" s="55" t="s">
        <v>120</v>
      </c>
      <c r="AJ188" s="55"/>
      <c r="AK188" s="55" t="s">
        <v>97</v>
      </c>
      <c r="AL188" s="62"/>
      <c r="AM188" s="62"/>
      <c r="AN188" s="62"/>
      <c r="AO188" s="62"/>
      <c r="AP188" s="55"/>
      <c r="AQ188" s="55"/>
      <c r="AR188" s="55"/>
      <c r="AS188" s="55"/>
      <c r="AT188" s="55" t="s">
        <v>176</v>
      </c>
      <c r="AU188" s="55"/>
      <c r="AV188" s="62">
        <v>44012.446458333332</v>
      </c>
      <c r="AW188" s="55" t="s">
        <v>1167</v>
      </c>
      <c r="AX188" s="55" t="s">
        <v>178</v>
      </c>
      <c r="AY188" s="64">
        <f t="shared" si="12"/>
        <v>45615</v>
      </c>
      <c r="AZ188" s="64" t="str">
        <f t="shared" si="13"/>
        <v/>
      </c>
      <c r="BA188" s="64" t="str">
        <f t="shared" si="14"/>
        <v/>
      </c>
      <c r="BB188" s="64" t="str">
        <f t="shared" si="15"/>
        <v/>
      </c>
      <c r="BC188" s="64" t="str">
        <f t="shared" si="16"/>
        <v/>
      </c>
      <c r="BD188" s="64" t="str">
        <f t="shared" ca="1" si="17"/>
        <v>Planejamento Pendente</v>
      </c>
    </row>
    <row r="189" spans="1:56" x14ac:dyDescent="0.3">
      <c r="A189" s="56" t="s">
        <v>1416</v>
      </c>
      <c r="B189" s="57" t="e">
        <f>VLOOKUP(X189,Projetos!B:C,2,0)</f>
        <v>#N/A</v>
      </c>
      <c r="C189" s="58" t="s">
        <v>1417</v>
      </c>
      <c r="D189" s="58" t="s">
        <v>1274</v>
      </c>
      <c r="E189" s="55" t="s">
        <v>1225</v>
      </c>
      <c r="F189" s="55" t="s">
        <v>154</v>
      </c>
      <c r="G189" s="55" t="s">
        <v>1212</v>
      </c>
      <c r="H189" s="55" t="s">
        <v>81</v>
      </c>
      <c r="I189" s="59">
        <v>0</v>
      </c>
      <c r="J189" s="60"/>
      <c r="K189" s="61" t="s">
        <v>235</v>
      </c>
      <c r="L189" s="62">
        <v>45610.522222222222</v>
      </c>
      <c r="M189" s="62"/>
      <c r="N189" s="55" t="s">
        <v>158</v>
      </c>
      <c r="O189" s="62">
        <v>45610.782638888893</v>
      </c>
      <c r="P189" s="62">
        <v>45619</v>
      </c>
      <c r="Q189" s="63"/>
      <c r="R189" s="63"/>
      <c r="S189" s="63" t="s">
        <v>119</v>
      </c>
      <c r="T189" s="63" t="s">
        <v>83</v>
      </c>
      <c r="U189" s="63" t="s">
        <v>84</v>
      </c>
      <c r="V189" s="58" t="s">
        <v>1217</v>
      </c>
      <c r="W189" s="58"/>
      <c r="X189" s="55"/>
      <c r="Y189" s="58" t="s">
        <v>664</v>
      </c>
      <c r="Z189" s="58" t="s">
        <v>665</v>
      </c>
      <c r="AA189" s="58" t="s">
        <v>655</v>
      </c>
      <c r="AB189" s="55"/>
      <c r="AC189" s="55" t="s">
        <v>85</v>
      </c>
      <c r="AD189" s="60"/>
      <c r="AE189" s="55" t="s">
        <v>171</v>
      </c>
      <c r="AF189" s="55" t="s">
        <v>112</v>
      </c>
      <c r="AG189" s="55" t="s">
        <v>1208</v>
      </c>
      <c r="AH189" s="55" t="s">
        <v>173</v>
      </c>
      <c r="AI189" s="55" t="s">
        <v>120</v>
      </c>
      <c r="AJ189" s="55"/>
      <c r="AK189" s="55" t="s">
        <v>88</v>
      </c>
      <c r="AL189" s="62"/>
      <c r="AM189" s="62"/>
      <c r="AN189" s="62"/>
      <c r="AO189" s="62"/>
      <c r="AP189" s="55"/>
      <c r="AQ189" s="55"/>
      <c r="AR189" s="55"/>
      <c r="AS189" s="55"/>
      <c r="AT189" s="55" t="s">
        <v>176</v>
      </c>
      <c r="AU189" s="55"/>
      <c r="AV189" s="62">
        <v>44012.446458333332</v>
      </c>
      <c r="AW189" s="55" t="s">
        <v>1167</v>
      </c>
      <c r="AX189" s="55" t="s">
        <v>178</v>
      </c>
      <c r="AY189" s="64">
        <f t="shared" si="12"/>
        <v>45610</v>
      </c>
      <c r="AZ189" s="64" t="str">
        <f t="shared" si="13"/>
        <v/>
      </c>
      <c r="BA189" s="64" t="str">
        <f t="shared" si="14"/>
        <v/>
      </c>
      <c r="BB189" s="64" t="str">
        <f t="shared" si="15"/>
        <v/>
      </c>
      <c r="BC189" s="64" t="str">
        <f t="shared" si="16"/>
        <v/>
      </c>
      <c r="BD189" s="64" t="str">
        <f t="shared" ca="1" si="17"/>
        <v>Planejamento Pendente</v>
      </c>
    </row>
    <row r="190" spans="1:56" x14ac:dyDescent="0.3">
      <c r="A190" s="56" t="s">
        <v>1418</v>
      </c>
      <c r="B190" s="57" t="e">
        <f>VLOOKUP(X190,Projetos!B:C,2,0)</f>
        <v>#N/A</v>
      </c>
      <c r="C190" s="58" t="s">
        <v>1419</v>
      </c>
      <c r="D190" s="58" t="s">
        <v>1420</v>
      </c>
      <c r="E190" s="55" t="s">
        <v>1225</v>
      </c>
      <c r="F190" s="55" t="s">
        <v>154</v>
      </c>
      <c r="G190" s="55" t="s">
        <v>80</v>
      </c>
      <c r="H190" s="55" t="s">
        <v>81</v>
      </c>
      <c r="I190" s="59">
        <v>0</v>
      </c>
      <c r="J190" s="60"/>
      <c r="K190" s="61" t="s">
        <v>235</v>
      </c>
      <c r="L190" s="62">
        <v>45602.646527777782</v>
      </c>
      <c r="M190" s="62"/>
      <c r="N190" s="55" t="s">
        <v>158</v>
      </c>
      <c r="O190" s="62">
        <v>45603.574305555558</v>
      </c>
      <c r="P190" s="62">
        <v>45612</v>
      </c>
      <c r="Q190" s="63"/>
      <c r="R190" s="63"/>
      <c r="S190" s="63" t="s">
        <v>1421</v>
      </c>
      <c r="T190" s="63" t="s">
        <v>83</v>
      </c>
      <c r="U190" s="63" t="s">
        <v>1401</v>
      </c>
      <c r="V190" s="58" t="s">
        <v>126</v>
      </c>
      <c r="W190" s="58"/>
      <c r="X190" s="55"/>
      <c r="Y190" s="58" t="s">
        <v>664</v>
      </c>
      <c r="Z190" s="58" t="s">
        <v>665</v>
      </c>
      <c r="AA190" s="58" t="s">
        <v>655</v>
      </c>
      <c r="AB190" s="55"/>
      <c r="AC190" s="55" t="s">
        <v>85</v>
      </c>
      <c r="AD190" s="60"/>
      <c r="AE190" s="55" t="s">
        <v>171</v>
      </c>
      <c r="AF190" s="55" t="s">
        <v>95</v>
      </c>
      <c r="AG190" s="55" t="s">
        <v>1208</v>
      </c>
      <c r="AH190" s="55" t="s">
        <v>173</v>
      </c>
      <c r="AI190" s="55" t="s">
        <v>1422</v>
      </c>
      <c r="AJ190" s="55"/>
      <c r="AK190" s="55" t="s">
        <v>1423</v>
      </c>
      <c r="AL190" s="62">
        <v>45618</v>
      </c>
      <c r="AM190" s="62">
        <v>45643</v>
      </c>
      <c r="AN190" s="62">
        <v>45629</v>
      </c>
      <c r="AO190" s="62">
        <v>45645</v>
      </c>
      <c r="AP190" s="55"/>
      <c r="AQ190" s="55"/>
      <c r="AR190" s="55"/>
      <c r="AS190" s="55"/>
      <c r="AT190" s="55" t="s">
        <v>176</v>
      </c>
      <c r="AU190" s="55"/>
      <c r="AV190" s="62">
        <v>44012.446458333332</v>
      </c>
      <c r="AW190" s="55" t="s">
        <v>1167</v>
      </c>
      <c r="AX190" s="55" t="s">
        <v>178</v>
      </c>
      <c r="AY190" s="64">
        <f t="shared" si="12"/>
        <v>45602</v>
      </c>
      <c r="AZ190" s="64">
        <f t="shared" si="13"/>
        <v>45618</v>
      </c>
      <c r="BA190" s="64">
        <f t="shared" si="14"/>
        <v>45629</v>
      </c>
      <c r="BB190" s="64">
        <f t="shared" si="15"/>
        <v>45643</v>
      </c>
      <c r="BC190" s="64">
        <f t="shared" si="16"/>
        <v>45645</v>
      </c>
      <c r="BD190" s="64" t="str">
        <f t="shared" ca="1" si="17"/>
        <v>Análise Atrasada</v>
      </c>
    </row>
    <row r="191" spans="1:56" x14ac:dyDescent="0.3">
      <c r="A191" s="56" t="s">
        <v>1424</v>
      </c>
      <c r="B191" s="57" t="str">
        <f>VLOOKUP(X191,Projetos!B:C,2,0)</f>
        <v>24.0236.1.FI-FTTH - Adequar rejeição definitiva Débito em Conta para contas com hierarquia (WR)</v>
      </c>
      <c r="C191" s="58" t="s">
        <v>1425</v>
      </c>
      <c r="D191" s="58" t="s">
        <v>1426</v>
      </c>
      <c r="E191" s="55" t="s">
        <v>1225</v>
      </c>
      <c r="F191" s="55" t="s">
        <v>154</v>
      </c>
      <c r="G191" s="55" t="s">
        <v>1275</v>
      </c>
      <c r="H191" s="55" t="s">
        <v>81</v>
      </c>
      <c r="I191" s="59">
        <v>0</v>
      </c>
      <c r="J191" s="60"/>
      <c r="K191" s="61" t="s">
        <v>235</v>
      </c>
      <c r="L191" s="62">
        <v>45601.47152777778</v>
      </c>
      <c r="M191" s="62"/>
      <c r="N191" s="55" t="s">
        <v>158</v>
      </c>
      <c r="O191" s="62">
        <v>45601.739583333343</v>
      </c>
      <c r="P191" s="62">
        <v>45610</v>
      </c>
      <c r="Q191" s="63"/>
      <c r="R191" s="63"/>
      <c r="S191" s="63" t="s">
        <v>119</v>
      </c>
      <c r="T191" s="63" t="s">
        <v>83</v>
      </c>
      <c r="U191" s="63" t="s">
        <v>1325</v>
      </c>
      <c r="V191" s="58" t="s">
        <v>733</v>
      </c>
      <c r="W191" s="58"/>
      <c r="X191" s="55" t="s">
        <v>1392</v>
      </c>
      <c r="Y191" s="58" t="s">
        <v>664</v>
      </c>
      <c r="Z191" s="58" t="s">
        <v>665</v>
      </c>
      <c r="AA191" s="58" t="s">
        <v>655</v>
      </c>
      <c r="AB191" s="55"/>
      <c r="AC191" s="55" t="s">
        <v>85</v>
      </c>
      <c r="AD191" s="60"/>
      <c r="AE191" s="55" t="s">
        <v>171</v>
      </c>
      <c r="AF191" s="55" t="s">
        <v>112</v>
      </c>
      <c r="AG191" s="55" t="s">
        <v>1208</v>
      </c>
      <c r="AH191" s="55" t="s">
        <v>173</v>
      </c>
      <c r="AI191" s="55" t="s">
        <v>1427</v>
      </c>
      <c r="AJ191" s="55"/>
      <c r="AK191" s="55" t="s">
        <v>97</v>
      </c>
      <c r="AL191" s="62"/>
      <c r="AM191" s="62"/>
      <c r="AN191" s="62"/>
      <c r="AO191" s="62"/>
      <c r="AP191" s="55"/>
      <c r="AQ191" s="55"/>
      <c r="AR191" s="55"/>
      <c r="AS191" s="55"/>
      <c r="AT191" s="55" t="s">
        <v>176</v>
      </c>
      <c r="AU191" s="55"/>
      <c r="AV191" s="62">
        <v>44012.446458333332</v>
      </c>
      <c r="AW191" s="55" t="s">
        <v>1167</v>
      </c>
      <c r="AX191" s="55" t="s">
        <v>178</v>
      </c>
      <c r="AY191" s="64">
        <f t="shared" si="12"/>
        <v>45601</v>
      </c>
      <c r="AZ191" s="64" t="str">
        <f t="shared" si="13"/>
        <v/>
      </c>
      <c r="BA191" s="64" t="str">
        <f t="shared" si="14"/>
        <v/>
      </c>
      <c r="BB191" s="64" t="str">
        <f t="shared" si="15"/>
        <v/>
      </c>
      <c r="BC191" s="64" t="str">
        <f t="shared" si="16"/>
        <v/>
      </c>
      <c r="BD191" s="64" t="str">
        <f t="shared" ca="1" si="17"/>
        <v>Planejamento Pendente</v>
      </c>
    </row>
    <row r="192" spans="1:56" x14ac:dyDescent="0.3">
      <c r="A192" s="56" t="s">
        <v>1428</v>
      </c>
      <c r="B192" s="57" t="e">
        <f>VLOOKUP(X192,Projetos!B:C,2,0)</f>
        <v>#N/A</v>
      </c>
      <c r="C192" s="58" t="s">
        <v>1429</v>
      </c>
      <c r="D192" s="58" t="s">
        <v>1430</v>
      </c>
      <c r="E192" s="55" t="s">
        <v>1225</v>
      </c>
      <c r="F192" s="55" t="s">
        <v>154</v>
      </c>
      <c r="G192" s="55" t="s">
        <v>1212</v>
      </c>
      <c r="H192" s="55" t="s">
        <v>81</v>
      </c>
      <c r="I192" s="59">
        <v>0</v>
      </c>
      <c r="J192" s="60"/>
      <c r="K192" s="61" t="s">
        <v>235</v>
      </c>
      <c r="L192" s="62">
        <v>45587.376388888893</v>
      </c>
      <c r="M192" s="62"/>
      <c r="N192" s="55" t="s">
        <v>158</v>
      </c>
      <c r="O192" s="62">
        <v>45593.429166666669</v>
      </c>
      <c r="P192" s="62">
        <v>45602</v>
      </c>
      <c r="Q192" s="63"/>
      <c r="R192" s="63"/>
      <c r="S192" s="63" t="s">
        <v>1311</v>
      </c>
      <c r="T192" s="63" t="s">
        <v>83</v>
      </c>
      <c r="U192" s="63" t="s">
        <v>1303</v>
      </c>
      <c r="V192" s="58" t="s">
        <v>733</v>
      </c>
      <c r="W192" s="58"/>
      <c r="X192" s="55"/>
      <c r="Y192" s="58" t="s">
        <v>664</v>
      </c>
      <c r="Z192" s="58" t="s">
        <v>665</v>
      </c>
      <c r="AA192" s="58" t="s">
        <v>655</v>
      </c>
      <c r="AB192" s="55"/>
      <c r="AC192" s="55" t="s">
        <v>94</v>
      </c>
      <c r="AD192" s="60"/>
      <c r="AE192" s="55" t="s">
        <v>171</v>
      </c>
      <c r="AF192" s="55" t="s">
        <v>112</v>
      </c>
      <c r="AG192" s="55" t="s">
        <v>1208</v>
      </c>
      <c r="AH192" s="55" t="s">
        <v>173</v>
      </c>
      <c r="AI192" s="55" t="s">
        <v>1251</v>
      </c>
      <c r="AJ192" s="55"/>
      <c r="AK192" s="55" t="s">
        <v>114</v>
      </c>
      <c r="AL192" s="62"/>
      <c r="AM192" s="62"/>
      <c r="AN192" s="62"/>
      <c r="AO192" s="62"/>
      <c r="AP192" s="55"/>
      <c r="AQ192" s="55"/>
      <c r="AR192" s="55"/>
      <c r="AS192" s="55"/>
      <c r="AT192" s="55" t="s">
        <v>176</v>
      </c>
      <c r="AU192" s="55"/>
      <c r="AV192" s="62">
        <v>44012.446458333332</v>
      </c>
      <c r="AW192" s="55" t="s">
        <v>1167</v>
      </c>
      <c r="AX192" s="55" t="s">
        <v>178</v>
      </c>
      <c r="AY192" s="64">
        <f t="shared" si="12"/>
        <v>45587</v>
      </c>
      <c r="AZ192" s="64" t="str">
        <f t="shared" si="13"/>
        <v/>
      </c>
      <c r="BA192" s="64" t="str">
        <f t="shared" si="14"/>
        <v/>
      </c>
      <c r="BB192" s="64" t="str">
        <f t="shared" si="15"/>
        <v/>
      </c>
      <c r="BC192" s="64" t="str">
        <f t="shared" si="16"/>
        <v/>
      </c>
      <c r="BD192" s="64" t="str">
        <f t="shared" ca="1" si="17"/>
        <v>Planejamento Pendente</v>
      </c>
    </row>
    <row r="193" spans="1:56" x14ac:dyDescent="0.3">
      <c r="A193" s="56" t="s">
        <v>1431</v>
      </c>
      <c r="B193" s="57" t="str">
        <f>VLOOKUP(X193,Projetos!B:C,2,0)</f>
        <v>24.0089.1.FI-Nova Régua de Cobrança Sistêmica DTH Pós</v>
      </c>
      <c r="C193" s="58" t="s">
        <v>1432</v>
      </c>
      <c r="D193" s="58" t="s">
        <v>1433</v>
      </c>
      <c r="E193" s="55" t="s">
        <v>1225</v>
      </c>
      <c r="F193" s="55" t="s">
        <v>154</v>
      </c>
      <c r="G193" s="55" t="s">
        <v>102</v>
      </c>
      <c r="H193" s="55" t="s">
        <v>81</v>
      </c>
      <c r="I193" s="59">
        <v>0</v>
      </c>
      <c r="J193" s="60"/>
      <c r="K193" s="61" t="s">
        <v>235</v>
      </c>
      <c r="L193" s="62">
        <v>45572.65902777778</v>
      </c>
      <c r="M193" s="62"/>
      <c r="N193" s="55" t="s">
        <v>158</v>
      </c>
      <c r="O193" s="62">
        <v>45636.393055555563</v>
      </c>
      <c r="P193" s="62">
        <v>45645</v>
      </c>
      <c r="Q193" s="63"/>
      <c r="R193" s="63"/>
      <c r="S193" s="63" t="s">
        <v>1434</v>
      </c>
      <c r="T193" s="63" t="s">
        <v>83</v>
      </c>
      <c r="U193" s="63" t="s">
        <v>1325</v>
      </c>
      <c r="V193" s="58" t="s">
        <v>733</v>
      </c>
      <c r="W193" s="58"/>
      <c r="X193" s="55" t="s">
        <v>1435</v>
      </c>
      <c r="Y193" s="58" t="s">
        <v>664</v>
      </c>
      <c r="Z193" s="58" t="s">
        <v>665</v>
      </c>
      <c r="AA193" s="58" t="s">
        <v>655</v>
      </c>
      <c r="AB193" s="55"/>
      <c r="AC193" s="55" t="s">
        <v>1436</v>
      </c>
      <c r="AD193" s="60"/>
      <c r="AE193" s="55" t="s">
        <v>171</v>
      </c>
      <c r="AF193" s="55" t="s">
        <v>95</v>
      </c>
      <c r="AG193" s="55" t="s">
        <v>1208</v>
      </c>
      <c r="AH193" s="55" t="s">
        <v>173</v>
      </c>
      <c r="AI193" s="55" t="s">
        <v>1251</v>
      </c>
      <c r="AJ193" s="55"/>
      <c r="AK193" s="55" t="s">
        <v>1437</v>
      </c>
      <c r="AL193" s="62"/>
      <c r="AM193" s="62"/>
      <c r="AN193" s="62"/>
      <c r="AO193" s="62"/>
      <c r="AP193" s="55"/>
      <c r="AQ193" s="55"/>
      <c r="AR193" s="55"/>
      <c r="AS193" s="55"/>
      <c r="AT193" s="55" t="s">
        <v>176</v>
      </c>
      <c r="AU193" s="55"/>
      <c r="AV193" s="62">
        <v>44012.446458333332</v>
      </c>
      <c r="AW193" s="55" t="s">
        <v>1167</v>
      </c>
      <c r="AX193" s="55" t="s">
        <v>178</v>
      </c>
      <c r="AY193" s="64">
        <f t="shared" si="12"/>
        <v>45572</v>
      </c>
      <c r="AZ193" s="64" t="str">
        <f t="shared" si="13"/>
        <v/>
      </c>
      <c r="BA193" s="64" t="str">
        <f t="shared" si="14"/>
        <v/>
      </c>
      <c r="BB193" s="64" t="str">
        <f t="shared" si="15"/>
        <v/>
      </c>
      <c r="BC193" s="64" t="str">
        <f t="shared" si="16"/>
        <v/>
      </c>
      <c r="BD193" s="64" t="str">
        <f t="shared" ca="1" si="17"/>
        <v>Planejamento Pendente</v>
      </c>
    </row>
    <row r="194" spans="1:56" x14ac:dyDescent="0.3">
      <c r="A194" s="56" t="s">
        <v>1438</v>
      </c>
      <c r="B194" s="57" t="str">
        <f>VLOOKUP(X194,Projetos!B:C,2,0)</f>
        <v>23.0336.2.NN-Banda Larga por Fibra - Grupo 3.0 – Cancelamento Bundle</v>
      </c>
      <c r="C194" s="58" t="s">
        <v>1439</v>
      </c>
      <c r="D194" s="58" t="s">
        <v>1440</v>
      </c>
      <c r="E194" s="55" t="s">
        <v>1225</v>
      </c>
      <c r="F194" s="55" t="s">
        <v>154</v>
      </c>
      <c r="G194" s="55" t="s">
        <v>102</v>
      </c>
      <c r="H194" s="55" t="s">
        <v>81</v>
      </c>
      <c r="I194" s="59">
        <v>0</v>
      </c>
      <c r="J194" s="60"/>
      <c r="K194" s="61" t="s">
        <v>235</v>
      </c>
      <c r="L194" s="62">
        <v>45555.634722222218</v>
      </c>
      <c r="M194" s="62"/>
      <c r="N194" s="55" t="s">
        <v>158</v>
      </c>
      <c r="O194" s="62">
        <v>45671.40902777778</v>
      </c>
      <c r="P194" s="62">
        <v>45680</v>
      </c>
      <c r="Q194" s="63" t="s">
        <v>1434</v>
      </c>
      <c r="R194" s="63"/>
      <c r="S194" s="63" t="s">
        <v>1434</v>
      </c>
      <c r="T194" s="63" t="s">
        <v>83</v>
      </c>
      <c r="U194" s="63" t="s">
        <v>1325</v>
      </c>
      <c r="V194" s="58" t="s">
        <v>126</v>
      </c>
      <c r="W194" s="58"/>
      <c r="X194" s="55" t="s">
        <v>1411</v>
      </c>
      <c r="Y194" s="58" t="s">
        <v>664</v>
      </c>
      <c r="Z194" s="58" t="s">
        <v>665</v>
      </c>
      <c r="AA194" s="58" t="s">
        <v>655</v>
      </c>
      <c r="AB194" s="55"/>
      <c r="AC194" s="55" t="s">
        <v>1441</v>
      </c>
      <c r="AD194" s="60"/>
      <c r="AE194" s="55" t="s">
        <v>171</v>
      </c>
      <c r="AF194" s="55" t="s">
        <v>95</v>
      </c>
      <c r="AG194" s="55" t="s">
        <v>1208</v>
      </c>
      <c r="AH194" s="55" t="s">
        <v>173</v>
      </c>
      <c r="AI194" s="55" t="s">
        <v>96</v>
      </c>
      <c r="AJ194" s="55"/>
      <c r="AK194" s="55" t="s">
        <v>1314</v>
      </c>
      <c r="AL194" s="62">
        <v>45566</v>
      </c>
      <c r="AM194" s="62">
        <v>45588</v>
      </c>
      <c r="AN194" s="62">
        <v>45573</v>
      </c>
      <c r="AO194" s="62">
        <v>45590</v>
      </c>
      <c r="AP194" s="55"/>
      <c r="AQ194" s="55"/>
      <c r="AR194" s="55"/>
      <c r="AS194" s="55"/>
      <c r="AT194" s="55" t="s">
        <v>176</v>
      </c>
      <c r="AU194" s="55"/>
      <c r="AV194" s="62">
        <v>44012.446458333332</v>
      </c>
      <c r="AW194" s="55" t="s">
        <v>1167</v>
      </c>
      <c r="AX194" s="55" t="s">
        <v>178</v>
      </c>
      <c r="AY194" s="64">
        <f t="shared" ref="AY194:AY257" si="18">IF(L194="","",DATE(YEAR(L194),MONTH(L194),DAY(L194)))</f>
        <v>45555</v>
      </c>
      <c r="AZ194" s="64">
        <f t="shared" ref="AZ194:AZ257" si="19">IF(AL194="","",DATE(YEAR(AL194),MONTH(AL194),DAY(AL194)))</f>
        <v>45566</v>
      </c>
      <c r="BA194" s="64">
        <f t="shared" ref="BA194:BA257" si="20">IF(AN194="","",DATE(YEAR(AN194),MONTH(AN194),DAY(AN194)))</f>
        <v>45573</v>
      </c>
      <c r="BB194" s="64">
        <f t="shared" ref="BB194:BB257" si="21">IF(AM194="","",DATE(YEAR(AM194),MONTH(AM194),DAY(AM194)))</f>
        <v>45588</v>
      </c>
      <c r="BC194" s="64">
        <f t="shared" ref="BC194:BC257" si="22">IF(AO194="","",DATE(YEAR(AO194),MONTH(AO194),DAY(AO194)))</f>
        <v>45590</v>
      </c>
      <c r="BD194" s="64" t="str">
        <f t="shared" ref="BD194:BD257" ca="1" si="23">IF(AND(AZ194="",BA194=""),"Planejamento Pendente",IF(AND(E194&lt;&gt;"Em Desenvolvimento",IFERROR(FIND("Homologação",E194),0) = 0,E194&lt;&gt;"Homologado",AZ194&lt;TODAY()),"Análise Atrasada",IF(AND(IFERROR(FIND("Homologação",E194),0) = 0,E194&lt;&gt;"Homologado",BA194&lt;TODAY()),"Desenvolvimento Atrasado",IF(AND(BC194&lt;&gt;"",BC194&lt;TODAY()),"Produção Atrasada",""))))</f>
        <v>Análise Atrasada</v>
      </c>
    </row>
    <row r="195" spans="1:56" x14ac:dyDescent="0.3">
      <c r="A195" s="56" t="s">
        <v>1442</v>
      </c>
      <c r="B195" s="57" t="e">
        <f>VLOOKUP(X195,Projetos!B:C,2,0)</f>
        <v>#N/A</v>
      </c>
      <c r="C195" s="58" t="s">
        <v>1443</v>
      </c>
      <c r="D195" s="58" t="s">
        <v>1444</v>
      </c>
      <c r="E195" s="55" t="s">
        <v>1225</v>
      </c>
      <c r="F195" s="55" t="s">
        <v>154</v>
      </c>
      <c r="G195" s="55" t="s">
        <v>102</v>
      </c>
      <c r="H195" s="55" t="s">
        <v>81</v>
      </c>
      <c r="I195" s="59">
        <v>0</v>
      </c>
      <c r="J195" s="60"/>
      <c r="K195" s="61" t="s">
        <v>235</v>
      </c>
      <c r="L195" s="62">
        <v>45545.553472222222</v>
      </c>
      <c r="M195" s="62"/>
      <c r="N195" s="55" t="s">
        <v>158</v>
      </c>
      <c r="O195" s="62">
        <v>45580.678472222222</v>
      </c>
      <c r="P195" s="62">
        <v>45589</v>
      </c>
      <c r="Q195" s="63"/>
      <c r="R195" s="63"/>
      <c r="S195" s="63" t="s">
        <v>1445</v>
      </c>
      <c r="T195" s="63" t="s">
        <v>83</v>
      </c>
      <c r="U195" s="63" t="s">
        <v>1446</v>
      </c>
      <c r="V195" s="58" t="s">
        <v>733</v>
      </c>
      <c r="W195" s="58"/>
      <c r="X195" s="55"/>
      <c r="Y195" s="58" t="s">
        <v>664</v>
      </c>
      <c r="Z195" s="58" t="s">
        <v>665</v>
      </c>
      <c r="AA195" s="58" t="s">
        <v>655</v>
      </c>
      <c r="AB195" s="55"/>
      <c r="AC195" s="55" t="s">
        <v>1293</v>
      </c>
      <c r="AD195" s="60"/>
      <c r="AE195" s="55" t="s">
        <v>171</v>
      </c>
      <c r="AF195" s="55" t="s">
        <v>112</v>
      </c>
      <c r="AG195" s="55" t="s">
        <v>1208</v>
      </c>
      <c r="AH195" s="55" t="s">
        <v>173</v>
      </c>
      <c r="AI195" s="55" t="s">
        <v>1447</v>
      </c>
      <c r="AJ195" s="55"/>
      <c r="AK195" s="55" t="s">
        <v>1314</v>
      </c>
      <c r="AL195" s="62">
        <v>45554</v>
      </c>
      <c r="AM195" s="62">
        <v>45575</v>
      </c>
      <c r="AN195" s="62">
        <v>45561</v>
      </c>
      <c r="AO195" s="62">
        <v>45581</v>
      </c>
      <c r="AP195" s="55"/>
      <c r="AQ195" s="55"/>
      <c r="AR195" s="55"/>
      <c r="AS195" s="55"/>
      <c r="AT195" s="55" t="s">
        <v>176</v>
      </c>
      <c r="AU195" s="55"/>
      <c r="AV195" s="62">
        <v>44012.446458333332</v>
      </c>
      <c r="AW195" s="55" t="s">
        <v>1167</v>
      </c>
      <c r="AX195" s="55" t="s">
        <v>178</v>
      </c>
      <c r="AY195" s="64">
        <f t="shared" si="18"/>
        <v>45545</v>
      </c>
      <c r="AZ195" s="64">
        <f t="shared" si="19"/>
        <v>45554</v>
      </c>
      <c r="BA195" s="64">
        <f t="shared" si="20"/>
        <v>45561</v>
      </c>
      <c r="BB195" s="64">
        <f t="shared" si="21"/>
        <v>45575</v>
      </c>
      <c r="BC195" s="64">
        <f t="shared" si="22"/>
        <v>45581</v>
      </c>
      <c r="BD195" s="64" t="str">
        <f t="shared" ca="1" si="23"/>
        <v>Análise Atrasada</v>
      </c>
    </row>
    <row r="196" spans="1:56" x14ac:dyDescent="0.3">
      <c r="A196" s="56" t="s">
        <v>1448</v>
      </c>
      <c r="B196" s="57" t="str">
        <f>VLOOKUP(X196,Projetos!B:C,2,0)</f>
        <v>24.0089.1.FI-Nova Régua de Cobrança Sistêmica DTH Pós</v>
      </c>
      <c r="C196" s="58" t="s">
        <v>1449</v>
      </c>
      <c r="D196" s="58" t="s">
        <v>1450</v>
      </c>
      <c r="E196" s="55" t="s">
        <v>1225</v>
      </c>
      <c r="F196" s="55" t="s">
        <v>154</v>
      </c>
      <c r="G196" s="55" t="s">
        <v>102</v>
      </c>
      <c r="H196" s="55" t="s">
        <v>81</v>
      </c>
      <c r="I196" s="59">
        <v>0</v>
      </c>
      <c r="J196" s="60"/>
      <c r="K196" s="61" t="s">
        <v>235</v>
      </c>
      <c r="L196" s="62">
        <v>45540.709027777782</v>
      </c>
      <c r="M196" s="62"/>
      <c r="N196" s="55" t="s">
        <v>158</v>
      </c>
      <c r="O196" s="62">
        <v>45551.611111111109</v>
      </c>
      <c r="P196" s="62">
        <v>45560</v>
      </c>
      <c r="Q196" s="63" t="s">
        <v>1434</v>
      </c>
      <c r="R196" s="63"/>
      <c r="S196" s="63" t="s">
        <v>1434</v>
      </c>
      <c r="T196" s="63" t="s">
        <v>83</v>
      </c>
      <c r="U196" s="63" t="s">
        <v>1325</v>
      </c>
      <c r="V196" s="58" t="s">
        <v>126</v>
      </c>
      <c r="W196" s="58"/>
      <c r="X196" s="55" t="s">
        <v>1435</v>
      </c>
      <c r="Y196" s="58" t="s">
        <v>664</v>
      </c>
      <c r="Z196" s="58" t="s">
        <v>665</v>
      </c>
      <c r="AA196" s="58" t="s">
        <v>655</v>
      </c>
      <c r="AB196" s="55"/>
      <c r="AC196" s="55" t="s">
        <v>94</v>
      </c>
      <c r="AD196" s="60"/>
      <c r="AE196" s="55" t="s">
        <v>171</v>
      </c>
      <c r="AF196" s="55" t="s">
        <v>95</v>
      </c>
      <c r="AG196" s="55" t="s">
        <v>1208</v>
      </c>
      <c r="AH196" s="55" t="s">
        <v>173</v>
      </c>
      <c r="AI196" s="55" t="s">
        <v>1370</v>
      </c>
      <c r="AJ196" s="55"/>
      <c r="AK196" s="55" t="s">
        <v>88</v>
      </c>
      <c r="AL196" s="62"/>
      <c r="AM196" s="62"/>
      <c r="AN196" s="62"/>
      <c r="AO196" s="62"/>
      <c r="AP196" s="55"/>
      <c r="AQ196" s="55"/>
      <c r="AR196" s="55"/>
      <c r="AS196" s="55"/>
      <c r="AT196" s="55" t="s">
        <v>176</v>
      </c>
      <c r="AU196" s="55"/>
      <c r="AV196" s="62">
        <v>44012.446458333332</v>
      </c>
      <c r="AW196" s="55" t="s">
        <v>1167</v>
      </c>
      <c r="AX196" s="55" t="s">
        <v>178</v>
      </c>
      <c r="AY196" s="64">
        <f t="shared" si="18"/>
        <v>45540</v>
      </c>
      <c r="AZ196" s="64" t="str">
        <f t="shared" si="19"/>
        <v/>
      </c>
      <c r="BA196" s="64" t="str">
        <f t="shared" si="20"/>
        <v/>
      </c>
      <c r="BB196" s="64" t="str">
        <f t="shared" si="21"/>
        <v/>
      </c>
      <c r="BC196" s="64" t="str">
        <f t="shared" si="22"/>
        <v/>
      </c>
      <c r="BD196" s="64" t="str">
        <f t="shared" ca="1" si="23"/>
        <v>Planejamento Pendente</v>
      </c>
    </row>
    <row r="197" spans="1:56" x14ac:dyDescent="0.3">
      <c r="A197" s="56" t="s">
        <v>1451</v>
      </c>
      <c r="B197" s="57" t="e">
        <f>VLOOKUP(X197,Projetos!B:C,2,0)</f>
        <v>#N/A</v>
      </c>
      <c r="C197" s="58" t="s">
        <v>1452</v>
      </c>
      <c r="D197" s="58" t="s">
        <v>1453</v>
      </c>
      <c r="E197" s="55" t="s">
        <v>1225</v>
      </c>
      <c r="F197" s="55" t="s">
        <v>154</v>
      </c>
      <c r="G197" s="55" t="s">
        <v>102</v>
      </c>
      <c r="H197" s="55" t="s">
        <v>81</v>
      </c>
      <c r="I197" s="59">
        <v>0</v>
      </c>
      <c r="J197" s="60"/>
      <c r="K197" s="61" t="s">
        <v>235</v>
      </c>
      <c r="L197" s="62">
        <v>45540.706944444442</v>
      </c>
      <c r="M197" s="62"/>
      <c r="N197" s="55" t="s">
        <v>158</v>
      </c>
      <c r="O197" s="62">
        <v>45545.875694444447</v>
      </c>
      <c r="P197" s="62">
        <v>45554</v>
      </c>
      <c r="Q197" s="63" t="s">
        <v>1434</v>
      </c>
      <c r="R197" s="63"/>
      <c r="S197" s="63" t="s">
        <v>1434</v>
      </c>
      <c r="T197" s="63" t="s">
        <v>83</v>
      </c>
      <c r="U197" s="63" t="s">
        <v>1325</v>
      </c>
      <c r="V197" s="58" t="s">
        <v>126</v>
      </c>
      <c r="W197" s="58"/>
      <c r="X197" s="55"/>
      <c r="Y197" s="58" t="s">
        <v>664</v>
      </c>
      <c r="Z197" s="58" t="s">
        <v>665</v>
      </c>
      <c r="AA197" s="58" t="s">
        <v>655</v>
      </c>
      <c r="AB197" s="55"/>
      <c r="AC197" s="55" t="s">
        <v>85</v>
      </c>
      <c r="AD197" s="60"/>
      <c r="AE197" s="55" t="s">
        <v>171</v>
      </c>
      <c r="AF197" s="55" t="s">
        <v>95</v>
      </c>
      <c r="AG197" s="55" t="s">
        <v>1208</v>
      </c>
      <c r="AH197" s="55" t="s">
        <v>173</v>
      </c>
      <c r="AI197" s="55" t="s">
        <v>1234</v>
      </c>
      <c r="AJ197" s="55"/>
      <c r="AK197" s="55" t="s">
        <v>88</v>
      </c>
      <c r="AL197" s="62"/>
      <c r="AM197" s="62"/>
      <c r="AN197" s="62"/>
      <c r="AO197" s="62"/>
      <c r="AP197" s="55"/>
      <c r="AQ197" s="55"/>
      <c r="AR197" s="55"/>
      <c r="AS197" s="55"/>
      <c r="AT197" s="55" t="s">
        <v>176</v>
      </c>
      <c r="AU197" s="55"/>
      <c r="AV197" s="62">
        <v>44012.446458333332</v>
      </c>
      <c r="AW197" s="55" t="s">
        <v>1167</v>
      </c>
      <c r="AX197" s="55" t="s">
        <v>178</v>
      </c>
      <c r="AY197" s="64">
        <f t="shared" si="18"/>
        <v>45540</v>
      </c>
      <c r="AZ197" s="64" t="str">
        <f t="shared" si="19"/>
        <v/>
      </c>
      <c r="BA197" s="64" t="str">
        <f t="shared" si="20"/>
        <v/>
      </c>
      <c r="BB197" s="64" t="str">
        <f t="shared" si="21"/>
        <v/>
      </c>
      <c r="BC197" s="64" t="str">
        <f t="shared" si="22"/>
        <v/>
      </c>
      <c r="BD197" s="64" t="str">
        <f t="shared" ca="1" si="23"/>
        <v>Planejamento Pendente</v>
      </c>
    </row>
    <row r="198" spans="1:56" x14ac:dyDescent="0.3">
      <c r="A198" s="56" t="s">
        <v>1454</v>
      </c>
      <c r="B198" s="57" t="e">
        <f>VLOOKUP(X198,Projetos!B:C,2,0)</f>
        <v>#N/A</v>
      </c>
      <c r="C198" s="58" t="s">
        <v>1455</v>
      </c>
      <c r="D198" s="58" t="s">
        <v>1456</v>
      </c>
      <c r="E198" s="55" t="s">
        <v>1191</v>
      </c>
      <c r="F198" s="55" t="s">
        <v>154</v>
      </c>
      <c r="G198" s="55" t="s">
        <v>80</v>
      </c>
      <c r="H198" s="55" t="s">
        <v>81</v>
      </c>
      <c r="I198" s="59">
        <v>0</v>
      </c>
      <c r="J198" s="60">
        <v>1</v>
      </c>
      <c r="K198" s="61" t="s">
        <v>235</v>
      </c>
      <c r="L198" s="62">
        <v>45538.629166666673</v>
      </c>
      <c r="M198" s="62"/>
      <c r="N198" s="55" t="s">
        <v>158</v>
      </c>
      <c r="O198" s="62">
        <v>45587.47152777778</v>
      </c>
      <c r="P198" s="62"/>
      <c r="Q198" s="63" t="s">
        <v>1457</v>
      </c>
      <c r="R198" s="63"/>
      <c r="S198" s="63" t="s">
        <v>1457</v>
      </c>
      <c r="T198" s="63" t="s">
        <v>83</v>
      </c>
      <c r="U198" s="63" t="s">
        <v>217</v>
      </c>
      <c r="V198" s="58" t="s">
        <v>733</v>
      </c>
      <c r="W198" s="58"/>
      <c r="X198" s="55"/>
      <c r="Y198" s="58" t="s">
        <v>664</v>
      </c>
      <c r="Z198" s="58" t="s">
        <v>665</v>
      </c>
      <c r="AA198" s="58" t="s">
        <v>655</v>
      </c>
      <c r="AB198" s="55"/>
      <c r="AC198" s="55" t="s">
        <v>1293</v>
      </c>
      <c r="AD198" s="60"/>
      <c r="AE198" s="55" t="s">
        <v>171</v>
      </c>
      <c r="AF198" s="55" t="s">
        <v>95</v>
      </c>
      <c r="AG198" s="55" t="s">
        <v>1208</v>
      </c>
      <c r="AH198" s="55" t="s">
        <v>173</v>
      </c>
      <c r="AI198" s="55" t="s">
        <v>87</v>
      </c>
      <c r="AJ198" s="55"/>
      <c r="AK198" s="55" t="s">
        <v>88</v>
      </c>
      <c r="AL198" s="62">
        <v>45558</v>
      </c>
      <c r="AM198" s="62">
        <v>45582</v>
      </c>
      <c r="AN198" s="62">
        <v>45567</v>
      </c>
      <c r="AO198" s="62">
        <v>45587</v>
      </c>
      <c r="AP198" s="55"/>
      <c r="AQ198" s="55"/>
      <c r="AR198" s="55"/>
      <c r="AS198" s="55"/>
      <c r="AT198" s="55" t="s">
        <v>176</v>
      </c>
      <c r="AU198" s="55"/>
      <c r="AV198" s="62">
        <v>44012.446458333332</v>
      </c>
      <c r="AW198" s="55" t="s">
        <v>1167</v>
      </c>
      <c r="AX198" s="55" t="s">
        <v>178</v>
      </c>
      <c r="AY198" s="64">
        <f t="shared" si="18"/>
        <v>45538</v>
      </c>
      <c r="AZ198" s="64">
        <f t="shared" si="19"/>
        <v>45558</v>
      </c>
      <c r="BA198" s="64">
        <f t="shared" si="20"/>
        <v>45567</v>
      </c>
      <c r="BB198" s="64">
        <f t="shared" si="21"/>
        <v>45582</v>
      </c>
      <c r="BC198" s="64">
        <f t="shared" si="22"/>
        <v>45587</v>
      </c>
      <c r="BD198" s="64" t="str">
        <f t="shared" ca="1" si="23"/>
        <v>Análise Atrasada</v>
      </c>
    </row>
    <row r="199" spans="1:56" x14ac:dyDescent="0.3">
      <c r="A199" s="56" t="s">
        <v>1458</v>
      </c>
      <c r="B199" s="57" t="e">
        <f>VLOOKUP(X199,Projetos!B:C,2,0)</f>
        <v>#N/A</v>
      </c>
      <c r="C199" s="58" t="s">
        <v>1459</v>
      </c>
      <c r="D199" s="58" t="s">
        <v>1460</v>
      </c>
      <c r="E199" s="55" t="s">
        <v>1225</v>
      </c>
      <c r="F199" s="55" t="s">
        <v>154</v>
      </c>
      <c r="G199" s="55" t="s">
        <v>102</v>
      </c>
      <c r="H199" s="55" t="s">
        <v>81</v>
      </c>
      <c r="I199" s="59">
        <v>0</v>
      </c>
      <c r="J199" s="60"/>
      <c r="K199" s="61" t="s">
        <v>235</v>
      </c>
      <c r="L199" s="62">
        <v>45537.453472222223</v>
      </c>
      <c r="M199" s="62"/>
      <c r="N199" s="55" t="s">
        <v>158</v>
      </c>
      <c r="O199" s="62">
        <v>45545.876388888893</v>
      </c>
      <c r="P199" s="62">
        <v>45554</v>
      </c>
      <c r="Q199" s="63"/>
      <c r="R199" s="63"/>
      <c r="S199" s="63" t="s">
        <v>1461</v>
      </c>
      <c r="T199" s="63" t="s">
        <v>83</v>
      </c>
      <c r="U199" s="63" t="s">
        <v>217</v>
      </c>
      <c r="V199" s="58" t="s">
        <v>126</v>
      </c>
      <c r="W199" s="58"/>
      <c r="X199" s="55"/>
      <c r="Y199" s="58" t="s">
        <v>664</v>
      </c>
      <c r="Z199" s="58" t="s">
        <v>665</v>
      </c>
      <c r="AA199" s="58" t="s">
        <v>655</v>
      </c>
      <c r="AB199" s="55"/>
      <c r="AC199" s="55" t="s">
        <v>94</v>
      </c>
      <c r="AD199" s="60"/>
      <c r="AE199" s="55" t="s">
        <v>171</v>
      </c>
      <c r="AF199" s="55" t="s">
        <v>112</v>
      </c>
      <c r="AG199" s="55" t="s">
        <v>1208</v>
      </c>
      <c r="AH199" s="55" t="s">
        <v>173</v>
      </c>
      <c r="AI199" s="55" t="s">
        <v>1462</v>
      </c>
      <c r="AJ199" s="55"/>
      <c r="AK199" s="55" t="s">
        <v>114</v>
      </c>
      <c r="AL199" s="62"/>
      <c r="AM199" s="62"/>
      <c r="AN199" s="62"/>
      <c r="AO199" s="62"/>
      <c r="AP199" s="55"/>
      <c r="AQ199" s="55"/>
      <c r="AR199" s="55"/>
      <c r="AS199" s="55"/>
      <c r="AT199" s="55" t="s">
        <v>176</v>
      </c>
      <c r="AU199" s="55"/>
      <c r="AV199" s="62">
        <v>44012.446458333332</v>
      </c>
      <c r="AW199" s="55" t="s">
        <v>1167</v>
      </c>
      <c r="AX199" s="55" t="s">
        <v>178</v>
      </c>
      <c r="AY199" s="64">
        <f t="shared" si="18"/>
        <v>45537</v>
      </c>
      <c r="AZ199" s="64" t="str">
        <f t="shared" si="19"/>
        <v/>
      </c>
      <c r="BA199" s="64" t="str">
        <f t="shared" si="20"/>
        <v/>
      </c>
      <c r="BB199" s="64" t="str">
        <f t="shared" si="21"/>
        <v/>
      </c>
      <c r="BC199" s="64" t="str">
        <f t="shared" si="22"/>
        <v/>
      </c>
      <c r="BD199" s="64" t="str">
        <f t="shared" ca="1" si="23"/>
        <v>Planejamento Pendente</v>
      </c>
    </row>
    <row r="200" spans="1:56" x14ac:dyDescent="0.3">
      <c r="A200" s="56" t="s">
        <v>1463</v>
      </c>
      <c r="B200" s="57" t="str">
        <f>VLOOKUP(X200,Projetos!B:C,2,0)</f>
        <v>24.0089.1.FI-Nova Régua de Cobrança Sistêmica DTH Pós</v>
      </c>
      <c r="C200" s="58" t="s">
        <v>1464</v>
      </c>
      <c r="D200" s="58" t="s">
        <v>1465</v>
      </c>
      <c r="E200" s="55" t="s">
        <v>1225</v>
      </c>
      <c r="F200" s="55" t="s">
        <v>154</v>
      </c>
      <c r="G200" s="55" t="s">
        <v>80</v>
      </c>
      <c r="H200" s="55" t="s">
        <v>81</v>
      </c>
      <c r="I200" s="59">
        <v>0</v>
      </c>
      <c r="J200" s="60"/>
      <c r="K200" s="61" t="s">
        <v>235</v>
      </c>
      <c r="L200" s="62">
        <v>45534.647222222222</v>
      </c>
      <c r="M200" s="62"/>
      <c r="N200" s="55" t="s">
        <v>158</v>
      </c>
      <c r="O200" s="62">
        <v>45559.006249999999</v>
      </c>
      <c r="P200" s="62">
        <v>45568</v>
      </c>
      <c r="Q200" s="63" t="s">
        <v>1434</v>
      </c>
      <c r="R200" s="63"/>
      <c r="S200" s="63" t="s">
        <v>1434</v>
      </c>
      <c r="T200" s="63" t="s">
        <v>83</v>
      </c>
      <c r="U200" s="63" t="s">
        <v>1325</v>
      </c>
      <c r="V200" s="58" t="s">
        <v>1466</v>
      </c>
      <c r="W200" s="58"/>
      <c r="X200" s="55" t="s">
        <v>1435</v>
      </c>
      <c r="Y200" s="58" t="s">
        <v>664</v>
      </c>
      <c r="Z200" s="58" t="s">
        <v>665</v>
      </c>
      <c r="AA200" s="58" t="s">
        <v>655</v>
      </c>
      <c r="AB200" s="55"/>
      <c r="AC200" s="55" t="s">
        <v>94</v>
      </c>
      <c r="AD200" s="60"/>
      <c r="AE200" s="55" t="s">
        <v>171</v>
      </c>
      <c r="AF200" s="55" t="s">
        <v>95</v>
      </c>
      <c r="AG200" s="55" t="s">
        <v>1208</v>
      </c>
      <c r="AH200" s="55" t="s">
        <v>173</v>
      </c>
      <c r="AI200" s="55" t="s">
        <v>1313</v>
      </c>
      <c r="AJ200" s="55"/>
      <c r="AK200" s="55" t="s">
        <v>88</v>
      </c>
      <c r="AL200" s="62">
        <v>45551</v>
      </c>
      <c r="AM200" s="62">
        <v>45574</v>
      </c>
      <c r="AN200" s="62">
        <v>45560</v>
      </c>
      <c r="AO200" s="62">
        <v>45576</v>
      </c>
      <c r="AP200" s="55"/>
      <c r="AQ200" s="55"/>
      <c r="AR200" s="55"/>
      <c r="AS200" s="55"/>
      <c r="AT200" s="55" t="s">
        <v>176</v>
      </c>
      <c r="AU200" s="55"/>
      <c r="AV200" s="62">
        <v>44012.446458333332</v>
      </c>
      <c r="AW200" s="55" t="s">
        <v>1167</v>
      </c>
      <c r="AX200" s="55" t="s">
        <v>178</v>
      </c>
      <c r="AY200" s="64">
        <f t="shared" si="18"/>
        <v>45534</v>
      </c>
      <c r="AZ200" s="64">
        <f t="shared" si="19"/>
        <v>45551</v>
      </c>
      <c r="BA200" s="64">
        <f t="shared" si="20"/>
        <v>45560</v>
      </c>
      <c r="BB200" s="64">
        <f t="shared" si="21"/>
        <v>45574</v>
      </c>
      <c r="BC200" s="64">
        <f t="shared" si="22"/>
        <v>45576</v>
      </c>
      <c r="BD200" s="64" t="str">
        <f t="shared" ca="1" si="23"/>
        <v>Análise Atrasada</v>
      </c>
    </row>
    <row r="201" spans="1:56" x14ac:dyDescent="0.3">
      <c r="A201" s="56" t="s">
        <v>1467</v>
      </c>
      <c r="B201" s="57" t="str">
        <f>VLOOKUP(X201,Projetos!B:C,2,0)</f>
        <v>23.0385.1.FI-Projeto D</v>
      </c>
      <c r="C201" s="58" t="s">
        <v>1468</v>
      </c>
      <c r="D201" s="58" t="s">
        <v>1469</v>
      </c>
      <c r="E201" s="55" t="s">
        <v>1225</v>
      </c>
      <c r="F201" s="55" t="s">
        <v>154</v>
      </c>
      <c r="G201" s="55" t="s">
        <v>1275</v>
      </c>
      <c r="H201" s="55" t="s">
        <v>81</v>
      </c>
      <c r="I201" s="59">
        <v>0</v>
      </c>
      <c r="J201" s="60"/>
      <c r="K201" s="61" t="s">
        <v>235</v>
      </c>
      <c r="L201" s="62">
        <v>45532.540972222218</v>
      </c>
      <c r="M201" s="62"/>
      <c r="N201" s="55" t="s">
        <v>158</v>
      </c>
      <c r="O201" s="62">
        <v>45534.387499999997</v>
      </c>
      <c r="P201" s="62">
        <v>45543</v>
      </c>
      <c r="Q201" s="63"/>
      <c r="R201" s="63"/>
      <c r="S201" s="63" t="s">
        <v>1470</v>
      </c>
      <c r="T201" s="63" t="s">
        <v>83</v>
      </c>
      <c r="U201" s="63" t="s">
        <v>1325</v>
      </c>
      <c r="V201" s="58" t="s">
        <v>1471</v>
      </c>
      <c r="W201" s="58"/>
      <c r="X201" s="55" t="s">
        <v>1472</v>
      </c>
      <c r="Y201" s="58" t="s">
        <v>664</v>
      </c>
      <c r="Z201" s="58" t="s">
        <v>665</v>
      </c>
      <c r="AA201" s="58" t="s">
        <v>655</v>
      </c>
      <c r="AB201" s="55"/>
      <c r="AC201" s="55" t="s">
        <v>85</v>
      </c>
      <c r="AD201" s="60"/>
      <c r="AE201" s="55" t="s">
        <v>171</v>
      </c>
      <c r="AF201" s="55" t="s">
        <v>112</v>
      </c>
      <c r="AG201" s="55" t="s">
        <v>1208</v>
      </c>
      <c r="AH201" s="55" t="s">
        <v>173</v>
      </c>
      <c r="AI201" s="55" t="s">
        <v>1473</v>
      </c>
      <c r="AJ201" s="55"/>
      <c r="AK201" s="55" t="s">
        <v>1474</v>
      </c>
      <c r="AL201" s="62">
        <v>45540</v>
      </c>
      <c r="AM201" s="62">
        <v>45562</v>
      </c>
      <c r="AN201" s="62">
        <v>45548</v>
      </c>
      <c r="AO201" s="62">
        <v>45573</v>
      </c>
      <c r="AP201" s="55"/>
      <c r="AQ201" s="55"/>
      <c r="AR201" s="55"/>
      <c r="AS201" s="55"/>
      <c r="AT201" s="55" t="s">
        <v>176</v>
      </c>
      <c r="AU201" s="55"/>
      <c r="AV201" s="62">
        <v>44012.446458333332</v>
      </c>
      <c r="AW201" s="55" t="s">
        <v>1167</v>
      </c>
      <c r="AX201" s="55" t="s">
        <v>178</v>
      </c>
      <c r="AY201" s="64">
        <f t="shared" si="18"/>
        <v>45532</v>
      </c>
      <c r="AZ201" s="64">
        <f t="shared" si="19"/>
        <v>45540</v>
      </c>
      <c r="BA201" s="64">
        <f t="shared" si="20"/>
        <v>45548</v>
      </c>
      <c r="BB201" s="64">
        <f t="shared" si="21"/>
        <v>45562</v>
      </c>
      <c r="BC201" s="64">
        <f t="shared" si="22"/>
        <v>45573</v>
      </c>
      <c r="BD201" s="64" t="str">
        <f t="shared" ca="1" si="23"/>
        <v>Análise Atrasada</v>
      </c>
    </row>
    <row r="202" spans="1:56" x14ac:dyDescent="0.3">
      <c r="A202" s="56" t="s">
        <v>1475</v>
      </c>
      <c r="B202" s="57" t="str">
        <f>VLOOKUP(X202,Projetos!B:C,2,0)</f>
        <v>24.0089.1.FI-Nova Régua de Cobrança Sistêmica DTH Pós</v>
      </c>
      <c r="C202" s="58" t="s">
        <v>1476</v>
      </c>
      <c r="D202" s="58" t="s">
        <v>1477</v>
      </c>
      <c r="E202" s="55" t="s">
        <v>1225</v>
      </c>
      <c r="F202" s="55" t="s">
        <v>154</v>
      </c>
      <c r="G202" s="55" t="s">
        <v>80</v>
      </c>
      <c r="H202" s="55" t="s">
        <v>81</v>
      </c>
      <c r="I202" s="59">
        <v>0</v>
      </c>
      <c r="J202" s="60"/>
      <c r="K202" s="61" t="s">
        <v>235</v>
      </c>
      <c r="L202" s="62">
        <v>45530.671527777777</v>
      </c>
      <c r="M202" s="62"/>
      <c r="N202" s="55" t="s">
        <v>158</v>
      </c>
      <c r="O202" s="62">
        <v>45537.616666666669</v>
      </c>
      <c r="P202" s="62">
        <v>45546</v>
      </c>
      <c r="Q202" s="63"/>
      <c r="R202" s="63"/>
      <c r="S202" s="63" t="s">
        <v>424</v>
      </c>
      <c r="T202" s="63" t="s">
        <v>83</v>
      </c>
      <c r="U202" s="63" t="s">
        <v>1325</v>
      </c>
      <c r="V202" s="58" t="s">
        <v>733</v>
      </c>
      <c r="W202" s="58"/>
      <c r="X202" s="55" t="s">
        <v>1435</v>
      </c>
      <c r="Y202" s="58" t="s">
        <v>664</v>
      </c>
      <c r="Z202" s="58" t="s">
        <v>665</v>
      </c>
      <c r="AA202" s="58" t="s">
        <v>655</v>
      </c>
      <c r="AB202" s="55"/>
      <c r="AC202" s="55" t="s">
        <v>94</v>
      </c>
      <c r="AD202" s="60"/>
      <c r="AE202" s="55" t="s">
        <v>171</v>
      </c>
      <c r="AF202" s="55" t="s">
        <v>95</v>
      </c>
      <c r="AG202" s="55" t="s">
        <v>1208</v>
      </c>
      <c r="AH202" s="55" t="s">
        <v>173</v>
      </c>
      <c r="AI202" s="55" t="s">
        <v>1478</v>
      </c>
      <c r="AJ202" s="55"/>
      <c r="AK202" s="55" t="s">
        <v>114</v>
      </c>
      <c r="AL202" s="62"/>
      <c r="AM202" s="62"/>
      <c r="AN202" s="62"/>
      <c r="AO202" s="62"/>
      <c r="AP202" s="55"/>
      <c r="AQ202" s="55"/>
      <c r="AR202" s="55"/>
      <c r="AS202" s="55"/>
      <c r="AT202" s="55" t="s">
        <v>176</v>
      </c>
      <c r="AU202" s="55"/>
      <c r="AV202" s="62">
        <v>44012.446458333332</v>
      </c>
      <c r="AW202" s="55" t="s">
        <v>1167</v>
      </c>
      <c r="AX202" s="55" t="s">
        <v>178</v>
      </c>
      <c r="AY202" s="64">
        <f t="shared" si="18"/>
        <v>45530</v>
      </c>
      <c r="AZ202" s="64" t="str">
        <f t="shared" si="19"/>
        <v/>
      </c>
      <c r="BA202" s="64" t="str">
        <f t="shared" si="20"/>
        <v/>
      </c>
      <c r="BB202" s="64" t="str">
        <f t="shared" si="21"/>
        <v/>
      </c>
      <c r="BC202" s="64" t="str">
        <f t="shared" si="22"/>
        <v/>
      </c>
      <c r="BD202" s="64" t="str">
        <f t="shared" ca="1" si="23"/>
        <v>Planejamento Pendente</v>
      </c>
    </row>
    <row r="203" spans="1:56" x14ac:dyDescent="0.3">
      <c r="A203" s="56" t="s">
        <v>1479</v>
      </c>
      <c r="B203" s="57" t="str">
        <f>VLOOKUP(X203,Projetos!B:C,2,0)</f>
        <v>23.0385.1.FI-Projeto D</v>
      </c>
      <c r="C203" s="58" t="s">
        <v>1480</v>
      </c>
      <c r="D203" s="58" t="s">
        <v>1481</v>
      </c>
      <c r="E203" s="55" t="s">
        <v>1225</v>
      </c>
      <c r="F203" s="55" t="s">
        <v>154</v>
      </c>
      <c r="G203" s="55" t="s">
        <v>1212</v>
      </c>
      <c r="H203" s="55" t="s">
        <v>81</v>
      </c>
      <c r="I203" s="59">
        <v>0</v>
      </c>
      <c r="J203" s="60"/>
      <c r="K203" s="61" t="s">
        <v>235</v>
      </c>
      <c r="L203" s="62">
        <v>45527.463194444441</v>
      </c>
      <c r="M203" s="62"/>
      <c r="N203" s="55" t="s">
        <v>158</v>
      </c>
      <c r="O203" s="62">
        <v>45537.620138888888</v>
      </c>
      <c r="P203" s="62">
        <v>45546</v>
      </c>
      <c r="Q203" s="63"/>
      <c r="R203" s="63"/>
      <c r="S203" s="63" t="s">
        <v>1482</v>
      </c>
      <c r="T203" s="63" t="s">
        <v>83</v>
      </c>
      <c r="U203" s="63" t="s">
        <v>1325</v>
      </c>
      <c r="V203" s="58" t="s">
        <v>1471</v>
      </c>
      <c r="W203" s="58"/>
      <c r="X203" s="55" t="s">
        <v>1472</v>
      </c>
      <c r="Y203" s="58" t="s">
        <v>664</v>
      </c>
      <c r="Z203" s="58" t="s">
        <v>665</v>
      </c>
      <c r="AA203" s="58" t="s">
        <v>655</v>
      </c>
      <c r="AB203" s="55"/>
      <c r="AC203" s="55" t="s">
        <v>94</v>
      </c>
      <c r="AD203" s="60"/>
      <c r="AE203" s="55" t="s">
        <v>171</v>
      </c>
      <c r="AF203" s="55" t="s">
        <v>112</v>
      </c>
      <c r="AG203" s="55" t="s">
        <v>1208</v>
      </c>
      <c r="AH203" s="55" t="s">
        <v>173</v>
      </c>
      <c r="AI203" s="55" t="s">
        <v>1483</v>
      </c>
      <c r="AJ203" s="55"/>
      <c r="AK203" s="55" t="s">
        <v>1484</v>
      </c>
      <c r="AL203" s="62"/>
      <c r="AM203" s="62"/>
      <c r="AN203" s="62"/>
      <c r="AO203" s="62"/>
      <c r="AP203" s="55"/>
      <c r="AQ203" s="55"/>
      <c r="AR203" s="55"/>
      <c r="AS203" s="55"/>
      <c r="AT203" s="55" t="s">
        <v>176</v>
      </c>
      <c r="AU203" s="55"/>
      <c r="AV203" s="62">
        <v>44012.446458333332</v>
      </c>
      <c r="AW203" s="55" t="s">
        <v>1167</v>
      </c>
      <c r="AX203" s="55" t="s">
        <v>178</v>
      </c>
      <c r="AY203" s="64">
        <f t="shared" si="18"/>
        <v>45527</v>
      </c>
      <c r="AZ203" s="64" t="str">
        <f t="shared" si="19"/>
        <v/>
      </c>
      <c r="BA203" s="64" t="str">
        <f t="shared" si="20"/>
        <v/>
      </c>
      <c r="BB203" s="64" t="str">
        <f t="shared" si="21"/>
        <v/>
      </c>
      <c r="BC203" s="64" t="str">
        <f t="shared" si="22"/>
        <v/>
      </c>
      <c r="BD203" s="64" t="str">
        <f t="shared" ca="1" si="23"/>
        <v>Planejamento Pendente</v>
      </c>
    </row>
    <row r="204" spans="1:56" x14ac:dyDescent="0.3">
      <c r="A204" s="56" t="s">
        <v>1485</v>
      </c>
      <c r="B204" s="57" t="str">
        <f>VLOOKUP(X204,Projetos!B:C,2,0)</f>
        <v>23.0385.1.FI-Projeto D</v>
      </c>
      <c r="C204" s="58" t="s">
        <v>1486</v>
      </c>
      <c r="D204" s="58" t="s">
        <v>1487</v>
      </c>
      <c r="E204" s="55" t="s">
        <v>1225</v>
      </c>
      <c r="F204" s="55" t="s">
        <v>154</v>
      </c>
      <c r="G204" s="55" t="s">
        <v>102</v>
      </c>
      <c r="H204" s="55" t="s">
        <v>81</v>
      </c>
      <c r="I204" s="59">
        <v>0</v>
      </c>
      <c r="J204" s="60"/>
      <c r="K204" s="61" t="s">
        <v>235</v>
      </c>
      <c r="L204" s="62">
        <v>45527.4375</v>
      </c>
      <c r="M204" s="62"/>
      <c r="N204" s="55" t="s">
        <v>158</v>
      </c>
      <c r="O204" s="62">
        <v>45541.322916666657</v>
      </c>
      <c r="P204" s="62">
        <v>45550</v>
      </c>
      <c r="Q204" s="63" t="s">
        <v>1434</v>
      </c>
      <c r="R204" s="63"/>
      <c r="S204" s="63" t="s">
        <v>1434</v>
      </c>
      <c r="T204" s="63" t="s">
        <v>83</v>
      </c>
      <c r="U204" s="63" t="s">
        <v>1325</v>
      </c>
      <c r="V204" s="58" t="s">
        <v>126</v>
      </c>
      <c r="W204" s="58"/>
      <c r="X204" s="55" t="s">
        <v>1472</v>
      </c>
      <c r="Y204" s="58" t="s">
        <v>664</v>
      </c>
      <c r="Z204" s="58" t="s">
        <v>665</v>
      </c>
      <c r="AA204" s="58" t="s">
        <v>655</v>
      </c>
      <c r="AB204" s="55"/>
      <c r="AC204" s="55" t="s">
        <v>85</v>
      </c>
      <c r="AD204" s="60"/>
      <c r="AE204" s="55" t="s">
        <v>171</v>
      </c>
      <c r="AF204" s="55" t="s">
        <v>95</v>
      </c>
      <c r="AG204" s="55" t="s">
        <v>1208</v>
      </c>
      <c r="AH204" s="55" t="s">
        <v>173</v>
      </c>
      <c r="AI204" s="55" t="s">
        <v>1488</v>
      </c>
      <c r="AJ204" s="55"/>
      <c r="AK204" s="55" t="s">
        <v>114</v>
      </c>
      <c r="AL204" s="62"/>
      <c r="AM204" s="62"/>
      <c r="AN204" s="62"/>
      <c r="AO204" s="62"/>
      <c r="AP204" s="55"/>
      <c r="AQ204" s="55"/>
      <c r="AR204" s="55"/>
      <c r="AS204" s="55"/>
      <c r="AT204" s="55" t="s">
        <v>176</v>
      </c>
      <c r="AU204" s="55"/>
      <c r="AV204" s="62">
        <v>44012.446458333332</v>
      </c>
      <c r="AW204" s="55" t="s">
        <v>1167</v>
      </c>
      <c r="AX204" s="55" t="s">
        <v>178</v>
      </c>
      <c r="AY204" s="64">
        <f t="shared" si="18"/>
        <v>45527</v>
      </c>
      <c r="AZ204" s="64" t="str">
        <f t="shared" si="19"/>
        <v/>
      </c>
      <c r="BA204" s="64" t="str">
        <f t="shared" si="20"/>
        <v/>
      </c>
      <c r="BB204" s="64" t="str">
        <f t="shared" si="21"/>
        <v/>
      </c>
      <c r="BC204" s="64" t="str">
        <f t="shared" si="22"/>
        <v/>
      </c>
      <c r="BD204" s="64" t="str">
        <f t="shared" ca="1" si="23"/>
        <v>Planejamento Pendente</v>
      </c>
    </row>
    <row r="205" spans="1:56" x14ac:dyDescent="0.3">
      <c r="A205" s="56" t="s">
        <v>1489</v>
      </c>
      <c r="B205" s="57" t="str">
        <f>VLOOKUP(X205,Projetos!B:C,2,0)</f>
        <v>23.0385.1.FI-Projeto D</v>
      </c>
      <c r="C205" s="58" t="s">
        <v>1490</v>
      </c>
      <c r="D205" s="58" t="s">
        <v>1491</v>
      </c>
      <c r="E205" s="55" t="s">
        <v>1225</v>
      </c>
      <c r="F205" s="55" t="s">
        <v>154</v>
      </c>
      <c r="G205" s="55" t="s">
        <v>102</v>
      </c>
      <c r="H205" s="55" t="s">
        <v>81</v>
      </c>
      <c r="I205" s="59">
        <v>0</v>
      </c>
      <c r="J205" s="60"/>
      <c r="K205" s="61" t="s">
        <v>235</v>
      </c>
      <c r="L205" s="62">
        <v>45527.247916666667</v>
      </c>
      <c r="M205" s="62"/>
      <c r="N205" s="55" t="s">
        <v>158</v>
      </c>
      <c r="O205" s="62">
        <v>45587.688194444447</v>
      </c>
      <c r="P205" s="62">
        <v>45596</v>
      </c>
      <c r="Q205" s="63" t="s">
        <v>1434</v>
      </c>
      <c r="R205" s="63"/>
      <c r="S205" s="63" t="s">
        <v>1434</v>
      </c>
      <c r="T205" s="63" t="s">
        <v>83</v>
      </c>
      <c r="U205" s="63" t="s">
        <v>1325</v>
      </c>
      <c r="V205" s="58" t="s">
        <v>733</v>
      </c>
      <c r="W205" s="58"/>
      <c r="X205" s="55" t="s">
        <v>1472</v>
      </c>
      <c r="Y205" s="58" t="s">
        <v>664</v>
      </c>
      <c r="Z205" s="58" t="s">
        <v>665</v>
      </c>
      <c r="AA205" s="58" t="s">
        <v>655</v>
      </c>
      <c r="AB205" s="55"/>
      <c r="AC205" s="55" t="s">
        <v>1293</v>
      </c>
      <c r="AD205" s="60"/>
      <c r="AE205" s="55" t="s">
        <v>171</v>
      </c>
      <c r="AF205" s="55" t="s">
        <v>95</v>
      </c>
      <c r="AG205" s="55" t="s">
        <v>1208</v>
      </c>
      <c r="AH205" s="55" t="s">
        <v>173</v>
      </c>
      <c r="AI205" s="55" t="s">
        <v>120</v>
      </c>
      <c r="AJ205" s="55"/>
      <c r="AK205" s="55" t="s">
        <v>114</v>
      </c>
      <c r="AL205" s="62"/>
      <c r="AM205" s="62"/>
      <c r="AN205" s="62"/>
      <c r="AO205" s="62"/>
      <c r="AP205" s="55"/>
      <c r="AQ205" s="55"/>
      <c r="AR205" s="55"/>
      <c r="AS205" s="55"/>
      <c r="AT205" s="55" t="s">
        <v>176</v>
      </c>
      <c r="AU205" s="55"/>
      <c r="AV205" s="62">
        <v>44012.446458333332</v>
      </c>
      <c r="AW205" s="55" t="s">
        <v>1167</v>
      </c>
      <c r="AX205" s="55" t="s">
        <v>178</v>
      </c>
      <c r="AY205" s="64">
        <f t="shared" si="18"/>
        <v>45527</v>
      </c>
      <c r="AZ205" s="64" t="str">
        <f t="shared" si="19"/>
        <v/>
      </c>
      <c r="BA205" s="64" t="str">
        <f t="shared" si="20"/>
        <v/>
      </c>
      <c r="BB205" s="64" t="str">
        <f t="shared" si="21"/>
        <v/>
      </c>
      <c r="BC205" s="64" t="str">
        <f t="shared" si="22"/>
        <v/>
      </c>
      <c r="BD205" s="64" t="str">
        <f t="shared" ca="1" si="23"/>
        <v>Planejamento Pendente</v>
      </c>
    </row>
    <row r="206" spans="1:56" x14ac:dyDescent="0.3">
      <c r="A206" s="56" t="s">
        <v>1492</v>
      </c>
      <c r="B206" s="57" t="str">
        <f>VLOOKUP(X206,Projetos!B:C,2,0)</f>
        <v>24.0002.1.BL-Projeto WIN - Etapa 1 Notas Fiscais</v>
      </c>
      <c r="C206" s="58" t="s">
        <v>1493</v>
      </c>
      <c r="D206" s="58" t="s">
        <v>1494</v>
      </c>
      <c r="E206" s="55" t="s">
        <v>1225</v>
      </c>
      <c r="F206" s="55" t="s">
        <v>154</v>
      </c>
      <c r="G206" s="55" t="s">
        <v>102</v>
      </c>
      <c r="H206" s="55" t="s">
        <v>81</v>
      </c>
      <c r="I206" s="59">
        <v>0</v>
      </c>
      <c r="J206" s="60"/>
      <c r="K206" s="61" t="s">
        <v>235</v>
      </c>
      <c r="L206" s="62">
        <v>45526.484027777777</v>
      </c>
      <c r="M206" s="62"/>
      <c r="N206" s="55" t="s">
        <v>158</v>
      </c>
      <c r="O206" s="62">
        <v>45545.843055555553</v>
      </c>
      <c r="P206" s="62">
        <v>45554</v>
      </c>
      <c r="Q206" s="63"/>
      <c r="R206" s="63"/>
      <c r="S206" s="63" t="s">
        <v>119</v>
      </c>
      <c r="T206" s="63" t="s">
        <v>83</v>
      </c>
      <c r="U206" s="63" t="s">
        <v>84</v>
      </c>
      <c r="V206" s="58" t="s">
        <v>733</v>
      </c>
      <c r="W206" s="58"/>
      <c r="X206" s="55" t="s">
        <v>1495</v>
      </c>
      <c r="Y206" s="58" t="s">
        <v>664</v>
      </c>
      <c r="Z206" s="58" t="s">
        <v>665</v>
      </c>
      <c r="AA206" s="58" t="s">
        <v>655</v>
      </c>
      <c r="AB206" s="55"/>
      <c r="AC206" s="55" t="s">
        <v>94</v>
      </c>
      <c r="AD206" s="60"/>
      <c r="AE206" s="55" t="s">
        <v>171</v>
      </c>
      <c r="AF206" s="55" t="s">
        <v>112</v>
      </c>
      <c r="AG206" s="55" t="s">
        <v>1208</v>
      </c>
      <c r="AH206" s="55" t="s">
        <v>173</v>
      </c>
      <c r="AI206" s="55" t="s">
        <v>1496</v>
      </c>
      <c r="AJ206" s="55"/>
      <c r="AK206" s="55" t="s">
        <v>97</v>
      </c>
      <c r="AL206" s="62">
        <v>45534</v>
      </c>
      <c r="AM206" s="62">
        <v>45541</v>
      </c>
      <c r="AN206" s="62">
        <v>45538</v>
      </c>
      <c r="AO206" s="62">
        <v>45545</v>
      </c>
      <c r="AP206" s="55"/>
      <c r="AQ206" s="55"/>
      <c r="AR206" s="55"/>
      <c r="AS206" s="55"/>
      <c r="AT206" s="55" t="s">
        <v>176</v>
      </c>
      <c r="AU206" s="55"/>
      <c r="AV206" s="62">
        <v>44012.446458333332</v>
      </c>
      <c r="AW206" s="55" t="s">
        <v>1167</v>
      </c>
      <c r="AX206" s="55" t="s">
        <v>178</v>
      </c>
      <c r="AY206" s="64">
        <f t="shared" si="18"/>
        <v>45526</v>
      </c>
      <c r="AZ206" s="64">
        <f t="shared" si="19"/>
        <v>45534</v>
      </c>
      <c r="BA206" s="64">
        <f t="shared" si="20"/>
        <v>45538</v>
      </c>
      <c r="BB206" s="64">
        <f t="shared" si="21"/>
        <v>45541</v>
      </c>
      <c r="BC206" s="64">
        <f t="shared" si="22"/>
        <v>45545</v>
      </c>
      <c r="BD206" s="64" t="str">
        <f t="shared" ca="1" si="23"/>
        <v>Análise Atrasada</v>
      </c>
    </row>
    <row r="207" spans="1:56" x14ac:dyDescent="0.3">
      <c r="A207" s="56" t="s">
        <v>1497</v>
      </c>
      <c r="B207" s="57" t="str">
        <f>VLOOKUP(X207,Projetos!B:C,2,0)</f>
        <v>23.0336.2.NN-Banda Larga por Fibra - Grupo 3.0 – Cancelamento Bundle</v>
      </c>
      <c r="C207" s="58" t="s">
        <v>1498</v>
      </c>
      <c r="D207" s="58" t="s">
        <v>1499</v>
      </c>
      <c r="E207" s="55" t="s">
        <v>1225</v>
      </c>
      <c r="F207" s="55" t="s">
        <v>154</v>
      </c>
      <c r="G207" s="55" t="s">
        <v>80</v>
      </c>
      <c r="H207" s="55" t="s">
        <v>81</v>
      </c>
      <c r="I207" s="59">
        <v>0</v>
      </c>
      <c r="J207" s="60"/>
      <c r="K207" s="61" t="s">
        <v>235</v>
      </c>
      <c r="L207" s="62">
        <v>45518.644444444442</v>
      </c>
      <c r="M207" s="62"/>
      <c r="N207" s="55" t="s">
        <v>158</v>
      </c>
      <c r="O207" s="62">
        <v>45608.777083333327</v>
      </c>
      <c r="P207" s="62">
        <v>45617</v>
      </c>
      <c r="Q207" s="63" t="s">
        <v>1374</v>
      </c>
      <c r="R207" s="63"/>
      <c r="S207" s="63" t="s">
        <v>1374</v>
      </c>
      <c r="T207" s="63" t="s">
        <v>83</v>
      </c>
      <c r="U207" s="63" t="s">
        <v>1325</v>
      </c>
      <c r="V207" s="58" t="s">
        <v>1500</v>
      </c>
      <c r="W207" s="58"/>
      <c r="X207" s="55" t="s">
        <v>1411</v>
      </c>
      <c r="Y207" s="58" t="s">
        <v>664</v>
      </c>
      <c r="Z207" s="58" t="s">
        <v>665</v>
      </c>
      <c r="AA207" s="58" t="s">
        <v>655</v>
      </c>
      <c r="AB207" s="55"/>
      <c r="AC207" s="55" t="s">
        <v>1501</v>
      </c>
      <c r="AD207" s="60"/>
      <c r="AE207" s="55" t="s">
        <v>171</v>
      </c>
      <c r="AF207" s="55" t="s">
        <v>95</v>
      </c>
      <c r="AG207" s="55" t="s">
        <v>1208</v>
      </c>
      <c r="AH207" s="55" t="s">
        <v>173</v>
      </c>
      <c r="AI207" s="55" t="s">
        <v>1502</v>
      </c>
      <c r="AJ207" s="55"/>
      <c r="AK207" s="55" t="s">
        <v>97</v>
      </c>
      <c r="AL207" s="62">
        <v>45527</v>
      </c>
      <c r="AM207" s="62">
        <v>45569</v>
      </c>
      <c r="AN207" s="62">
        <v>45534</v>
      </c>
      <c r="AO207" s="62">
        <v>45573</v>
      </c>
      <c r="AP207" s="55"/>
      <c r="AQ207" s="55"/>
      <c r="AR207" s="55"/>
      <c r="AS207" s="55"/>
      <c r="AT207" s="55" t="s">
        <v>176</v>
      </c>
      <c r="AU207" s="55"/>
      <c r="AV207" s="62">
        <v>44012.446458333332</v>
      </c>
      <c r="AW207" s="55" t="s">
        <v>1167</v>
      </c>
      <c r="AX207" s="55" t="s">
        <v>178</v>
      </c>
      <c r="AY207" s="64">
        <f t="shared" si="18"/>
        <v>45518</v>
      </c>
      <c r="AZ207" s="64">
        <f t="shared" si="19"/>
        <v>45527</v>
      </c>
      <c r="BA207" s="64">
        <f t="shared" si="20"/>
        <v>45534</v>
      </c>
      <c r="BB207" s="64">
        <f t="shared" si="21"/>
        <v>45569</v>
      </c>
      <c r="BC207" s="64">
        <f t="shared" si="22"/>
        <v>45573</v>
      </c>
      <c r="BD207" s="64" t="str">
        <f t="shared" ca="1" si="23"/>
        <v>Análise Atrasada</v>
      </c>
    </row>
    <row r="208" spans="1:56" x14ac:dyDescent="0.3">
      <c r="A208" s="56" t="s">
        <v>1503</v>
      </c>
      <c r="B208" s="57" t="e">
        <f>VLOOKUP(X208,Projetos!B:C,2,0)</f>
        <v>#N/A</v>
      </c>
      <c r="C208" s="58" t="s">
        <v>1504</v>
      </c>
      <c r="D208" s="58" t="s">
        <v>1505</v>
      </c>
      <c r="E208" s="55" t="s">
        <v>1225</v>
      </c>
      <c r="F208" s="55" t="s">
        <v>154</v>
      </c>
      <c r="G208" s="55" t="s">
        <v>102</v>
      </c>
      <c r="H208" s="55" t="s">
        <v>81</v>
      </c>
      <c r="I208" s="59">
        <v>0</v>
      </c>
      <c r="J208" s="60"/>
      <c r="K208" s="61" t="s">
        <v>235</v>
      </c>
      <c r="L208" s="62">
        <v>45509.686111111107</v>
      </c>
      <c r="M208" s="62"/>
      <c r="N208" s="55" t="s">
        <v>158</v>
      </c>
      <c r="O208" s="62">
        <v>45642.594444444447</v>
      </c>
      <c r="P208" s="62">
        <v>45654</v>
      </c>
      <c r="Q208" s="63"/>
      <c r="R208" s="63"/>
      <c r="S208" s="63" t="s">
        <v>1506</v>
      </c>
      <c r="T208" s="63" t="s">
        <v>83</v>
      </c>
      <c r="U208" s="63" t="s">
        <v>1263</v>
      </c>
      <c r="V208" s="58" t="s">
        <v>1414</v>
      </c>
      <c r="W208" s="58"/>
      <c r="X208" s="55"/>
      <c r="Y208" s="58" t="s">
        <v>664</v>
      </c>
      <c r="Z208" s="58" t="s">
        <v>665</v>
      </c>
      <c r="AA208" s="58" t="s">
        <v>655</v>
      </c>
      <c r="AB208" s="55"/>
      <c r="AC208" s="55" t="s">
        <v>1305</v>
      </c>
      <c r="AD208" s="60"/>
      <c r="AE208" s="55" t="s">
        <v>171</v>
      </c>
      <c r="AF208" s="55" t="s">
        <v>86</v>
      </c>
      <c r="AG208" s="55" t="s">
        <v>1208</v>
      </c>
      <c r="AH208" s="55" t="s">
        <v>173</v>
      </c>
      <c r="AI208" s="55" t="s">
        <v>1507</v>
      </c>
      <c r="AJ208" s="55"/>
      <c r="AK208" s="55" t="s">
        <v>88</v>
      </c>
      <c r="AL208" s="62"/>
      <c r="AM208" s="62"/>
      <c r="AN208" s="62"/>
      <c r="AO208" s="62"/>
      <c r="AP208" s="55"/>
      <c r="AQ208" s="55"/>
      <c r="AR208" s="55"/>
      <c r="AS208" s="55"/>
      <c r="AT208" s="55" t="s">
        <v>176</v>
      </c>
      <c r="AU208" s="55"/>
      <c r="AV208" s="62">
        <v>44012.446458333332</v>
      </c>
      <c r="AW208" s="55" t="s">
        <v>1167</v>
      </c>
      <c r="AX208" s="55" t="s">
        <v>178</v>
      </c>
      <c r="AY208" s="64">
        <f t="shared" si="18"/>
        <v>45509</v>
      </c>
      <c r="AZ208" s="64" t="str">
        <f t="shared" si="19"/>
        <v/>
      </c>
      <c r="BA208" s="64" t="str">
        <f t="shared" si="20"/>
        <v/>
      </c>
      <c r="BB208" s="64" t="str">
        <f t="shared" si="21"/>
        <v/>
      </c>
      <c r="BC208" s="64" t="str">
        <f t="shared" si="22"/>
        <v/>
      </c>
      <c r="BD208" s="64" t="str">
        <f t="shared" ca="1" si="23"/>
        <v>Planejamento Pendente</v>
      </c>
    </row>
    <row r="209" spans="1:56" x14ac:dyDescent="0.3">
      <c r="A209" s="56" t="s">
        <v>1508</v>
      </c>
      <c r="B209" s="57" t="e">
        <f>VLOOKUP(X209,Projetos!B:C,2,0)</f>
        <v>#N/A</v>
      </c>
      <c r="C209" s="58" t="s">
        <v>1509</v>
      </c>
      <c r="D209" s="58" t="s">
        <v>1494</v>
      </c>
      <c r="E209" s="55" t="s">
        <v>1225</v>
      </c>
      <c r="F209" s="55" t="s">
        <v>154</v>
      </c>
      <c r="G209" s="55" t="s">
        <v>102</v>
      </c>
      <c r="H209" s="55" t="s">
        <v>81</v>
      </c>
      <c r="I209" s="59">
        <v>0</v>
      </c>
      <c r="J209" s="60"/>
      <c r="K209" s="61" t="s">
        <v>235</v>
      </c>
      <c r="L209" s="62">
        <v>45496.615972222222</v>
      </c>
      <c r="M209" s="62"/>
      <c r="N209" s="55" t="s">
        <v>158</v>
      </c>
      <c r="O209" s="62">
        <v>45502.630555555559</v>
      </c>
      <c r="P209" s="62">
        <v>45511</v>
      </c>
      <c r="Q209" s="63"/>
      <c r="R209" s="63"/>
      <c r="S209" s="63" t="s">
        <v>119</v>
      </c>
      <c r="T209" s="63" t="s">
        <v>83</v>
      </c>
      <c r="U209" s="63" t="s">
        <v>84</v>
      </c>
      <c r="V209" s="58" t="s">
        <v>1213</v>
      </c>
      <c r="W209" s="58"/>
      <c r="X209" s="55"/>
      <c r="Y209" s="58" t="s">
        <v>664</v>
      </c>
      <c r="Z209" s="58" t="s">
        <v>665</v>
      </c>
      <c r="AA209" s="58" t="s">
        <v>655</v>
      </c>
      <c r="AB209" s="55"/>
      <c r="AC209" s="55" t="s">
        <v>94</v>
      </c>
      <c r="AD209" s="60"/>
      <c r="AE209" s="55" t="s">
        <v>171</v>
      </c>
      <c r="AF209" s="55" t="s">
        <v>112</v>
      </c>
      <c r="AG209" s="55" t="s">
        <v>1208</v>
      </c>
      <c r="AH209" s="55" t="s">
        <v>173</v>
      </c>
      <c r="AI209" s="55" t="s">
        <v>1313</v>
      </c>
      <c r="AJ209" s="55"/>
      <c r="AK209" s="55" t="s">
        <v>97</v>
      </c>
      <c r="AL209" s="62"/>
      <c r="AM209" s="62"/>
      <c r="AN209" s="62"/>
      <c r="AO209" s="62"/>
      <c r="AP209" s="55"/>
      <c r="AQ209" s="55"/>
      <c r="AR209" s="55"/>
      <c r="AS209" s="55"/>
      <c r="AT209" s="55" t="s">
        <v>176</v>
      </c>
      <c r="AU209" s="55"/>
      <c r="AV209" s="62">
        <v>44012.446458333332</v>
      </c>
      <c r="AW209" s="55" t="s">
        <v>1167</v>
      </c>
      <c r="AX209" s="55" t="s">
        <v>178</v>
      </c>
      <c r="AY209" s="64">
        <f t="shared" si="18"/>
        <v>45496</v>
      </c>
      <c r="AZ209" s="64" t="str">
        <f t="shared" si="19"/>
        <v/>
      </c>
      <c r="BA209" s="64" t="str">
        <f t="shared" si="20"/>
        <v/>
      </c>
      <c r="BB209" s="64" t="str">
        <f t="shared" si="21"/>
        <v/>
      </c>
      <c r="BC209" s="64" t="str">
        <f t="shared" si="22"/>
        <v/>
      </c>
      <c r="BD209" s="64" t="str">
        <f t="shared" ca="1" si="23"/>
        <v>Planejamento Pendente</v>
      </c>
    </row>
    <row r="210" spans="1:56" x14ac:dyDescent="0.3">
      <c r="A210" s="56" t="s">
        <v>1510</v>
      </c>
      <c r="B210" s="57" t="str">
        <f>VLOOKUP(X210,Projetos!B:C,2,0)</f>
        <v>24.0002.1.BL-Projeto WIN - Etapa 1 Notas Fiscais</v>
      </c>
      <c r="C210" s="58" t="s">
        <v>1511</v>
      </c>
      <c r="D210" s="58" t="s">
        <v>1494</v>
      </c>
      <c r="E210" s="55" t="s">
        <v>1225</v>
      </c>
      <c r="F210" s="55" t="s">
        <v>154</v>
      </c>
      <c r="G210" s="55" t="s">
        <v>102</v>
      </c>
      <c r="H210" s="55" t="s">
        <v>81</v>
      </c>
      <c r="I210" s="59">
        <v>0</v>
      </c>
      <c r="J210" s="60"/>
      <c r="K210" s="61" t="s">
        <v>235</v>
      </c>
      <c r="L210" s="62">
        <v>45492.515277777777</v>
      </c>
      <c r="M210" s="62"/>
      <c r="N210" s="55" t="s">
        <v>158</v>
      </c>
      <c r="O210" s="62">
        <v>45517.65</v>
      </c>
      <c r="P210" s="62">
        <v>45526</v>
      </c>
      <c r="Q210" s="63"/>
      <c r="R210" s="63"/>
      <c r="S210" s="63" t="s">
        <v>119</v>
      </c>
      <c r="T210" s="63" t="s">
        <v>83</v>
      </c>
      <c r="U210" s="63" t="s">
        <v>84</v>
      </c>
      <c r="V210" s="58" t="s">
        <v>733</v>
      </c>
      <c r="W210" s="58"/>
      <c r="X210" s="55" t="s">
        <v>1495</v>
      </c>
      <c r="Y210" s="58" t="s">
        <v>664</v>
      </c>
      <c r="Z210" s="58" t="s">
        <v>665</v>
      </c>
      <c r="AA210" s="58" t="s">
        <v>655</v>
      </c>
      <c r="AB210" s="55"/>
      <c r="AC210" s="55" t="s">
        <v>94</v>
      </c>
      <c r="AD210" s="60"/>
      <c r="AE210" s="55" t="s">
        <v>171</v>
      </c>
      <c r="AF210" s="55" t="s">
        <v>112</v>
      </c>
      <c r="AG210" s="55" t="s">
        <v>1208</v>
      </c>
      <c r="AH210" s="55" t="s">
        <v>173</v>
      </c>
      <c r="AI210" s="55" t="s">
        <v>120</v>
      </c>
      <c r="AJ210" s="55"/>
      <c r="AK210" s="55" t="s">
        <v>97</v>
      </c>
      <c r="AL210" s="62">
        <v>45502</v>
      </c>
      <c r="AM210" s="62">
        <v>45513</v>
      </c>
      <c r="AN210" s="62">
        <v>45509</v>
      </c>
      <c r="AO210" s="62">
        <v>45516</v>
      </c>
      <c r="AP210" s="55"/>
      <c r="AQ210" s="55"/>
      <c r="AR210" s="55"/>
      <c r="AS210" s="55"/>
      <c r="AT210" s="55" t="s">
        <v>176</v>
      </c>
      <c r="AU210" s="55"/>
      <c r="AV210" s="62">
        <v>44012.446458333332</v>
      </c>
      <c r="AW210" s="55" t="s">
        <v>1167</v>
      </c>
      <c r="AX210" s="55" t="s">
        <v>178</v>
      </c>
      <c r="AY210" s="64">
        <f t="shared" si="18"/>
        <v>45492</v>
      </c>
      <c r="AZ210" s="64">
        <f t="shared" si="19"/>
        <v>45502</v>
      </c>
      <c r="BA210" s="64">
        <f t="shared" si="20"/>
        <v>45509</v>
      </c>
      <c r="BB210" s="64">
        <f t="shared" si="21"/>
        <v>45513</v>
      </c>
      <c r="BC210" s="64">
        <f t="shared" si="22"/>
        <v>45516</v>
      </c>
      <c r="BD210" s="64" t="str">
        <f t="shared" ca="1" si="23"/>
        <v>Análise Atrasada</v>
      </c>
    </row>
    <row r="211" spans="1:56" x14ac:dyDescent="0.3">
      <c r="A211" s="56" t="s">
        <v>1512</v>
      </c>
      <c r="B211" s="57" t="str">
        <f>VLOOKUP(X211,Projetos!B:C,2,0)</f>
        <v>23.0377.1.MK-Primeira etapa HUB Integrador SVA​ Mcafee por API (MVP)</v>
      </c>
      <c r="C211" s="58" t="s">
        <v>1513</v>
      </c>
      <c r="D211" s="58" t="s">
        <v>1514</v>
      </c>
      <c r="E211" s="55" t="s">
        <v>1225</v>
      </c>
      <c r="F211" s="55" t="s">
        <v>154</v>
      </c>
      <c r="G211" s="55" t="s">
        <v>102</v>
      </c>
      <c r="H211" s="55" t="s">
        <v>81</v>
      </c>
      <c r="I211" s="59">
        <v>0</v>
      </c>
      <c r="J211" s="60"/>
      <c r="K211" s="61" t="s">
        <v>235</v>
      </c>
      <c r="L211" s="62">
        <v>45492.509027777778</v>
      </c>
      <c r="M211" s="62"/>
      <c r="N211" s="55" t="s">
        <v>158</v>
      </c>
      <c r="O211" s="62">
        <v>45579.913194444453</v>
      </c>
      <c r="P211" s="62">
        <v>45588</v>
      </c>
      <c r="Q211" s="63"/>
      <c r="R211" s="63"/>
      <c r="S211" s="63" t="s">
        <v>1515</v>
      </c>
      <c r="T211" s="63" t="s">
        <v>83</v>
      </c>
      <c r="U211" s="63" t="s">
        <v>1446</v>
      </c>
      <c r="V211" s="58" t="s">
        <v>733</v>
      </c>
      <c r="W211" s="58"/>
      <c r="X211" s="55" t="s">
        <v>1516</v>
      </c>
      <c r="Y211" s="58" t="s">
        <v>664</v>
      </c>
      <c r="Z211" s="58" t="s">
        <v>665</v>
      </c>
      <c r="AA211" s="58" t="s">
        <v>655</v>
      </c>
      <c r="AB211" s="55"/>
      <c r="AC211" s="55" t="s">
        <v>1517</v>
      </c>
      <c r="AD211" s="60"/>
      <c r="AE211" s="55" t="s">
        <v>171</v>
      </c>
      <c r="AF211" s="55" t="s">
        <v>95</v>
      </c>
      <c r="AG211" s="55" t="s">
        <v>1208</v>
      </c>
      <c r="AH211" s="55" t="s">
        <v>173</v>
      </c>
      <c r="AI211" s="55" t="s">
        <v>120</v>
      </c>
      <c r="AJ211" s="55"/>
      <c r="AK211" s="55" t="s">
        <v>1005</v>
      </c>
      <c r="AL211" s="62">
        <v>45501</v>
      </c>
      <c r="AM211" s="62">
        <v>45516</v>
      </c>
      <c r="AN211" s="62">
        <v>45506</v>
      </c>
      <c r="AO211" s="62">
        <v>45518</v>
      </c>
      <c r="AP211" s="55"/>
      <c r="AQ211" s="55"/>
      <c r="AR211" s="55"/>
      <c r="AS211" s="55"/>
      <c r="AT211" s="55" t="s">
        <v>176</v>
      </c>
      <c r="AU211" s="55"/>
      <c r="AV211" s="62">
        <v>44012.446458333332</v>
      </c>
      <c r="AW211" s="55" t="s">
        <v>1167</v>
      </c>
      <c r="AX211" s="55" t="s">
        <v>178</v>
      </c>
      <c r="AY211" s="64">
        <f t="shared" si="18"/>
        <v>45492</v>
      </c>
      <c r="AZ211" s="64">
        <f t="shared" si="19"/>
        <v>45501</v>
      </c>
      <c r="BA211" s="64">
        <f t="shared" si="20"/>
        <v>45506</v>
      </c>
      <c r="BB211" s="64">
        <f t="shared" si="21"/>
        <v>45516</v>
      </c>
      <c r="BC211" s="64">
        <f t="shared" si="22"/>
        <v>45518</v>
      </c>
      <c r="BD211" s="64" t="str">
        <f t="shared" ca="1" si="23"/>
        <v>Análise Atrasada</v>
      </c>
    </row>
    <row r="212" spans="1:56" x14ac:dyDescent="0.3">
      <c r="A212" s="56" t="s">
        <v>1518</v>
      </c>
      <c r="B212" s="57" t="str">
        <f>VLOOKUP(X212,Projetos!B:C,2,0)</f>
        <v>23.0339.1.NN-Banda Larga por Fibra - Grupo 5.0 - Alteração MOP/Forma Envio equalizando Pai/Filhos</v>
      </c>
      <c r="C212" s="58" t="s">
        <v>1519</v>
      </c>
      <c r="D212" s="58" t="s">
        <v>1520</v>
      </c>
      <c r="E212" s="55" t="s">
        <v>1225</v>
      </c>
      <c r="F212" s="55" t="s">
        <v>154</v>
      </c>
      <c r="G212" s="55" t="s">
        <v>1212</v>
      </c>
      <c r="H212" s="55" t="s">
        <v>81</v>
      </c>
      <c r="I212" s="59">
        <v>0</v>
      </c>
      <c r="J212" s="60"/>
      <c r="K212" s="61" t="s">
        <v>235</v>
      </c>
      <c r="L212" s="62">
        <v>45489.611805555563</v>
      </c>
      <c r="M212" s="62"/>
      <c r="N212" s="55" t="s">
        <v>158</v>
      </c>
      <c r="O212" s="62">
        <v>45490.486805555563</v>
      </c>
      <c r="P212" s="62">
        <v>45499</v>
      </c>
      <c r="Q212" s="63"/>
      <c r="R212" s="63"/>
      <c r="S212" s="63" t="s">
        <v>1521</v>
      </c>
      <c r="T212" s="63" t="s">
        <v>83</v>
      </c>
      <c r="U212" s="63" t="s">
        <v>1446</v>
      </c>
      <c r="V212" s="58" t="s">
        <v>733</v>
      </c>
      <c r="W212" s="58"/>
      <c r="X212" s="55" t="s">
        <v>1522</v>
      </c>
      <c r="Y212" s="58" t="s">
        <v>664</v>
      </c>
      <c r="Z212" s="58" t="s">
        <v>665</v>
      </c>
      <c r="AA212" s="58" t="s">
        <v>655</v>
      </c>
      <c r="AB212" s="55"/>
      <c r="AC212" s="55" t="s">
        <v>85</v>
      </c>
      <c r="AD212" s="60"/>
      <c r="AE212" s="55" t="s">
        <v>171</v>
      </c>
      <c r="AF212" s="55" t="s">
        <v>86</v>
      </c>
      <c r="AG212" s="55" t="s">
        <v>1208</v>
      </c>
      <c r="AH212" s="55" t="s">
        <v>173</v>
      </c>
      <c r="AI212" s="55" t="s">
        <v>1247</v>
      </c>
      <c r="AJ212" s="55"/>
      <c r="AK212" s="55" t="s">
        <v>1523</v>
      </c>
      <c r="AL212" s="62"/>
      <c r="AM212" s="62"/>
      <c r="AN212" s="62"/>
      <c r="AO212" s="62"/>
      <c r="AP212" s="55"/>
      <c r="AQ212" s="55"/>
      <c r="AR212" s="55"/>
      <c r="AS212" s="55"/>
      <c r="AT212" s="55" t="s">
        <v>176</v>
      </c>
      <c r="AU212" s="55"/>
      <c r="AV212" s="62">
        <v>44012.446458333332</v>
      </c>
      <c r="AW212" s="55" t="s">
        <v>1167</v>
      </c>
      <c r="AX212" s="55" t="s">
        <v>178</v>
      </c>
      <c r="AY212" s="64">
        <f t="shared" si="18"/>
        <v>45489</v>
      </c>
      <c r="AZ212" s="64" t="str">
        <f t="shared" si="19"/>
        <v/>
      </c>
      <c r="BA212" s="64" t="str">
        <f t="shared" si="20"/>
        <v/>
      </c>
      <c r="BB212" s="64" t="str">
        <f t="shared" si="21"/>
        <v/>
      </c>
      <c r="BC212" s="64" t="str">
        <f t="shared" si="22"/>
        <v/>
      </c>
      <c r="BD212" s="64" t="str">
        <f t="shared" ca="1" si="23"/>
        <v>Planejamento Pendente</v>
      </c>
    </row>
    <row r="213" spans="1:56" x14ac:dyDescent="0.3">
      <c r="A213" s="56" t="s">
        <v>1524</v>
      </c>
      <c r="B213" s="57" t="str">
        <f>VLOOKUP(X213,Projetos!B:C,2,0)</f>
        <v>23.0342.1.FI-Contabilização Automatica das Reversoes do TVRO (R2)</v>
      </c>
      <c r="C213" s="58" t="s">
        <v>1525</v>
      </c>
      <c r="D213" s="58" t="s">
        <v>1526</v>
      </c>
      <c r="E213" s="55" t="s">
        <v>1225</v>
      </c>
      <c r="F213" s="55" t="s">
        <v>154</v>
      </c>
      <c r="G213" s="55" t="s">
        <v>80</v>
      </c>
      <c r="H213" s="55" t="s">
        <v>81</v>
      </c>
      <c r="I213" s="59">
        <v>0</v>
      </c>
      <c r="J213" s="60"/>
      <c r="K213" s="61" t="s">
        <v>235</v>
      </c>
      <c r="L213" s="62">
        <v>45477.415972222218</v>
      </c>
      <c r="M213" s="62"/>
      <c r="N213" s="55" t="s">
        <v>158</v>
      </c>
      <c r="O213" s="62">
        <v>45524.418749999997</v>
      </c>
      <c r="P213" s="62">
        <v>45533</v>
      </c>
      <c r="Q213" s="63" t="s">
        <v>1527</v>
      </c>
      <c r="R213" s="63"/>
      <c r="S213" s="63" t="s">
        <v>1527</v>
      </c>
      <c r="T213" s="63" t="s">
        <v>83</v>
      </c>
      <c r="U213" s="63" t="s">
        <v>84</v>
      </c>
      <c r="V213" s="58" t="s">
        <v>733</v>
      </c>
      <c r="W213" s="58"/>
      <c r="X213" s="55" t="s">
        <v>1528</v>
      </c>
      <c r="Y213" s="58" t="s">
        <v>664</v>
      </c>
      <c r="Z213" s="58" t="s">
        <v>665</v>
      </c>
      <c r="AA213" s="58" t="s">
        <v>655</v>
      </c>
      <c r="AB213" s="55"/>
      <c r="AC213" s="55" t="s">
        <v>1293</v>
      </c>
      <c r="AD213" s="60"/>
      <c r="AE213" s="55" t="s">
        <v>171</v>
      </c>
      <c r="AF213" s="55" t="s">
        <v>95</v>
      </c>
      <c r="AG213" s="55" t="s">
        <v>1208</v>
      </c>
      <c r="AH213" s="55" t="s">
        <v>173</v>
      </c>
      <c r="AI213" s="55" t="s">
        <v>127</v>
      </c>
      <c r="AJ213" s="55"/>
      <c r="AK213" s="55" t="s">
        <v>1423</v>
      </c>
      <c r="AL213" s="62">
        <v>45504</v>
      </c>
      <c r="AM213" s="62">
        <v>45520</v>
      </c>
      <c r="AN213" s="62">
        <v>45506</v>
      </c>
      <c r="AO213" s="62">
        <v>45523</v>
      </c>
      <c r="AP213" s="55"/>
      <c r="AQ213" s="55"/>
      <c r="AR213" s="55"/>
      <c r="AS213" s="55"/>
      <c r="AT213" s="55" t="s">
        <v>176</v>
      </c>
      <c r="AU213" s="55"/>
      <c r="AV213" s="62">
        <v>44012.446458333332</v>
      </c>
      <c r="AW213" s="55" t="s">
        <v>1167</v>
      </c>
      <c r="AX213" s="55" t="s">
        <v>178</v>
      </c>
      <c r="AY213" s="64">
        <f t="shared" si="18"/>
        <v>45477</v>
      </c>
      <c r="AZ213" s="64">
        <f t="shared" si="19"/>
        <v>45504</v>
      </c>
      <c r="BA213" s="64">
        <f t="shared" si="20"/>
        <v>45506</v>
      </c>
      <c r="BB213" s="64">
        <f t="shared" si="21"/>
        <v>45520</v>
      </c>
      <c r="BC213" s="64">
        <f t="shared" si="22"/>
        <v>45523</v>
      </c>
      <c r="BD213" s="64" t="str">
        <f t="shared" ca="1" si="23"/>
        <v>Análise Atrasada</v>
      </c>
    </row>
    <row r="214" spans="1:56" x14ac:dyDescent="0.3">
      <c r="A214" s="56" t="s">
        <v>1529</v>
      </c>
      <c r="B214" s="57" t="e">
        <f>VLOOKUP(X214,Projetos!B:C,2,0)</f>
        <v>#N/A</v>
      </c>
      <c r="C214" s="58" t="s">
        <v>1530</v>
      </c>
      <c r="D214" s="58" t="s">
        <v>1531</v>
      </c>
      <c r="E214" s="55" t="s">
        <v>1225</v>
      </c>
      <c r="F214" s="55" t="s">
        <v>154</v>
      </c>
      <c r="G214" s="55" t="s">
        <v>1212</v>
      </c>
      <c r="H214" s="55" t="s">
        <v>81</v>
      </c>
      <c r="I214" s="59">
        <v>0</v>
      </c>
      <c r="J214" s="60"/>
      <c r="K214" s="61" t="s">
        <v>235</v>
      </c>
      <c r="L214" s="62">
        <v>45454.73333333333</v>
      </c>
      <c r="M214" s="62"/>
      <c r="N214" s="55" t="s">
        <v>158</v>
      </c>
      <c r="O214" s="62">
        <v>45468.449305555558</v>
      </c>
      <c r="P214" s="62">
        <v>45477</v>
      </c>
      <c r="Q214" s="63"/>
      <c r="R214" s="63"/>
      <c r="S214" s="63" t="s">
        <v>1532</v>
      </c>
      <c r="T214" s="63" t="s">
        <v>83</v>
      </c>
      <c r="U214" s="63" t="s">
        <v>1533</v>
      </c>
      <c r="V214" s="58" t="s">
        <v>733</v>
      </c>
      <c r="W214" s="58"/>
      <c r="X214" s="55"/>
      <c r="Y214" s="58" t="s">
        <v>664</v>
      </c>
      <c r="Z214" s="58" t="s">
        <v>665</v>
      </c>
      <c r="AA214" s="58" t="s">
        <v>655</v>
      </c>
      <c r="AB214" s="55"/>
      <c r="AC214" s="55" t="s">
        <v>94</v>
      </c>
      <c r="AD214" s="60"/>
      <c r="AE214" s="55" t="s">
        <v>171</v>
      </c>
      <c r="AF214" s="55" t="s">
        <v>95</v>
      </c>
      <c r="AG214" s="55" t="s">
        <v>1208</v>
      </c>
      <c r="AH214" s="55" t="s">
        <v>173</v>
      </c>
      <c r="AI214" s="55" t="s">
        <v>1370</v>
      </c>
      <c r="AJ214" s="55"/>
      <c r="AK214" s="55" t="s">
        <v>1359</v>
      </c>
      <c r="AL214" s="62"/>
      <c r="AM214" s="62"/>
      <c r="AN214" s="62"/>
      <c r="AO214" s="62"/>
      <c r="AP214" s="55"/>
      <c r="AQ214" s="55"/>
      <c r="AR214" s="55"/>
      <c r="AS214" s="55"/>
      <c r="AT214" s="55" t="s">
        <v>176</v>
      </c>
      <c r="AU214" s="55"/>
      <c r="AV214" s="62">
        <v>44012.446458333332</v>
      </c>
      <c r="AW214" s="55" t="s">
        <v>1167</v>
      </c>
      <c r="AX214" s="55" t="s">
        <v>178</v>
      </c>
      <c r="AY214" s="64">
        <f t="shared" si="18"/>
        <v>45454</v>
      </c>
      <c r="AZ214" s="64" t="str">
        <f t="shared" si="19"/>
        <v/>
      </c>
      <c r="BA214" s="64" t="str">
        <f t="shared" si="20"/>
        <v/>
      </c>
      <c r="BB214" s="64" t="str">
        <f t="shared" si="21"/>
        <v/>
      </c>
      <c r="BC214" s="64" t="str">
        <f t="shared" si="22"/>
        <v/>
      </c>
      <c r="BD214" s="64" t="str">
        <f t="shared" ca="1" si="23"/>
        <v>Planejamento Pendente</v>
      </c>
    </row>
    <row r="215" spans="1:56" x14ac:dyDescent="0.3">
      <c r="A215" s="56" t="s">
        <v>1534</v>
      </c>
      <c r="B215" s="57" t="e">
        <f>VLOOKUP(X215,Projetos!B:C,2,0)</f>
        <v>#N/A</v>
      </c>
      <c r="C215" s="58" t="s">
        <v>1535</v>
      </c>
      <c r="D215" s="58" t="s">
        <v>1536</v>
      </c>
      <c r="E215" s="55" t="s">
        <v>1225</v>
      </c>
      <c r="F215" s="55" t="s">
        <v>154</v>
      </c>
      <c r="G215" s="55" t="s">
        <v>102</v>
      </c>
      <c r="H215" s="55" t="s">
        <v>81</v>
      </c>
      <c r="I215" s="59">
        <v>0</v>
      </c>
      <c r="J215" s="60"/>
      <c r="K215" s="61" t="s">
        <v>235</v>
      </c>
      <c r="L215" s="62">
        <v>45446.651388888888</v>
      </c>
      <c r="M215" s="62"/>
      <c r="N215" s="55" t="s">
        <v>158</v>
      </c>
      <c r="O215" s="62">
        <v>45457.688888888893</v>
      </c>
      <c r="P215" s="62">
        <v>45466</v>
      </c>
      <c r="Q215" s="63" t="s">
        <v>1457</v>
      </c>
      <c r="R215" s="63"/>
      <c r="S215" s="63" t="s">
        <v>1457</v>
      </c>
      <c r="T215" s="63" t="s">
        <v>83</v>
      </c>
      <c r="U215" s="63" t="s">
        <v>217</v>
      </c>
      <c r="V215" s="58" t="s">
        <v>1537</v>
      </c>
      <c r="W215" s="58"/>
      <c r="X215" s="55"/>
      <c r="Y215" s="58" t="s">
        <v>664</v>
      </c>
      <c r="Z215" s="58" t="s">
        <v>665</v>
      </c>
      <c r="AA215" s="58" t="s">
        <v>655</v>
      </c>
      <c r="AB215" s="55"/>
      <c r="AC215" s="55" t="s">
        <v>94</v>
      </c>
      <c r="AD215" s="60"/>
      <c r="AE215" s="55" t="s">
        <v>171</v>
      </c>
      <c r="AF215" s="55" t="s">
        <v>95</v>
      </c>
      <c r="AG215" s="55" t="s">
        <v>1208</v>
      </c>
      <c r="AH215" s="55" t="s">
        <v>173</v>
      </c>
      <c r="AI215" s="55" t="s">
        <v>87</v>
      </c>
      <c r="AJ215" s="55"/>
      <c r="AK215" s="55" t="s">
        <v>114</v>
      </c>
      <c r="AL215" s="62"/>
      <c r="AM215" s="62"/>
      <c r="AN215" s="62"/>
      <c r="AO215" s="62"/>
      <c r="AP215" s="55"/>
      <c r="AQ215" s="55"/>
      <c r="AR215" s="55"/>
      <c r="AS215" s="55"/>
      <c r="AT215" s="55" t="s">
        <v>176</v>
      </c>
      <c r="AU215" s="55"/>
      <c r="AV215" s="62">
        <v>44012.446458333332</v>
      </c>
      <c r="AW215" s="55" t="s">
        <v>1167</v>
      </c>
      <c r="AX215" s="55" t="s">
        <v>178</v>
      </c>
      <c r="AY215" s="64">
        <f t="shared" si="18"/>
        <v>45446</v>
      </c>
      <c r="AZ215" s="64" t="str">
        <f t="shared" si="19"/>
        <v/>
      </c>
      <c r="BA215" s="64" t="str">
        <f t="shared" si="20"/>
        <v/>
      </c>
      <c r="BB215" s="64" t="str">
        <f t="shared" si="21"/>
        <v/>
      </c>
      <c r="BC215" s="64" t="str">
        <f t="shared" si="22"/>
        <v/>
      </c>
      <c r="BD215" s="64" t="str">
        <f t="shared" ca="1" si="23"/>
        <v>Planejamento Pendente</v>
      </c>
    </row>
    <row r="216" spans="1:56" x14ac:dyDescent="0.3">
      <c r="A216" s="56" t="s">
        <v>1538</v>
      </c>
      <c r="B216" s="57" t="str">
        <f>VLOOKUP(X216,Projetos!B:C,2,0)</f>
        <v>23.0320.1.FI-Substituição do Gateway de Pagamentos - Fase 6</v>
      </c>
      <c r="C216" s="58" t="s">
        <v>1539</v>
      </c>
      <c r="D216" s="58" t="s">
        <v>1540</v>
      </c>
      <c r="E216" s="55" t="s">
        <v>1225</v>
      </c>
      <c r="F216" s="55" t="s">
        <v>154</v>
      </c>
      <c r="G216" s="55" t="s">
        <v>102</v>
      </c>
      <c r="H216" s="55" t="s">
        <v>81</v>
      </c>
      <c r="I216" s="59">
        <v>0</v>
      </c>
      <c r="J216" s="60"/>
      <c r="K216" s="61" t="s">
        <v>235</v>
      </c>
      <c r="L216" s="62">
        <v>45443.820833333331</v>
      </c>
      <c r="M216" s="62"/>
      <c r="N216" s="55" t="s">
        <v>158</v>
      </c>
      <c r="O216" s="62">
        <v>45454.580555555563</v>
      </c>
      <c r="P216" s="62">
        <v>45463</v>
      </c>
      <c r="Q216" s="63" t="s">
        <v>1541</v>
      </c>
      <c r="R216" s="63"/>
      <c r="S216" s="63" t="s">
        <v>1541</v>
      </c>
      <c r="T216" s="63" t="s">
        <v>83</v>
      </c>
      <c r="U216" s="63" t="s">
        <v>1325</v>
      </c>
      <c r="V216" s="58" t="s">
        <v>126</v>
      </c>
      <c r="W216" s="58"/>
      <c r="X216" s="55" t="s">
        <v>1542</v>
      </c>
      <c r="Y216" s="58" t="s">
        <v>664</v>
      </c>
      <c r="Z216" s="58" t="s">
        <v>665</v>
      </c>
      <c r="AA216" s="58" t="s">
        <v>655</v>
      </c>
      <c r="AB216" s="55"/>
      <c r="AC216" s="55" t="s">
        <v>94</v>
      </c>
      <c r="AD216" s="60"/>
      <c r="AE216" s="55" t="s">
        <v>171</v>
      </c>
      <c r="AF216" s="55" t="s">
        <v>95</v>
      </c>
      <c r="AG216" s="55" t="s">
        <v>1208</v>
      </c>
      <c r="AH216" s="55" t="s">
        <v>173</v>
      </c>
      <c r="AI216" s="55" t="s">
        <v>120</v>
      </c>
      <c r="AJ216" s="55"/>
      <c r="AK216" s="55" t="s">
        <v>1160</v>
      </c>
      <c r="AL216" s="62"/>
      <c r="AM216" s="62"/>
      <c r="AN216" s="62"/>
      <c r="AO216" s="62"/>
      <c r="AP216" s="55"/>
      <c r="AQ216" s="55"/>
      <c r="AR216" s="55"/>
      <c r="AS216" s="55"/>
      <c r="AT216" s="55" t="s">
        <v>176</v>
      </c>
      <c r="AU216" s="55"/>
      <c r="AV216" s="62">
        <v>44012.446458333332</v>
      </c>
      <c r="AW216" s="55" t="s">
        <v>1167</v>
      </c>
      <c r="AX216" s="55" t="s">
        <v>178</v>
      </c>
      <c r="AY216" s="64">
        <f t="shared" si="18"/>
        <v>45443</v>
      </c>
      <c r="AZ216" s="64" t="str">
        <f t="shared" si="19"/>
        <v/>
      </c>
      <c r="BA216" s="64" t="str">
        <f t="shared" si="20"/>
        <v/>
      </c>
      <c r="BB216" s="64" t="str">
        <f t="shared" si="21"/>
        <v/>
      </c>
      <c r="BC216" s="64" t="str">
        <f t="shared" si="22"/>
        <v/>
      </c>
      <c r="BD216" s="64" t="str">
        <f t="shared" ca="1" si="23"/>
        <v>Planejamento Pendente</v>
      </c>
    </row>
    <row r="217" spans="1:56" x14ac:dyDescent="0.3">
      <c r="A217" s="56" t="s">
        <v>1543</v>
      </c>
      <c r="B217" s="57" t="str">
        <f>VLOOKUP(X217,Projetos!B:C,2,0)</f>
        <v>23.0320.1.FI-Substituição do Gateway de Pagamentos - Fase 6</v>
      </c>
      <c r="C217" s="58" t="s">
        <v>1544</v>
      </c>
      <c r="D217" s="58" t="s">
        <v>1545</v>
      </c>
      <c r="E217" s="55" t="s">
        <v>1225</v>
      </c>
      <c r="F217" s="55" t="s">
        <v>154</v>
      </c>
      <c r="G217" s="55" t="s">
        <v>102</v>
      </c>
      <c r="H217" s="55" t="s">
        <v>81</v>
      </c>
      <c r="I217" s="59">
        <v>0</v>
      </c>
      <c r="J217" s="60"/>
      <c r="K217" s="61" t="s">
        <v>235</v>
      </c>
      <c r="L217" s="62">
        <v>45443.79791666667</v>
      </c>
      <c r="M217" s="62"/>
      <c r="N217" s="55" t="s">
        <v>158</v>
      </c>
      <c r="O217" s="62">
        <v>45454.702777777777</v>
      </c>
      <c r="P217" s="62">
        <v>45463</v>
      </c>
      <c r="Q217" s="63" t="s">
        <v>1541</v>
      </c>
      <c r="R217" s="63"/>
      <c r="S217" s="63" t="s">
        <v>1541</v>
      </c>
      <c r="T217" s="63" t="s">
        <v>83</v>
      </c>
      <c r="U217" s="63" t="s">
        <v>1325</v>
      </c>
      <c r="V217" s="58" t="s">
        <v>126</v>
      </c>
      <c r="W217" s="58"/>
      <c r="X217" s="55" t="s">
        <v>1542</v>
      </c>
      <c r="Y217" s="58" t="s">
        <v>664</v>
      </c>
      <c r="Z217" s="58" t="s">
        <v>665</v>
      </c>
      <c r="AA217" s="58" t="s">
        <v>655</v>
      </c>
      <c r="AB217" s="55"/>
      <c r="AC217" s="55" t="s">
        <v>94</v>
      </c>
      <c r="AD217" s="60"/>
      <c r="AE217" s="55" t="s">
        <v>171</v>
      </c>
      <c r="AF217" s="55" t="s">
        <v>95</v>
      </c>
      <c r="AG217" s="55" t="s">
        <v>1208</v>
      </c>
      <c r="AH217" s="55" t="s">
        <v>173</v>
      </c>
      <c r="AI217" s="55" t="s">
        <v>120</v>
      </c>
      <c r="AJ217" s="55"/>
      <c r="AK217" s="55" t="s">
        <v>1160</v>
      </c>
      <c r="AL217" s="62"/>
      <c r="AM217" s="62"/>
      <c r="AN217" s="62"/>
      <c r="AO217" s="62"/>
      <c r="AP217" s="55"/>
      <c r="AQ217" s="55"/>
      <c r="AR217" s="55"/>
      <c r="AS217" s="55"/>
      <c r="AT217" s="55" t="s">
        <v>176</v>
      </c>
      <c r="AU217" s="55"/>
      <c r="AV217" s="62">
        <v>44012.446458333332</v>
      </c>
      <c r="AW217" s="55" t="s">
        <v>1167</v>
      </c>
      <c r="AX217" s="55" t="s">
        <v>178</v>
      </c>
      <c r="AY217" s="64">
        <f t="shared" si="18"/>
        <v>45443</v>
      </c>
      <c r="AZ217" s="64" t="str">
        <f t="shared" si="19"/>
        <v/>
      </c>
      <c r="BA217" s="64" t="str">
        <f t="shared" si="20"/>
        <v/>
      </c>
      <c r="BB217" s="64" t="str">
        <f t="shared" si="21"/>
        <v/>
      </c>
      <c r="BC217" s="64" t="str">
        <f t="shared" si="22"/>
        <v/>
      </c>
      <c r="BD217" s="64" t="str">
        <f t="shared" ca="1" si="23"/>
        <v>Planejamento Pendente</v>
      </c>
    </row>
    <row r="218" spans="1:56" x14ac:dyDescent="0.3">
      <c r="A218" s="56" t="s">
        <v>1546</v>
      </c>
      <c r="B218" s="57" t="e">
        <f>VLOOKUP(X218,Projetos!B:C,2,0)</f>
        <v>#N/A</v>
      </c>
      <c r="C218" s="58" t="s">
        <v>1547</v>
      </c>
      <c r="D218" s="58" t="s">
        <v>1548</v>
      </c>
      <c r="E218" s="55" t="s">
        <v>1225</v>
      </c>
      <c r="F218" s="55" t="s">
        <v>154</v>
      </c>
      <c r="G218" s="55" t="s">
        <v>80</v>
      </c>
      <c r="H218" s="55" t="s">
        <v>81</v>
      </c>
      <c r="I218" s="59">
        <v>0</v>
      </c>
      <c r="J218" s="60"/>
      <c r="K218" s="61" t="s">
        <v>235</v>
      </c>
      <c r="L218" s="62">
        <v>45441.504166666673</v>
      </c>
      <c r="M218" s="62"/>
      <c r="N218" s="55" t="s">
        <v>158</v>
      </c>
      <c r="O218" s="62">
        <v>45457.685416666667</v>
      </c>
      <c r="P218" s="62">
        <v>45466</v>
      </c>
      <c r="Q218" s="63"/>
      <c r="R218" s="63"/>
      <c r="S218" s="63" t="s">
        <v>1549</v>
      </c>
      <c r="T218" s="63" t="s">
        <v>83</v>
      </c>
      <c r="U218" s="63" t="s">
        <v>217</v>
      </c>
      <c r="V218" s="58" t="s">
        <v>126</v>
      </c>
      <c r="W218" s="58"/>
      <c r="X218" s="55"/>
      <c r="Y218" s="58" t="s">
        <v>664</v>
      </c>
      <c r="Z218" s="58" t="s">
        <v>665</v>
      </c>
      <c r="AA218" s="58" t="s">
        <v>655</v>
      </c>
      <c r="AB218" s="55"/>
      <c r="AC218" s="55" t="s">
        <v>94</v>
      </c>
      <c r="AD218" s="60"/>
      <c r="AE218" s="55" t="s">
        <v>171</v>
      </c>
      <c r="AF218" s="55" t="s">
        <v>112</v>
      </c>
      <c r="AG218" s="55" t="s">
        <v>1208</v>
      </c>
      <c r="AH218" s="55" t="s">
        <v>173</v>
      </c>
      <c r="AI218" s="55" t="s">
        <v>1550</v>
      </c>
      <c r="AJ218" s="55"/>
      <c r="AK218" s="55" t="s">
        <v>734</v>
      </c>
      <c r="AL218" s="62">
        <v>45455</v>
      </c>
      <c r="AM218" s="62">
        <v>45481</v>
      </c>
      <c r="AN218" s="62">
        <v>45467</v>
      </c>
      <c r="AO218" s="62">
        <v>45484</v>
      </c>
      <c r="AP218" s="55"/>
      <c r="AQ218" s="55"/>
      <c r="AR218" s="55"/>
      <c r="AS218" s="55"/>
      <c r="AT218" s="55" t="s">
        <v>176</v>
      </c>
      <c r="AU218" s="55"/>
      <c r="AV218" s="62">
        <v>44012.446458333332</v>
      </c>
      <c r="AW218" s="55" t="s">
        <v>1167</v>
      </c>
      <c r="AX218" s="55" t="s">
        <v>178</v>
      </c>
      <c r="AY218" s="64">
        <f t="shared" si="18"/>
        <v>45441</v>
      </c>
      <c r="AZ218" s="64">
        <f t="shared" si="19"/>
        <v>45455</v>
      </c>
      <c r="BA218" s="64">
        <f t="shared" si="20"/>
        <v>45467</v>
      </c>
      <c r="BB218" s="64">
        <f t="shared" si="21"/>
        <v>45481</v>
      </c>
      <c r="BC218" s="64">
        <f t="shared" si="22"/>
        <v>45484</v>
      </c>
      <c r="BD218" s="64" t="str">
        <f t="shared" ca="1" si="23"/>
        <v>Análise Atrasada</v>
      </c>
    </row>
    <row r="219" spans="1:56" x14ac:dyDescent="0.3">
      <c r="A219" s="56" t="s">
        <v>1551</v>
      </c>
      <c r="B219" s="57" t="e">
        <f>VLOOKUP(X219,Projetos!B:C,2,0)</f>
        <v>#N/A</v>
      </c>
      <c r="C219" s="58" t="s">
        <v>1552</v>
      </c>
      <c r="D219" s="58" t="s">
        <v>1553</v>
      </c>
      <c r="E219" s="55" t="s">
        <v>1225</v>
      </c>
      <c r="F219" s="55" t="s">
        <v>154</v>
      </c>
      <c r="G219" s="55" t="s">
        <v>80</v>
      </c>
      <c r="H219" s="55" t="s">
        <v>81</v>
      </c>
      <c r="I219" s="59">
        <v>0</v>
      </c>
      <c r="J219" s="60">
        <v>1</v>
      </c>
      <c r="K219" s="61" t="s">
        <v>235</v>
      </c>
      <c r="L219" s="62">
        <v>45426.62222222222</v>
      </c>
      <c r="M219" s="62"/>
      <c r="N219" s="55" t="s">
        <v>158</v>
      </c>
      <c r="O219" s="62">
        <v>45455.412499999999</v>
      </c>
      <c r="P219" s="62">
        <v>45455</v>
      </c>
      <c r="Q219" s="63" t="s">
        <v>1457</v>
      </c>
      <c r="R219" s="63"/>
      <c r="S219" s="63" t="s">
        <v>1457</v>
      </c>
      <c r="T219" s="63" t="s">
        <v>83</v>
      </c>
      <c r="U219" s="63" t="s">
        <v>1554</v>
      </c>
      <c r="V219" s="58" t="s">
        <v>1466</v>
      </c>
      <c r="W219" s="58"/>
      <c r="X219" s="55"/>
      <c r="Y219" s="58" t="s">
        <v>664</v>
      </c>
      <c r="Z219" s="58" t="s">
        <v>665</v>
      </c>
      <c r="AA219" s="58" t="s">
        <v>655</v>
      </c>
      <c r="AB219" s="55"/>
      <c r="AC219" s="55" t="s">
        <v>94</v>
      </c>
      <c r="AD219" s="60"/>
      <c r="AE219" s="55" t="s">
        <v>171</v>
      </c>
      <c r="AF219" s="55" t="s">
        <v>95</v>
      </c>
      <c r="AG219" s="55" t="s">
        <v>1208</v>
      </c>
      <c r="AH219" s="55" t="s">
        <v>173</v>
      </c>
      <c r="AI219" s="55" t="s">
        <v>1422</v>
      </c>
      <c r="AJ219" s="55"/>
      <c r="AK219" s="55" t="s">
        <v>114</v>
      </c>
      <c r="AL219" s="62"/>
      <c r="AM219" s="62"/>
      <c r="AN219" s="62"/>
      <c r="AO219" s="62"/>
      <c r="AP219" s="55"/>
      <c r="AQ219" s="55"/>
      <c r="AR219" s="55"/>
      <c r="AS219" s="55"/>
      <c r="AT219" s="55" t="s">
        <v>176</v>
      </c>
      <c r="AU219" s="55"/>
      <c r="AV219" s="62">
        <v>44012.446458333332</v>
      </c>
      <c r="AW219" s="55" t="s">
        <v>1167</v>
      </c>
      <c r="AX219" s="55" t="s">
        <v>178</v>
      </c>
      <c r="AY219" s="64">
        <f t="shared" si="18"/>
        <v>45426</v>
      </c>
      <c r="AZ219" s="64" t="str">
        <f t="shared" si="19"/>
        <v/>
      </c>
      <c r="BA219" s="64" t="str">
        <f t="shared" si="20"/>
        <v/>
      </c>
      <c r="BB219" s="64" t="str">
        <f t="shared" si="21"/>
        <v/>
      </c>
      <c r="BC219" s="64" t="str">
        <f t="shared" si="22"/>
        <v/>
      </c>
      <c r="BD219" s="64" t="str">
        <f t="shared" ca="1" si="23"/>
        <v>Planejamento Pendente</v>
      </c>
    </row>
    <row r="220" spans="1:56" x14ac:dyDescent="0.3">
      <c r="A220" s="56" t="s">
        <v>1555</v>
      </c>
      <c r="B220" s="57" t="str">
        <f>VLOOKUP(X220,Projetos!B:C,2,0)</f>
        <v>24.0002.1.BL-Projeto WIN - Etapa 1 Notas Fiscais</v>
      </c>
      <c r="C220" s="58" t="s">
        <v>1556</v>
      </c>
      <c r="D220" s="58" t="s">
        <v>1557</v>
      </c>
      <c r="E220" s="55" t="s">
        <v>1225</v>
      </c>
      <c r="F220" s="55" t="s">
        <v>154</v>
      </c>
      <c r="G220" s="55" t="s">
        <v>102</v>
      </c>
      <c r="H220" s="55" t="s">
        <v>81</v>
      </c>
      <c r="I220" s="59">
        <v>0</v>
      </c>
      <c r="J220" s="60">
        <v>1</v>
      </c>
      <c r="K220" s="61" t="s">
        <v>235</v>
      </c>
      <c r="L220" s="62">
        <v>45425.734722222223</v>
      </c>
      <c r="M220" s="62"/>
      <c r="N220" s="55" t="s">
        <v>158</v>
      </c>
      <c r="O220" s="62">
        <v>45435.847916666673</v>
      </c>
      <c r="P220" s="62">
        <v>45437</v>
      </c>
      <c r="Q220" s="63"/>
      <c r="R220" s="63"/>
      <c r="S220" s="63" t="s">
        <v>1049</v>
      </c>
      <c r="T220" s="63" t="s">
        <v>83</v>
      </c>
      <c r="U220" s="63" t="s">
        <v>84</v>
      </c>
      <c r="V220" s="58" t="s">
        <v>1500</v>
      </c>
      <c r="W220" s="58"/>
      <c r="X220" s="55" t="s">
        <v>1495</v>
      </c>
      <c r="Y220" s="58" t="s">
        <v>664</v>
      </c>
      <c r="Z220" s="58" t="s">
        <v>665</v>
      </c>
      <c r="AA220" s="58" t="s">
        <v>655</v>
      </c>
      <c r="AB220" s="55"/>
      <c r="AC220" s="55" t="s">
        <v>94</v>
      </c>
      <c r="AD220" s="60"/>
      <c r="AE220" s="55" t="s">
        <v>171</v>
      </c>
      <c r="AF220" s="55" t="s">
        <v>86</v>
      </c>
      <c r="AG220" s="55" t="s">
        <v>1208</v>
      </c>
      <c r="AH220" s="55" t="s">
        <v>173</v>
      </c>
      <c r="AI220" s="55" t="s">
        <v>1230</v>
      </c>
      <c r="AJ220" s="55"/>
      <c r="AK220" s="55" t="s">
        <v>1423</v>
      </c>
      <c r="AL220" s="62"/>
      <c r="AM220" s="62"/>
      <c r="AN220" s="62"/>
      <c r="AO220" s="62"/>
      <c r="AP220" s="55"/>
      <c r="AQ220" s="55"/>
      <c r="AR220" s="55"/>
      <c r="AS220" s="55"/>
      <c r="AT220" s="55" t="s">
        <v>176</v>
      </c>
      <c r="AU220" s="55"/>
      <c r="AV220" s="62">
        <v>44012.446458333332</v>
      </c>
      <c r="AW220" s="55" t="s">
        <v>1167</v>
      </c>
      <c r="AX220" s="55" t="s">
        <v>178</v>
      </c>
      <c r="AY220" s="64">
        <f t="shared" si="18"/>
        <v>45425</v>
      </c>
      <c r="AZ220" s="64" t="str">
        <f t="shared" si="19"/>
        <v/>
      </c>
      <c r="BA220" s="64" t="str">
        <f t="shared" si="20"/>
        <v/>
      </c>
      <c r="BB220" s="64" t="str">
        <f t="shared" si="21"/>
        <v/>
      </c>
      <c r="BC220" s="64" t="str">
        <f t="shared" si="22"/>
        <v/>
      </c>
      <c r="BD220" s="64" t="str">
        <f t="shared" ca="1" si="23"/>
        <v>Planejamento Pendente</v>
      </c>
    </row>
    <row r="221" spans="1:56" x14ac:dyDescent="0.3">
      <c r="A221" s="56" t="s">
        <v>1558</v>
      </c>
      <c r="B221" s="57" t="str">
        <f>VLOOKUP(X221,Projetos!B:C,2,0)</f>
        <v>23.0258.1.MK-Cobrança com variável MOP X Adesão</v>
      </c>
      <c r="C221" s="58" t="s">
        <v>1559</v>
      </c>
      <c r="D221" s="58" t="s">
        <v>1560</v>
      </c>
      <c r="E221" s="55" t="s">
        <v>1191</v>
      </c>
      <c r="F221" s="55" t="s">
        <v>154</v>
      </c>
      <c r="G221" s="55" t="s">
        <v>102</v>
      </c>
      <c r="H221" s="55" t="s">
        <v>81</v>
      </c>
      <c r="I221" s="59">
        <v>0</v>
      </c>
      <c r="J221" s="60">
        <v>2</v>
      </c>
      <c r="K221" s="61" t="s">
        <v>235</v>
      </c>
      <c r="L221" s="62">
        <v>45421.743750000001</v>
      </c>
      <c r="M221" s="62"/>
      <c r="N221" s="55" t="s">
        <v>158</v>
      </c>
      <c r="O221" s="62">
        <v>45496.727777777778</v>
      </c>
      <c r="P221" s="62"/>
      <c r="Q221" s="63"/>
      <c r="R221" s="63"/>
      <c r="S221" s="63" t="s">
        <v>1561</v>
      </c>
      <c r="T221" s="63" t="s">
        <v>83</v>
      </c>
      <c r="U221" s="63" t="s">
        <v>1533</v>
      </c>
      <c r="V221" s="58" t="s">
        <v>733</v>
      </c>
      <c r="W221" s="58"/>
      <c r="X221" s="55" t="s">
        <v>1562</v>
      </c>
      <c r="Y221" s="58" t="s">
        <v>664</v>
      </c>
      <c r="Z221" s="58" t="s">
        <v>665</v>
      </c>
      <c r="AA221" s="58" t="s">
        <v>655</v>
      </c>
      <c r="AB221" s="55"/>
      <c r="AC221" s="55" t="s">
        <v>1293</v>
      </c>
      <c r="AD221" s="60"/>
      <c r="AE221" s="55" t="s">
        <v>171</v>
      </c>
      <c r="AF221" s="55" t="s">
        <v>95</v>
      </c>
      <c r="AG221" s="55" t="s">
        <v>1208</v>
      </c>
      <c r="AH221" s="55" t="s">
        <v>173</v>
      </c>
      <c r="AI221" s="55" t="s">
        <v>87</v>
      </c>
      <c r="AJ221" s="55"/>
      <c r="AK221" s="55" t="s">
        <v>571</v>
      </c>
      <c r="AL221" s="62">
        <v>45447</v>
      </c>
      <c r="AM221" s="62">
        <v>45491</v>
      </c>
      <c r="AN221" s="62">
        <v>45482</v>
      </c>
      <c r="AO221" s="62">
        <v>45495</v>
      </c>
      <c r="AP221" s="55"/>
      <c r="AQ221" s="55"/>
      <c r="AR221" s="55"/>
      <c r="AS221" s="55"/>
      <c r="AT221" s="55" t="s">
        <v>176</v>
      </c>
      <c r="AU221" s="55"/>
      <c r="AV221" s="62">
        <v>44012.446458333332</v>
      </c>
      <c r="AW221" s="55" t="s">
        <v>1167</v>
      </c>
      <c r="AX221" s="55" t="s">
        <v>178</v>
      </c>
      <c r="AY221" s="64">
        <f t="shared" si="18"/>
        <v>45421</v>
      </c>
      <c r="AZ221" s="64">
        <f t="shared" si="19"/>
        <v>45447</v>
      </c>
      <c r="BA221" s="64">
        <f t="shared" si="20"/>
        <v>45482</v>
      </c>
      <c r="BB221" s="64">
        <f t="shared" si="21"/>
        <v>45491</v>
      </c>
      <c r="BC221" s="64">
        <f t="shared" si="22"/>
        <v>45495</v>
      </c>
      <c r="BD221" s="64" t="str">
        <f t="shared" ca="1" si="23"/>
        <v>Análise Atrasada</v>
      </c>
    </row>
    <row r="222" spans="1:56" x14ac:dyDescent="0.3">
      <c r="A222" s="56" t="s">
        <v>1563</v>
      </c>
      <c r="B222" s="57" t="str">
        <f>VLOOKUP(X222,Projetos!B:C,2,0)</f>
        <v>23.0215.1.FI-Saneamento Cadastral NFCOM</v>
      </c>
      <c r="C222" s="58" t="s">
        <v>1564</v>
      </c>
      <c r="D222" s="58" t="s">
        <v>1565</v>
      </c>
      <c r="E222" s="55" t="s">
        <v>1225</v>
      </c>
      <c r="F222" s="55" t="s">
        <v>154</v>
      </c>
      <c r="G222" s="55" t="s">
        <v>80</v>
      </c>
      <c r="H222" s="55" t="s">
        <v>81</v>
      </c>
      <c r="I222" s="59">
        <v>0</v>
      </c>
      <c r="J222" s="60"/>
      <c r="K222" s="61" t="s">
        <v>235</v>
      </c>
      <c r="L222" s="62">
        <v>45419.34375</v>
      </c>
      <c r="M222" s="62"/>
      <c r="N222" s="55" t="s">
        <v>158</v>
      </c>
      <c r="O222" s="62">
        <v>45467.447222222218</v>
      </c>
      <c r="P222" s="62">
        <v>45476</v>
      </c>
      <c r="Q222" s="63"/>
      <c r="R222" s="63"/>
      <c r="S222" s="63" t="s">
        <v>1506</v>
      </c>
      <c r="T222" s="63" t="s">
        <v>83</v>
      </c>
      <c r="U222" s="63" t="s">
        <v>1303</v>
      </c>
      <c r="V222" s="58" t="s">
        <v>733</v>
      </c>
      <c r="W222" s="58"/>
      <c r="X222" s="55" t="s">
        <v>1566</v>
      </c>
      <c r="Y222" s="58" t="s">
        <v>664</v>
      </c>
      <c r="Z222" s="58" t="s">
        <v>665</v>
      </c>
      <c r="AA222" s="58" t="s">
        <v>655</v>
      </c>
      <c r="AB222" s="55"/>
      <c r="AC222" s="55" t="s">
        <v>1293</v>
      </c>
      <c r="AD222" s="60"/>
      <c r="AE222" s="55" t="s">
        <v>171</v>
      </c>
      <c r="AF222" s="55" t="s">
        <v>112</v>
      </c>
      <c r="AG222" s="55" t="s">
        <v>1208</v>
      </c>
      <c r="AH222" s="55" t="s">
        <v>173</v>
      </c>
      <c r="AI222" s="55" t="s">
        <v>1567</v>
      </c>
      <c r="AJ222" s="55"/>
      <c r="AK222" s="55" t="s">
        <v>114</v>
      </c>
      <c r="AL222" s="62">
        <v>45436</v>
      </c>
      <c r="AM222" s="62">
        <v>45467</v>
      </c>
      <c r="AN222" s="62">
        <v>45460</v>
      </c>
      <c r="AO222" s="62">
        <v>45481</v>
      </c>
      <c r="AP222" s="55"/>
      <c r="AQ222" s="55"/>
      <c r="AR222" s="55"/>
      <c r="AS222" s="55"/>
      <c r="AT222" s="55" t="s">
        <v>176</v>
      </c>
      <c r="AU222" s="55"/>
      <c r="AV222" s="62">
        <v>44012.446458333332</v>
      </c>
      <c r="AW222" s="55" t="s">
        <v>1167</v>
      </c>
      <c r="AX222" s="55" t="s">
        <v>178</v>
      </c>
      <c r="AY222" s="64">
        <f t="shared" si="18"/>
        <v>45419</v>
      </c>
      <c r="AZ222" s="64">
        <f t="shared" si="19"/>
        <v>45436</v>
      </c>
      <c r="BA222" s="64">
        <f t="shared" si="20"/>
        <v>45460</v>
      </c>
      <c r="BB222" s="64">
        <f t="shared" si="21"/>
        <v>45467</v>
      </c>
      <c r="BC222" s="64">
        <f t="shared" si="22"/>
        <v>45481</v>
      </c>
      <c r="BD222" s="64" t="str">
        <f t="shared" ca="1" si="23"/>
        <v>Análise Atrasada</v>
      </c>
    </row>
    <row r="223" spans="1:56" x14ac:dyDescent="0.3">
      <c r="A223" s="56" t="s">
        <v>1568</v>
      </c>
      <c r="B223" s="57" t="e">
        <f>VLOOKUP(X223,Projetos!B:C,2,0)</f>
        <v>#N/A</v>
      </c>
      <c r="C223" s="58" t="s">
        <v>1569</v>
      </c>
      <c r="D223" s="58" t="s">
        <v>1570</v>
      </c>
      <c r="E223" s="55" t="s">
        <v>1225</v>
      </c>
      <c r="F223" s="55" t="s">
        <v>154</v>
      </c>
      <c r="G223" s="55" t="s">
        <v>102</v>
      </c>
      <c r="H223" s="55" t="s">
        <v>81</v>
      </c>
      <c r="I223" s="59">
        <v>0</v>
      </c>
      <c r="J223" s="60"/>
      <c r="K223" s="61" t="s">
        <v>235</v>
      </c>
      <c r="L223" s="62">
        <v>45414.459722222222</v>
      </c>
      <c r="M223" s="62"/>
      <c r="N223" s="55" t="s">
        <v>158</v>
      </c>
      <c r="O223" s="62">
        <v>45425.598611111112</v>
      </c>
      <c r="P223" s="62">
        <v>45434</v>
      </c>
      <c r="Q223" s="63" t="s">
        <v>1457</v>
      </c>
      <c r="R223" s="63"/>
      <c r="S223" s="63" t="s">
        <v>1457</v>
      </c>
      <c r="T223" s="63" t="s">
        <v>83</v>
      </c>
      <c r="U223" s="63" t="s">
        <v>217</v>
      </c>
      <c r="V223" s="58" t="s">
        <v>1471</v>
      </c>
      <c r="W223" s="58"/>
      <c r="X223" s="55"/>
      <c r="Y223" s="58" t="s">
        <v>664</v>
      </c>
      <c r="Z223" s="58" t="s">
        <v>665</v>
      </c>
      <c r="AA223" s="58" t="s">
        <v>655</v>
      </c>
      <c r="AB223" s="55"/>
      <c r="AC223" s="55" t="s">
        <v>94</v>
      </c>
      <c r="AD223" s="60"/>
      <c r="AE223" s="55" t="s">
        <v>171</v>
      </c>
      <c r="AF223" s="55" t="s">
        <v>95</v>
      </c>
      <c r="AG223" s="55" t="s">
        <v>1208</v>
      </c>
      <c r="AH223" s="55" t="s">
        <v>173</v>
      </c>
      <c r="AI223" s="55" t="s">
        <v>96</v>
      </c>
      <c r="AJ223" s="55"/>
      <c r="AK223" s="55" t="s">
        <v>114</v>
      </c>
      <c r="AL223" s="62"/>
      <c r="AM223" s="62"/>
      <c r="AN223" s="62"/>
      <c r="AO223" s="62"/>
      <c r="AP223" s="55"/>
      <c r="AQ223" s="55"/>
      <c r="AR223" s="55"/>
      <c r="AS223" s="55"/>
      <c r="AT223" s="55" t="s">
        <v>176</v>
      </c>
      <c r="AU223" s="55"/>
      <c r="AV223" s="62">
        <v>44012.446458333332</v>
      </c>
      <c r="AW223" s="55" t="s">
        <v>1167</v>
      </c>
      <c r="AX223" s="55" t="s">
        <v>178</v>
      </c>
      <c r="AY223" s="64">
        <f t="shared" si="18"/>
        <v>45414</v>
      </c>
      <c r="AZ223" s="64" t="str">
        <f t="shared" si="19"/>
        <v/>
      </c>
      <c r="BA223" s="64" t="str">
        <f t="shared" si="20"/>
        <v/>
      </c>
      <c r="BB223" s="64" t="str">
        <f t="shared" si="21"/>
        <v/>
      </c>
      <c r="BC223" s="64" t="str">
        <f t="shared" si="22"/>
        <v/>
      </c>
      <c r="BD223" s="64" t="str">
        <f t="shared" ca="1" si="23"/>
        <v>Planejamento Pendente</v>
      </c>
    </row>
    <row r="224" spans="1:56" x14ac:dyDescent="0.3">
      <c r="A224" s="56" t="s">
        <v>1571</v>
      </c>
      <c r="B224" s="57" t="e">
        <f>VLOOKUP(X224,Projetos!B:C,2,0)</f>
        <v>#N/A</v>
      </c>
      <c r="C224" s="58" t="s">
        <v>1572</v>
      </c>
      <c r="D224" s="58" t="s">
        <v>1573</v>
      </c>
      <c r="E224" s="55" t="s">
        <v>1225</v>
      </c>
      <c r="F224" s="55" t="s">
        <v>154</v>
      </c>
      <c r="G224" s="55" t="s">
        <v>102</v>
      </c>
      <c r="H224" s="55" t="s">
        <v>81</v>
      </c>
      <c r="I224" s="59">
        <v>0</v>
      </c>
      <c r="J224" s="60"/>
      <c r="K224" s="61" t="s">
        <v>235</v>
      </c>
      <c r="L224" s="62">
        <v>45412.524305555547</v>
      </c>
      <c r="M224" s="62"/>
      <c r="N224" s="55" t="s">
        <v>158</v>
      </c>
      <c r="O224" s="62">
        <v>45419.738888888889</v>
      </c>
      <c r="P224" s="62">
        <v>45428</v>
      </c>
      <c r="Q224" s="63"/>
      <c r="R224" s="63"/>
      <c r="S224" s="63" t="s">
        <v>1574</v>
      </c>
      <c r="T224" s="63" t="s">
        <v>83</v>
      </c>
      <c r="U224" s="63" t="s">
        <v>1303</v>
      </c>
      <c r="V224" s="58" t="s">
        <v>1213</v>
      </c>
      <c r="W224" s="58"/>
      <c r="X224" s="55"/>
      <c r="Y224" s="58" t="s">
        <v>664</v>
      </c>
      <c r="Z224" s="58" t="s">
        <v>665</v>
      </c>
      <c r="AA224" s="58" t="s">
        <v>655</v>
      </c>
      <c r="AB224" s="55"/>
      <c r="AC224" s="55" t="s">
        <v>94</v>
      </c>
      <c r="AD224" s="60"/>
      <c r="AE224" s="55" t="s">
        <v>171</v>
      </c>
      <c r="AF224" s="55" t="s">
        <v>86</v>
      </c>
      <c r="AG224" s="55" t="s">
        <v>1208</v>
      </c>
      <c r="AH224" s="55" t="s">
        <v>173</v>
      </c>
      <c r="AI224" s="55" t="s">
        <v>1575</v>
      </c>
      <c r="AJ224" s="55"/>
      <c r="AK224" s="55" t="s">
        <v>114</v>
      </c>
      <c r="AL224" s="62">
        <v>45422</v>
      </c>
      <c r="AM224" s="62">
        <v>45436</v>
      </c>
      <c r="AN224" s="62">
        <v>45429</v>
      </c>
      <c r="AO224" s="62">
        <v>45443</v>
      </c>
      <c r="AP224" s="55"/>
      <c r="AQ224" s="55"/>
      <c r="AR224" s="55"/>
      <c r="AS224" s="55"/>
      <c r="AT224" s="55" t="s">
        <v>176</v>
      </c>
      <c r="AU224" s="55"/>
      <c r="AV224" s="62">
        <v>44012.446458333332</v>
      </c>
      <c r="AW224" s="55" t="s">
        <v>1167</v>
      </c>
      <c r="AX224" s="55" t="s">
        <v>178</v>
      </c>
      <c r="AY224" s="64">
        <f t="shared" si="18"/>
        <v>45412</v>
      </c>
      <c r="AZ224" s="64">
        <f t="shared" si="19"/>
        <v>45422</v>
      </c>
      <c r="BA224" s="64">
        <f t="shared" si="20"/>
        <v>45429</v>
      </c>
      <c r="BB224" s="64">
        <f t="shared" si="21"/>
        <v>45436</v>
      </c>
      <c r="BC224" s="64">
        <f t="shared" si="22"/>
        <v>45443</v>
      </c>
      <c r="BD224" s="64" t="str">
        <f t="shared" ca="1" si="23"/>
        <v>Análise Atrasada</v>
      </c>
    </row>
    <row r="225" spans="1:56" x14ac:dyDescent="0.3">
      <c r="A225" s="56" t="s">
        <v>1576</v>
      </c>
      <c r="B225" s="57" t="str">
        <f>VLOOKUP(X225,Projetos!B:C,2,0)</f>
        <v>24.0002.3.BL-Projeto WIN - Migrador 2 - Parque (Cliente) com o De/Para</v>
      </c>
      <c r="C225" s="58" t="s">
        <v>1577</v>
      </c>
      <c r="D225" s="58" t="s">
        <v>1494</v>
      </c>
      <c r="E225" s="55" t="s">
        <v>1225</v>
      </c>
      <c r="F225" s="55" t="s">
        <v>154</v>
      </c>
      <c r="G225" s="55" t="s">
        <v>102</v>
      </c>
      <c r="H225" s="55" t="s">
        <v>81</v>
      </c>
      <c r="I225" s="59">
        <v>0</v>
      </c>
      <c r="J225" s="60"/>
      <c r="K225" s="61" t="s">
        <v>235</v>
      </c>
      <c r="L225" s="62">
        <v>45408.525694444441</v>
      </c>
      <c r="M225" s="62"/>
      <c r="N225" s="55" t="s">
        <v>158</v>
      </c>
      <c r="O225" s="62">
        <v>45433.387499999997</v>
      </c>
      <c r="P225" s="62">
        <v>45442</v>
      </c>
      <c r="Q225" s="63"/>
      <c r="R225" s="63"/>
      <c r="S225" s="63" t="s">
        <v>119</v>
      </c>
      <c r="T225" s="63" t="s">
        <v>83</v>
      </c>
      <c r="U225" s="63" t="s">
        <v>84</v>
      </c>
      <c r="V225" s="58" t="s">
        <v>733</v>
      </c>
      <c r="W225" s="58"/>
      <c r="X225" s="55" t="s">
        <v>1578</v>
      </c>
      <c r="Y225" s="58" t="s">
        <v>664</v>
      </c>
      <c r="Z225" s="58" t="s">
        <v>665</v>
      </c>
      <c r="AA225" s="58" t="s">
        <v>655</v>
      </c>
      <c r="AB225" s="55"/>
      <c r="AC225" s="55" t="s">
        <v>94</v>
      </c>
      <c r="AD225" s="60"/>
      <c r="AE225" s="55" t="s">
        <v>171</v>
      </c>
      <c r="AF225" s="55" t="s">
        <v>112</v>
      </c>
      <c r="AG225" s="55" t="s">
        <v>1208</v>
      </c>
      <c r="AH225" s="55" t="s">
        <v>173</v>
      </c>
      <c r="AI225" s="55" t="s">
        <v>120</v>
      </c>
      <c r="AJ225" s="55"/>
      <c r="AK225" s="55" t="s">
        <v>97</v>
      </c>
      <c r="AL225" s="62"/>
      <c r="AM225" s="62"/>
      <c r="AN225" s="62"/>
      <c r="AO225" s="62"/>
      <c r="AP225" s="55"/>
      <c r="AQ225" s="55"/>
      <c r="AR225" s="55"/>
      <c r="AS225" s="55"/>
      <c r="AT225" s="55" t="s">
        <v>176</v>
      </c>
      <c r="AU225" s="55"/>
      <c r="AV225" s="62">
        <v>44012.446458333332</v>
      </c>
      <c r="AW225" s="55" t="s">
        <v>1167</v>
      </c>
      <c r="AX225" s="55" t="s">
        <v>178</v>
      </c>
      <c r="AY225" s="64">
        <f t="shared" si="18"/>
        <v>45408</v>
      </c>
      <c r="AZ225" s="64" t="str">
        <f t="shared" si="19"/>
        <v/>
      </c>
      <c r="BA225" s="64" t="str">
        <f t="shared" si="20"/>
        <v/>
      </c>
      <c r="BB225" s="64" t="str">
        <f t="shared" si="21"/>
        <v/>
      </c>
      <c r="BC225" s="64" t="str">
        <f t="shared" si="22"/>
        <v/>
      </c>
      <c r="BD225" s="64" t="str">
        <f t="shared" ca="1" si="23"/>
        <v>Planejamento Pendente</v>
      </c>
    </row>
    <row r="226" spans="1:56" x14ac:dyDescent="0.3">
      <c r="A226" s="56" t="s">
        <v>1579</v>
      </c>
      <c r="B226" s="57" t="str">
        <f>VLOOKUP(X226,Projetos!B:C,2,0)</f>
        <v>23.0357.3.FI-Triple X - Fase Pré Pago/Corporativo/Clientes Especiais</v>
      </c>
      <c r="C226" s="58" t="s">
        <v>1580</v>
      </c>
      <c r="D226" s="58" t="s">
        <v>1581</v>
      </c>
      <c r="E226" s="55" t="s">
        <v>1225</v>
      </c>
      <c r="F226" s="55" t="s">
        <v>154</v>
      </c>
      <c r="G226" s="55" t="s">
        <v>102</v>
      </c>
      <c r="H226" s="55" t="s">
        <v>81</v>
      </c>
      <c r="I226" s="59">
        <v>0</v>
      </c>
      <c r="J226" s="60"/>
      <c r="K226" s="61" t="s">
        <v>235</v>
      </c>
      <c r="L226" s="62">
        <v>45403.819444444453</v>
      </c>
      <c r="M226" s="62"/>
      <c r="N226" s="55" t="s">
        <v>158</v>
      </c>
      <c r="O226" s="62">
        <v>45405.828472222223</v>
      </c>
      <c r="P226" s="62">
        <v>45414</v>
      </c>
      <c r="Q226" s="63"/>
      <c r="R226" s="63"/>
      <c r="S226" s="63" t="s">
        <v>1582</v>
      </c>
      <c r="T226" s="63" t="s">
        <v>83</v>
      </c>
      <c r="U226" s="63" t="s">
        <v>1335</v>
      </c>
      <c r="V226" s="58" t="s">
        <v>1471</v>
      </c>
      <c r="W226" s="58"/>
      <c r="X226" s="55" t="s">
        <v>1583</v>
      </c>
      <c r="Y226" s="58" t="s">
        <v>664</v>
      </c>
      <c r="Z226" s="58" t="s">
        <v>665</v>
      </c>
      <c r="AA226" s="58" t="s">
        <v>655</v>
      </c>
      <c r="AB226" s="55"/>
      <c r="AC226" s="55" t="s">
        <v>85</v>
      </c>
      <c r="AD226" s="60"/>
      <c r="AE226" s="55" t="s">
        <v>171</v>
      </c>
      <c r="AF226" s="55" t="s">
        <v>86</v>
      </c>
      <c r="AG226" s="55" t="s">
        <v>1208</v>
      </c>
      <c r="AH226" s="55" t="s">
        <v>173</v>
      </c>
      <c r="AI226" s="55" t="s">
        <v>120</v>
      </c>
      <c r="AJ226" s="55"/>
      <c r="AK226" s="55" t="s">
        <v>114</v>
      </c>
      <c r="AL226" s="62">
        <v>45412</v>
      </c>
      <c r="AM226" s="62">
        <v>45434</v>
      </c>
      <c r="AN226" s="62">
        <v>45420</v>
      </c>
      <c r="AO226" s="62">
        <v>45436</v>
      </c>
      <c r="AP226" s="55"/>
      <c r="AQ226" s="55"/>
      <c r="AR226" s="55"/>
      <c r="AS226" s="55"/>
      <c r="AT226" s="55" t="s">
        <v>176</v>
      </c>
      <c r="AU226" s="55"/>
      <c r="AV226" s="62">
        <v>44012.446458333332</v>
      </c>
      <c r="AW226" s="55" t="s">
        <v>1167</v>
      </c>
      <c r="AX226" s="55" t="s">
        <v>178</v>
      </c>
      <c r="AY226" s="64">
        <f t="shared" si="18"/>
        <v>45403</v>
      </c>
      <c r="AZ226" s="64">
        <f t="shared" si="19"/>
        <v>45412</v>
      </c>
      <c r="BA226" s="64">
        <f t="shared" si="20"/>
        <v>45420</v>
      </c>
      <c r="BB226" s="64">
        <f t="shared" si="21"/>
        <v>45434</v>
      </c>
      <c r="BC226" s="64">
        <f t="shared" si="22"/>
        <v>45436</v>
      </c>
      <c r="BD226" s="64" t="str">
        <f t="shared" ca="1" si="23"/>
        <v>Análise Atrasada</v>
      </c>
    </row>
    <row r="227" spans="1:56" x14ac:dyDescent="0.3">
      <c r="A227" s="56" t="s">
        <v>1584</v>
      </c>
      <c r="B227" s="57" t="str">
        <f>VLOOKUP(X227,Projetos!B:C,2,0)</f>
        <v>23.0357.3.FI-Triple X - Fase Pré Pago/Corporativo/Clientes Especiais</v>
      </c>
      <c r="C227" s="58" t="s">
        <v>1585</v>
      </c>
      <c r="D227" s="58" t="s">
        <v>1586</v>
      </c>
      <c r="E227" s="55" t="s">
        <v>1225</v>
      </c>
      <c r="F227" s="55" t="s">
        <v>154</v>
      </c>
      <c r="G227" s="55" t="s">
        <v>102</v>
      </c>
      <c r="H227" s="55" t="s">
        <v>81</v>
      </c>
      <c r="I227" s="59">
        <v>0</v>
      </c>
      <c r="J227" s="60"/>
      <c r="K227" s="61" t="s">
        <v>235</v>
      </c>
      <c r="L227" s="62">
        <v>45400.645138888889</v>
      </c>
      <c r="M227" s="62"/>
      <c r="N227" s="55" t="s">
        <v>158</v>
      </c>
      <c r="O227" s="62">
        <v>45405.663888888892</v>
      </c>
      <c r="P227" s="62">
        <v>45414</v>
      </c>
      <c r="Q227" s="63"/>
      <c r="R227" s="63"/>
      <c r="S227" s="63" t="s">
        <v>1587</v>
      </c>
      <c r="T227" s="63" t="s">
        <v>83</v>
      </c>
      <c r="U227" s="63" t="s">
        <v>1335</v>
      </c>
      <c r="V227" s="58" t="s">
        <v>1471</v>
      </c>
      <c r="W227" s="58"/>
      <c r="X227" s="55" t="s">
        <v>1583</v>
      </c>
      <c r="Y227" s="58" t="s">
        <v>664</v>
      </c>
      <c r="Z227" s="58" t="s">
        <v>665</v>
      </c>
      <c r="AA227" s="58" t="s">
        <v>655</v>
      </c>
      <c r="AB227" s="55"/>
      <c r="AC227" s="55" t="s">
        <v>85</v>
      </c>
      <c r="AD227" s="60"/>
      <c r="AE227" s="55" t="s">
        <v>171</v>
      </c>
      <c r="AF227" s="55" t="s">
        <v>112</v>
      </c>
      <c r="AG227" s="55" t="s">
        <v>1208</v>
      </c>
      <c r="AH227" s="55" t="s">
        <v>173</v>
      </c>
      <c r="AI227" s="55" t="s">
        <v>1588</v>
      </c>
      <c r="AJ227" s="55"/>
      <c r="AK227" s="55" t="s">
        <v>1589</v>
      </c>
      <c r="AL227" s="62">
        <v>45411</v>
      </c>
      <c r="AM227" s="62">
        <v>45433</v>
      </c>
      <c r="AN227" s="62">
        <v>45419</v>
      </c>
      <c r="AO227" s="62">
        <v>45435</v>
      </c>
      <c r="AP227" s="55"/>
      <c r="AQ227" s="55"/>
      <c r="AR227" s="55"/>
      <c r="AS227" s="55"/>
      <c r="AT227" s="55" t="s">
        <v>176</v>
      </c>
      <c r="AU227" s="55"/>
      <c r="AV227" s="62">
        <v>44012.446458333332</v>
      </c>
      <c r="AW227" s="55" t="s">
        <v>1167</v>
      </c>
      <c r="AX227" s="55" t="s">
        <v>178</v>
      </c>
      <c r="AY227" s="64">
        <f t="shared" si="18"/>
        <v>45400</v>
      </c>
      <c r="AZ227" s="64">
        <f t="shared" si="19"/>
        <v>45411</v>
      </c>
      <c r="BA227" s="64">
        <f t="shared" si="20"/>
        <v>45419</v>
      </c>
      <c r="BB227" s="64">
        <f t="shared" si="21"/>
        <v>45433</v>
      </c>
      <c r="BC227" s="64">
        <f t="shared" si="22"/>
        <v>45435</v>
      </c>
      <c r="BD227" s="64" t="str">
        <f t="shared" ca="1" si="23"/>
        <v>Análise Atrasada</v>
      </c>
    </row>
    <row r="228" spans="1:56" x14ac:dyDescent="0.3">
      <c r="A228" s="56" t="s">
        <v>1590</v>
      </c>
      <c r="B228" s="57" t="e">
        <f>VLOOKUP(X228,Projetos!B:C,2,0)</f>
        <v>#N/A</v>
      </c>
      <c r="C228" s="58" t="s">
        <v>1591</v>
      </c>
      <c r="D228" s="58" t="s">
        <v>1592</v>
      </c>
      <c r="E228" s="55" t="s">
        <v>1225</v>
      </c>
      <c r="F228" s="55" t="s">
        <v>154</v>
      </c>
      <c r="G228" s="55" t="s">
        <v>102</v>
      </c>
      <c r="H228" s="55" t="s">
        <v>81</v>
      </c>
      <c r="I228" s="59">
        <v>0</v>
      </c>
      <c r="J228" s="60"/>
      <c r="K228" s="61" t="s">
        <v>235</v>
      </c>
      <c r="L228" s="62">
        <v>45399.638194444437</v>
      </c>
      <c r="M228" s="62"/>
      <c r="N228" s="55" t="s">
        <v>158</v>
      </c>
      <c r="O228" s="62">
        <v>45400.481249999997</v>
      </c>
      <c r="P228" s="62">
        <v>45409</v>
      </c>
      <c r="Q228" s="63" t="s">
        <v>1457</v>
      </c>
      <c r="R228" s="63"/>
      <c r="S228" s="63" t="s">
        <v>1457</v>
      </c>
      <c r="T228" s="63" t="s">
        <v>83</v>
      </c>
      <c r="U228" s="63" t="s">
        <v>217</v>
      </c>
      <c r="V228" s="58" t="s">
        <v>1259</v>
      </c>
      <c r="W228" s="58"/>
      <c r="X228" s="55"/>
      <c r="Y228" s="58" t="s">
        <v>664</v>
      </c>
      <c r="Z228" s="58" t="s">
        <v>665</v>
      </c>
      <c r="AA228" s="58" t="s">
        <v>655</v>
      </c>
      <c r="AB228" s="55"/>
      <c r="AC228" s="55" t="s">
        <v>85</v>
      </c>
      <c r="AD228" s="60"/>
      <c r="AE228" s="55" t="s">
        <v>171</v>
      </c>
      <c r="AF228" s="55" t="s">
        <v>95</v>
      </c>
      <c r="AG228" s="55" t="s">
        <v>1208</v>
      </c>
      <c r="AH228" s="55" t="s">
        <v>173</v>
      </c>
      <c r="AI228" s="55" t="s">
        <v>1313</v>
      </c>
      <c r="AJ228" s="55"/>
      <c r="AK228" s="55" t="s">
        <v>88</v>
      </c>
      <c r="AL228" s="62"/>
      <c r="AM228" s="62"/>
      <c r="AN228" s="62"/>
      <c r="AO228" s="62"/>
      <c r="AP228" s="55"/>
      <c r="AQ228" s="55"/>
      <c r="AR228" s="55"/>
      <c r="AS228" s="55"/>
      <c r="AT228" s="55" t="s">
        <v>176</v>
      </c>
      <c r="AU228" s="55"/>
      <c r="AV228" s="62">
        <v>44012.446458333332</v>
      </c>
      <c r="AW228" s="55" t="s">
        <v>1167</v>
      </c>
      <c r="AX228" s="55" t="s">
        <v>178</v>
      </c>
      <c r="AY228" s="64">
        <f t="shared" si="18"/>
        <v>45399</v>
      </c>
      <c r="AZ228" s="64" t="str">
        <f t="shared" si="19"/>
        <v/>
      </c>
      <c r="BA228" s="64" t="str">
        <f t="shared" si="20"/>
        <v/>
      </c>
      <c r="BB228" s="64" t="str">
        <f t="shared" si="21"/>
        <v/>
      </c>
      <c r="BC228" s="64" t="str">
        <f t="shared" si="22"/>
        <v/>
      </c>
      <c r="BD228" s="64" t="str">
        <f t="shared" ca="1" si="23"/>
        <v>Planejamento Pendente</v>
      </c>
    </row>
    <row r="229" spans="1:56" x14ac:dyDescent="0.3">
      <c r="A229" s="56" t="s">
        <v>1593</v>
      </c>
      <c r="B229" s="57" t="str">
        <f>VLOOKUP(X229,Projetos!B:C,2,0)</f>
        <v>23.0357.2.FI-Triple X - Projeto Migração MVP Pareto</v>
      </c>
      <c r="C229" s="58" t="s">
        <v>1594</v>
      </c>
      <c r="D229" s="58" t="s">
        <v>1595</v>
      </c>
      <c r="E229" s="55" t="s">
        <v>1225</v>
      </c>
      <c r="F229" s="55" t="s">
        <v>154</v>
      </c>
      <c r="G229" s="55" t="s">
        <v>102</v>
      </c>
      <c r="H229" s="55" t="s">
        <v>81</v>
      </c>
      <c r="I229" s="59">
        <v>0</v>
      </c>
      <c r="J229" s="60"/>
      <c r="K229" s="61" t="s">
        <v>235</v>
      </c>
      <c r="L229" s="62">
        <v>45398.474305555559</v>
      </c>
      <c r="M229" s="62"/>
      <c r="N229" s="55" t="s">
        <v>158</v>
      </c>
      <c r="O229" s="62">
        <v>45412.720833333333</v>
      </c>
      <c r="P229" s="62">
        <v>45421</v>
      </c>
      <c r="Q229" s="63" t="s">
        <v>1457</v>
      </c>
      <c r="R229" s="63"/>
      <c r="S229" s="63" t="s">
        <v>1457</v>
      </c>
      <c r="T229" s="63" t="s">
        <v>83</v>
      </c>
      <c r="U229" s="63" t="s">
        <v>1596</v>
      </c>
      <c r="V229" s="58" t="s">
        <v>733</v>
      </c>
      <c r="W229" s="58"/>
      <c r="X229" s="55" t="s">
        <v>1597</v>
      </c>
      <c r="Y229" s="58" t="s">
        <v>664</v>
      </c>
      <c r="Z229" s="58" t="s">
        <v>665</v>
      </c>
      <c r="AA229" s="58" t="s">
        <v>655</v>
      </c>
      <c r="AB229" s="55"/>
      <c r="AC229" s="55" t="s">
        <v>94</v>
      </c>
      <c r="AD229" s="60"/>
      <c r="AE229" s="55" t="s">
        <v>171</v>
      </c>
      <c r="AF229" s="55" t="s">
        <v>95</v>
      </c>
      <c r="AG229" s="55" t="s">
        <v>1208</v>
      </c>
      <c r="AH229" s="55" t="s">
        <v>173</v>
      </c>
      <c r="AI229" s="55" t="s">
        <v>1598</v>
      </c>
      <c r="AJ229" s="55"/>
      <c r="AK229" s="55" t="s">
        <v>114</v>
      </c>
      <c r="AL229" s="62"/>
      <c r="AM229" s="62"/>
      <c r="AN229" s="62"/>
      <c r="AO229" s="62"/>
      <c r="AP229" s="55"/>
      <c r="AQ229" s="55"/>
      <c r="AR229" s="55"/>
      <c r="AS229" s="55"/>
      <c r="AT229" s="55" t="s">
        <v>176</v>
      </c>
      <c r="AU229" s="55"/>
      <c r="AV229" s="62">
        <v>44012.446458333332</v>
      </c>
      <c r="AW229" s="55" t="s">
        <v>1167</v>
      </c>
      <c r="AX229" s="55" t="s">
        <v>178</v>
      </c>
      <c r="AY229" s="64">
        <f t="shared" si="18"/>
        <v>45398</v>
      </c>
      <c r="AZ229" s="64" t="str">
        <f t="shared" si="19"/>
        <v/>
      </c>
      <c r="BA229" s="64" t="str">
        <f t="shared" si="20"/>
        <v/>
      </c>
      <c r="BB229" s="64" t="str">
        <f t="shared" si="21"/>
        <v/>
      </c>
      <c r="BC229" s="64" t="str">
        <f t="shared" si="22"/>
        <v/>
      </c>
      <c r="BD229" s="64" t="str">
        <f t="shared" ca="1" si="23"/>
        <v>Planejamento Pendente</v>
      </c>
    </row>
    <row r="230" spans="1:56" x14ac:dyDescent="0.3">
      <c r="A230" s="56" t="s">
        <v>1599</v>
      </c>
      <c r="B230" s="57" t="e">
        <f>VLOOKUP(X230,Projetos!B:C,2,0)</f>
        <v>#N/A</v>
      </c>
      <c r="C230" s="58" t="s">
        <v>1600</v>
      </c>
      <c r="D230" s="58" t="s">
        <v>1601</v>
      </c>
      <c r="E230" s="55" t="s">
        <v>1225</v>
      </c>
      <c r="F230" s="55" t="s">
        <v>154</v>
      </c>
      <c r="G230" s="55" t="s">
        <v>102</v>
      </c>
      <c r="H230" s="55" t="s">
        <v>81</v>
      </c>
      <c r="I230" s="59">
        <v>0</v>
      </c>
      <c r="J230" s="60"/>
      <c r="K230" s="61" t="s">
        <v>235</v>
      </c>
      <c r="L230" s="62">
        <v>45395.34097222222</v>
      </c>
      <c r="M230" s="62"/>
      <c r="N230" s="55" t="s">
        <v>158</v>
      </c>
      <c r="O230" s="62">
        <v>45398.724999999999</v>
      </c>
      <c r="P230" s="62">
        <v>45407</v>
      </c>
      <c r="Q230" s="63"/>
      <c r="R230" s="63"/>
      <c r="S230" s="63" t="s">
        <v>1602</v>
      </c>
      <c r="T230" s="63" t="s">
        <v>83</v>
      </c>
      <c r="U230" s="63" t="s">
        <v>1533</v>
      </c>
      <c r="V230" s="58" t="s">
        <v>1213</v>
      </c>
      <c r="W230" s="58"/>
      <c r="X230" s="55"/>
      <c r="Y230" s="58" t="s">
        <v>664</v>
      </c>
      <c r="Z230" s="58" t="s">
        <v>665</v>
      </c>
      <c r="AA230" s="58" t="s">
        <v>655</v>
      </c>
      <c r="AB230" s="55"/>
      <c r="AC230" s="55" t="s">
        <v>85</v>
      </c>
      <c r="AD230" s="60"/>
      <c r="AE230" s="55" t="s">
        <v>171</v>
      </c>
      <c r="AF230" s="55" t="s">
        <v>95</v>
      </c>
      <c r="AG230" s="55" t="s">
        <v>1208</v>
      </c>
      <c r="AH230" s="55" t="s">
        <v>173</v>
      </c>
      <c r="AI230" s="55" t="s">
        <v>120</v>
      </c>
      <c r="AJ230" s="55"/>
      <c r="AK230" s="55" t="s">
        <v>1359</v>
      </c>
      <c r="AL230" s="62">
        <v>45407</v>
      </c>
      <c r="AM230" s="62">
        <v>45429</v>
      </c>
      <c r="AN230" s="62">
        <v>45415</v>
      </c>
      <c r="AO230" s="62">
        <v>45434</v>
      </c>
      <c r="AP230" s="55"/>
      <c r="AQ230" s="55"/>
      <c r="AR230" s="55"/>
      <c r="AS230" s="55"/>
      <c r="AT230" s="55" t="s">
        <v>176</v>
      </c>
      <c r="AU230" s="55"/>
      <c r="AV230" s="62">
        <v>44012.446458333332</v>
      </c>
      <c r="AW230" s="55" t="s">
        <v>1167</v>
      </c>
      <c r="AX230" s="55" t="s">
        <v>178</v>
      </c>
      <c r="AY230" s="64">
        <f t="shared" si="18"/>
        <v>45395</v>
      </c>
      <c r="AZ230" s="64">
        <f t="shared" si="19"/>
        <v>45407</v>
      </c>
      <c r="BA230" s="64">
        <f t="shared" si="20"/>
        <v>45415</v>
      </c>
      <c r="BB230" s="64">
        <f t="shared" si="21"/>
        <v>45429</v>
      </c>
      <c r="BC230" s="64">
        <f t="shared" si="22"/>
        <v>45434</v>
      </c>
      <c r="BD230" s="64" t="str">
        <f t="shared" ca="1" si="23"/>
        <v>Análise Atrasada</v>
      </c>
    </row>
    <row r="231" spans="1:56" x14ac:dyDescent="0.3">
      <c r="A231" s="56" t="s">
        <v>1603</v>
      </c>
      <c r="B231" s="57" t="e">
        <f>VLOOKUP(X231,Projetos!B:C,2,0)</f>
        <v>#N/A</v>
      </c>
      <c r="C231" s="58" t="s">
        <v>1604</v>
      </c>
      <c r="D231" s="58" t="s">
        <v>1605</v>
      </c>
      <c r="E231" s="55" t="s">
        <v>1225</v>
      </c>
      <c r="F231" s="55" t="s">
        <v>154</v>
      </c>
      <c r="G231" s="55" t="s">
        <v>1212</v>
      </c>
      <c r="H231" s="55" t="s">
        <v>81</v>
      </c>
      <c r="I231" s="59">
        <v>0</v>
      </c>
      <c r="J231" s="60"/>
      <c r="K231" s="61" t="s">
        <v>235</v>
      </c>
      <c r="L231" s="62">
        <v>45394.435416666667</v>
      </c>
      <c r="M231" s="62"/>
      <c r="N231" s="55" t="s">
        <v>158</v>
      </c>
      <c r="O231" s="62">
        <v>45398.728472222218</v>
      </c>
      <c r="P231" s="62">
        <v>45407</v>
      </c>
      <c r="Q231" s="63"/>
      <c r="R231" s="63"/>
      <c r="S231" s="63" t="s">
        <v>1311</v>
      </c>
      <c r="T231" s="63" t="s">
        <v>83</v>
      </c>
      <c r="U231" s="63" t="s">
        <v>1533</v>
      </c>
      <c r="V231" s="58" t="s">
        <v>1213</v>
      </c>
      <c r="W231" s="58"/>
      <c r="X231" s="55"/>
      <c r="Y231" s="58" t="s">
        <v>664</v>
      </c>
      <c r="Z231" s="58" t="s">
        <v>665</v>
      </c>
      <c r="AA231" s="58" t="s">
        <v>655</v>
      </c>
      <c r="AB231" s="55"/>
      <c r="AC231" s="55" t="s">
        <v>85</v>
      </c>
      <c r="AD231" s="60"/>
      <c r="AE231" s="55" t="s">
        <v>171</v>
      </c>
      <c r="AF231" s="55" t="s">
        <v>112</v>
      </c>
      <c r="AG231" s="55" t="s">
        <v>1208</v>
      </c>
      <c r="AH231" s="55" t="s">
        <v>173</v>
      </c>
      <c r="AI231" s="55" t="s">
        <v>1606</v>
      </c>
      <c r="AJ231" s="55"/>
      <c r="AK231" s="55" t="s">
        <v>1359</v>
      </c>
      <c r="AL231" s="62"/>
      <c r="AM231" s="62"/>
      <c r="AN231" s="62"/>
      <c r="AO231" s="62"/>
      <c r="AP231" s="55"/>
      <c r="AQ231" s="55"/>
      <c r="AR231" s="55"/>
      <c r="AS231" s="55"/>
      <c r="AT231" s="55" t="s">
        <v>176</v>
      </c>
      <c r="AU231" s="55"/>
      <c r="AV231" s="62">
        <v>44012.446458333332</v>
      </c>
      <c r="AW231" s="55" t="s">
        <v>1167</v>
      </c>
      <c r="AX231" s="55" t="s">
        <v>178</v>
      </c>
      <c r="AY231" s="64">
        <f t="shared" si="18"/>
        <v>45394</v>
      </c>
      <c r="AZ231" s="64" t="str">
        <f t="shared" si="19"/>
        <v/>
      </c>
      <c r="BA231" s="64" t="str">
        <f t="shared" si="20"/>
        <v/>
      </c>
      <c r="BB231" s="64" t="str">
        <f t="shared" si="21"/>
        <v/>
      </c>
      <c r="BC231" s="64" t="str">
        <f t="shared" si="22"/>
        <v/>
      </c>
      <c r="BD231" s="64" t="str">
        <f t="shared" ca="1" si="23"/>
        <v>Planejamento Pendente</v>
      </c>
    </row>
    <row r="232" spans="1:56" x14ac:dyDescent="0.3">
      <c r="A232" s="56" t="s">
        <v>1607</v>
      </c>
      <c r="B232" s="57" t="str">
        <f>VLOOKUP(X232,Projetos!B:C,2,0)</f>
        <v>23.0320.1.FI-Substituição do Gateway de Pagamentos - Fase 6</v>
      </c>
      <c r="C232" s="58" t="s">
        <v>1608</v>
      </c>
      <c r="D232" s="58" t="s">
        <v>1609</v>
      </c>
      <c r="E232" s="55" t="s">
        <v>1225</v>
      </c>
      <c r="F232" s="55" t="s">
        <v>154</v>
      </c>
      <c r="G232" s="55" t="s">
        <v>102</v>
      </c>
      <c r="H232" s="55" t="s">
        <v>81</v>
      </c>
      <c r="I232" s="59">
        <v>0</v>
      </c>
      <c r="J232" s="60"/>
      <c r="K232" s="61" t="s">
        <v>235</v>
      </c>
      <c r="L232" s="62">
        <v>45392.615972222222</v>
      </c>
      <c r="M232" s="62"/>
      <c r="N232" s="55" t="s">
        <v>158</v>
      </c>
      <c r="O232" s="62">
        <v>45419.477083333331</v>
      </c>
      <c r="P232" s="62">
        <v>45428</v>
      </c>
      <c r="Q232" s="63"/>
      <c r="R232" s="63"/>
      <c r="S232" s="63" t="s">
        <v>1270</v>
      </c>
      <c r="T232" s="63" t="s">
        <v>83</v>
      </c>
      <c r="U232" s="63" t="s">
        <v>147</v>
      </c>
      <c r="V232" s="58" t="s">
        <v>733</v>
      </c>
      <c r="W232" s="58"/>
      <c r="X232" s="55" t="s">
        <v>1542</v>
      </c>
      <c r="Y232" s="58" t="s">
        <v>664</v>
      </c>
      <c r="Z232" s="58" t="s">
        <v>665</v>
      </c>
      <c r="AA232" s="58" t="s">
        <v>655</v>
      </c>
      <c r="AB232" s="55"/>
      <c r="AC232" s="55" t="s">
        <v>94</v>
      </c>
      <c r="AD232" s="60"/>
      <c r="AE232" s="55" t="s">
        <v>171</v>
      </c>
      <c r="AF232" s="55" t="s">
        <v>112</v>
      </c>
      <c r="AG232" s="55" t="s">
        <v>1208</v>
      </c>
      <c r="AH232" s="55" t="s">
        <v>173</v>
      </c>
      <c r="AI232" s="55" t="s">
        <v>120</v>
      </c>
      <c r="AJ232" s="55"/>
      <c r="AK232" s="55" t="s">
        <v>1610</v>
      </c>
      <c r="AL232" s="62"/>
      <c r="AM232" s="62">
        <v>45412</v>
      </c>
      <c r="AN232" s="62">
        <v>45400</v>
      </c>
      <c r="AO232" s="62">
        <v>45418</v>
      </c>
      <c r="AP232" s="55"/>
      <c r="AQ232" s="55"/>
      <c r="AR232" s="55"/>
      <c r="AS232" s="55"/>
      <c r="AT232" s="55" t="s">
        <v>176</v>
      </c>
      <c r="AU232" s="55"/>
      <c r="AV232" s="62">
        <v>44012.446458333332</v>
      </c>
      <c r="AW232" s="55" t="s">
        <v>1167</v>
      </c>
      <c r="AX232" s="55" t="s">
        <v>178</v>
      </c>
      <c r="AY232" s="64">
        <f t="shared" si="18"/>
        <v>45392</v>
      </c>
      <c r="AZ232" s="64" t="str">
        <f t="shared" si="19"/>
        <v/>
      </c>
      <c r="BA232" s="64">
        <f t="shared" si="20"/>
        <v>45400</v>
      </c>
      <c r="BB232" s="64">
        <f t="shared" si="21"/>
        <v>45412</v>
      </c>
      <c r="BC232" s="64">
        <f t="shared" si="22"/>
        <v>45418</v>
      </c>
      <c r="BD232" s="64" t="str">
        <f t="shared" ca="1" si="23"/>
        <v>Desenvolvimento Atrasado</v>
      </c>
    </row>
    <row r="233" spans="1:56" x14ac:dyDescent="0.3">
      <c r="A233" s="56" t="s">
        <v>1611</v>
      </c>
      <c r="B233" s="57" t="e">
        <f>VLOOKUP(X233,Projetos!B:C,2,0)</f>
        <v>#N/A</v>
      </c>
      <c r="C233" s="58" t="s">
        <v>1600</v>
      </c>
      <c r="D233" s="58" t="s">
        <v>1601</v>
      </c>
      <c r="E233" s="55" t="s">
        <v>1225</v>
      </c>
      <c r="F233" s="55" t="s">
        <v>154</v>
      </c>
      <c r="G233" s="55" t="s">
        <v>102</v>
      </c>
      <c r="H233" s="55" t="s">
        <v>81</v>
      </c>
      <c r="I233" s="59">
        <v>0</v>
      </c>
      <c r="J233" s="60"/>
      <c r="K233" s="61" t="s">
        <v>235</v>
      </c>
      <c r="L233" s="62">
        <v>45392.413194444453</v>
      </c>
      <c r="M233" s="62"/>
      <c r="N233" s="55" t="s">
        <v>158</v>
      </c>
      <c r="O233" s="62">
        <v>45394.454861111109</v>
      </c>
      <c r="P233" s="62">
        <v>45403</v>
      </c>
      <c r="Q233" s="63"/>
      <c r="R233" s="63"/>
      <c r="S233" s="63" t="s">
        <v>1602</v>
      </c>
      <c r="T233" s="63" t="s">
        <v>83</v>
      </c>
      <c r="U233" s="63" t="s">
        <v>1533</v>
      </c>
      <c r="V233" s="58" t="s">
        <v>733</v>
      </c>
      <c r="W233" s="58"/>
      <c r="X233" s="55"/>
      <c r="Y233" s="58" t="s">
        <v>664</v>
      </c>
      <c r="Z233" s="58" t="s">
        <v>665</v>
      </c>
      <c r="AA233" s="58" t="s">
        <v>655</v>
      </c>
      <c r="AB233" s="55"/>
      <c r="AC233" s="55" t="s">
        <v>85</v>
      </c>
      <c r="AD233" s="60"/>
      <c r="AE233" s="55" t="s">
        <v>171</v>
      </c>
      <c r="AF233" s="55" t="s">
        <v>95</v>
      </c>
      <c r="AG233" s="55" t="s">
        <v>1208</v>
      </c>
      <c r="AH233" s="55" t="s">
        <v>173</v>
      </c>
      <c r="AI233" s="55" t="s">
        <v>120</v>
      </c>
      <c r="AJ233" s="55"/>
      <c r="AK233" s="55" t="s">
        <v>1359</v>
      </c>
      <c r="AL233" s="62">
        <v>45401</v>
      </c>
      <c r="AM233" s="62">
        <v>45426</v>
      </c>
      <c r="AN233" s="62">
        <v>45411</v>
      </c>
      <c r="AO233" s="62">
        <v>45428</v>
      </c>
      <c r="AP233" s="55"/>
      <c r="AQ233" s="55"/>
      <c r="AR233" s="55"/>
      <c r="AS233" s="55"/>
      <c r="AT233" s="55" t="s">
        <v>176</v>
      </c>
      <c r="AU233" s="55"/>
      <c r="AV233" s="62">
        <v>44012.446458333332</v>
      </c>
      <c r="AW233" s="55" t="s">
        <v>1167</v>
      </c>
      <c r="AX233" s="55" t="s">
        <v>178</v>
      </c>
      <c r="AY233" s="64">
        <f t="shared" si="18"/>
        <v>45392</v>
      </c>
      <c r="AZ233" s="64">
        <f t="shared" si="19"/>
        <v>45401</v>
      </c>
      <c r="BA233" s="64">
        <f t="shared" si="20"/>
        <v>45411</v>
      </c>
      <c r="BB233" s="64">
        <f t="shared" si="21"/>
        <v>45426</v>
      </c>
      <c r="BC233" s="64">
        <f t="shared" si="22"/>
        <v>45428</v>
      </c>
      <c r="BD233" s="64" t="str">
        <f t="shared" ca="1" si="23"/>
        <v>Análise Atrasada</v>
      </c>
    </row>
    <row r="234" spans="1:56" x14ac:dyDescent="0.3">
      <c r="A234" s="56" t="s">
        <v>1612</v>
      </c>
      <c r="B234" s="57" t="e">
        <f>VLOOKUP(X234,Projetos!B:C,2,0)</f>
        <v>#N/A</v>
      </c>
      <c r="C234" s="58" t="s">
        <v>1613</v>
      </c>
      <c r="D234" s="58" t="s">
        <v>1614</v>
      </c>
      <c r="E234" s="55" t="s">
        <v>1225</v>
      </c>
      <c r="F234" s="55" t="s">
        <v>154</v>
      </c>
      <c r="G234" s="55" t="s">
        <v>102</v>
      </c>
      <c r="H234" s="55" t="s">
        <v>81</v>
      </c>
      <c r="I234" s="59">
        <v>0</v>
      </c>
      <c r="J234" s="60"/>
      <c r="K234" s="61" t="s">
        <v>235</v>
      </c>
      <c r="L234" s="62">
        <v>45391.75277777778</v>
      </c>
      <c r="M234" s="62"/>
      <c r="N234" s="55" t="s">
        <v>158</v>
      </c>
      <c r="O234" s="62">
        <v>45405.76458333333</v>
      </c>
      <c r="P234" s="62">
        <v>45414</v>
      </c>
      <c r="Q234" s="63"/>
      <c r="R234" s="63"/>
      <c r="S234" s="63" t="s">
        <v>1615</v>
      </c>
      <c r="T234" s="63" t="s">
        <v>83</v>
      </c>
      <c r="U234" s="63" t="s">
        <v>1596</v>
      </c>
      <c r="V234" s="58" t="s">
        <v>126</v>
      </c>
      <c r="W234" s="58"/>
      <c r="X234" s="55"/>
      <c r="Y234" s="58" t="s">
        <v>664</v>
      </c>
      <c r="Z234" s="58" t="s">
        <v>665</v>
      </c>
      <c r="AA234" s="58" t="s">
        <v>655</v>
      </c>
      <c r="AB234" s="55"/>
      <c r="AC234" s="55" t="s">
        <v>94</v>
      </c>
      <c r="AD234" s="60"/>
      <c r="AE234" s="55" t="s">
        <v>171</v>
      </c>
      <c r="AF234" s="55" t="s">
        <v>112</v>
      </c>
      <c r="AG234" s="55" t="s">
        <v>1208</v>
      </c>
      <c r="AH234" s="55" t="s">
        <v>173</v>
      </c>
      <c r="AI234" s="55" t="s">
        <v>1616</v>
      </c>
      <c r="AJ234" s="55"/>
      <c r="AK234" s="55" t="s">
        <v>114</v>
      </c>
      <c r="AL234" s="62"/>
      <c r="AM234" s="62"/>
      <c r="AN234" s="62"/>
      <c r="AO234" s="62"/>
      <c r="AP234" s="55"/>
      <c r="AQ234" s="55"/>
      <c r="AR234" s="55"/>
      <c r="AS234" s="55"/>
      <c r="AT234" s="55" t="s">
        <v>176</v>
      </c>
      <c r="AU234" s="55"/>
      <c r="AV234" s="62">
        <v>44012.446458333332</v>
      </c>
      <c r="AW234" s="55" t="s">
        <v>1167</v>
      </c>
      <c r="AX234" s="55" t="s">
        <v>178</v>
      </c>
      <c r="AY234" s="64">
        <f t="shared" si="18"/>
        <v>45391</v>
      </c>
      <c r="AZ234" s="64" t="str">
        <f t="shared" si="19"/>
        <v/>
      </c>
      <c r="BA234" s="64" t="str">
        <f t="shared" si="20"/>
        <v/>
      </c>
      <c r="BB234" s="64" t="str">
        <f t="shared" si="21"/>
        <v/>
      </c>
      <c r="BC234" s="64" t="str">
        <f t="shared" si="22"/>
        <v/>
      </c>
      <c r="BD234" s="64" t="str">
        <f t="shared" ca="1" si="23"/>
        <v>Planejamento Pendente</v>
      </c>
    </row>
    <row r="235" spans="1:56" x14ac:dyDescent="0.3">
      <c r="A235" s="56" t="s">
        <v>1617</v>
      </c>
      <c r="B235" s="57" t="e">
        <f>VLOOKUP(X235,Projetos!B:C,2,0)</f>
        <v>#N/A</v>
      </c>
      <c r="C235" s="58" t="s">
        <v>1618</v>
      </c>
      <c r="D235" s="58" t="s">
        <v>1619</v>
      </c>
      <c r="E235" s="55" t="s">
        <v>1225</v>
      </c>
      <c r="F235" s="55" t="s">
        <v>154</v>
      </c>
      <c r="G235" s="55" t="s">
        <v>102</v>
      </c>
      <c r="H235" s="55" t="s">
        <v>81</v>
      </c>
      <c r="I235" s="59">
        <v>0</v>
      </c>
      <c r="J235" s="60"/>
      <c r="K235" s="61" t="s">
        <v>235</v>
      </c>
      <c r="L235" s="62">
        <v>45372.665972222218</v>
      </c>
      <c r="M235" s="62"/>
      <c r="N235" s="55" t="s">
        <v>158</v>
      </c>
      <c r="O235" s="62">
        <v>45408.703472222223</v>
      </c>
      <c r="P235" s="62">
        <v>45417</v>
      </c>
      <c r="Q235" s="63" t="s">
        <v>1620</v>
      </c>
      <c r="R235" s="63"/>
      <c r="S235" s="63" t="s">
        <v>1620</v>
      </c>
      <c r="T235" s="63" t="s">
        <v>83</v>
      </c>
      <c r="U235" s="63" t="s">
        <v>217</v>
      </c>
      <c r="V235" s="58" t="s">
        <v>1466</v>
      </c>
      <c r="W235" s="58"/>
      <c r="X235" s="55"/>
      <c r="Y235" s="58" t="s">
        <v>664</v>
      </c>
      <c r="Z235" s="58" t="s">
        <v>665</v>
      </c>
      <c r="AA235" s="58" t="s">
        <v>655</v>
      </c>
      <c r="AB235" s="55"/>
      <c r="AC235" s="55" t="s">
        <v>1293</v>
      </c>
      <c r="AD235" s="60"/>
      <c r="AE235" s="55" t="s">
        <v>171</v>
      </c>
      <c r="AF235" s="55" t="s">
        <v>95</v>
      </c>
      <c r="AG235" s="55" t="s">
        <v>1208</v>
      </c>
      <c r="AH235" s="55" t="s">
        <v>173</v>
      </c>
      <c r="AI235" s="55" t="s">
        <v>1313</v>
      </c>
      <c r="AJ235" s="55"/>
      <c r="AK235" s="55" t="s">
        <v>88</v>
      </c>
      <c r="AL235" s="62">
        <v>45380</v>
      </c>
      <c r="AM235" s="62">
        <v>45404</v>
      </c>
      <c r="AN235" s="62">
        <v>45387</v>
      </c>
      <c r="AO235" s="62">
        <v>45406</v>
      </c>
      <c r="AP235" s="55"/>
      <c r="AQ235" s="55"/>
      <c r="AR235" s="55"/>
      <c r="AS235" s="55"/>
      <c r="AT235" s="55" t="s">
        <v>176</v>
      </c>
      <c r="AU235" s="55"/>
      <c r="AV235" s="62">
        <v>44012.446458333332</v>
      </c>
      <c r="AW235" s="55" t="s">
        <v>1167</v>
      </c>
      <c r="AX235" s="55" t="s">
        <v>178</v>
      </c>
      <c r="AY235" s="64">
        <f t="shared" si="18"/>
        <v>45372</v>
      </c>
      <c r="AZ235" s="64">
        <f t="shared" si="19"/>
        <v>45380</v>
      </c>
      <c r="BA235" s="64">
        <f t="shared" si="20"/>
        <v>45387</v>
      </c>
      <c r="BB235" s="64">
        <f t="shared" si="21"/>
        <v>45404</v>
      </c>
      <c r="BC235" s="64">
        <f t="shared" si="22"/>
        <v>45406</v>
      </c>
      <c r="BD235" s="64" t="str">
        <f t="shared" ca="1" si="23"/>
        <v>Análise Atrasada</v>
      </c>
    </row>
    <row r="236" spans="1:56" x14ac:dyDescent="0.3">
      <c r="A236" s="56" t="s">
        <v>1621</v>
      </c>
      <c r="B236" s="57" t="str">
        <f>VLOOKUP(X236,Projetos!B:C,2,0)</f>
        <v>23.0377.1.MK-Primeira etapa HUB Integrador SVA​ Mcafee por API (MVP)</v>
      </c>
      <c r="C236" s="58" t="s">
        <v>1622</v>
      </c>
      <c r="D236" s="58" t="s">
        <v>1623</v>
      </c>
      <c r="E236" s="55" t="s">
        <v>1225</v>
      </c>
      <c r="F236" s="55" t="s">
        <v>154</v>
      </c>
      <c r="G236" s="55" t="s">
        <v>1212</v>
      </c>
      <c r="H236" s="55" t="s">
        <v>81</v>
      </c>
      <c r="I236" s="59">
        <v>0</v>
      </c>
      <c r="J236" s="60"/>
      <c r="K236" s="61" t="s">
        <v>235</v>
      </c>
      <c r="L236" s="62">
        <v>45372.616666666669</v>
      </c>
      <c r="M236" s="62"/>
      <c r="N236" s="55" t="s">
        <v>158</v>
      </c>
      <c r="O236" s="62">
        <v>45377.747916666667</v>
      </c>
      <c r="P236" s="62">
        <v>45383</v>
      </c>
      <c r="Q236" s="63"/>
      <c r="R236" s="63"/>
      <c r="S236" s="63" t="s">
        <v>1624</v>
      </c>
      <c r="T236" s="63" t="s">
        <v>83</v>
      </c>
      <c r="U236" s="63" t="s">
        <v>1325</v>
      </c>
      <c r="V236" s="58" t="s">
        <v>733</v>
      </c>
      <c r="W236" s="58"/>
      <c r="X236" s="55" t="s">
        <v>1516</v>
      </c>
      <c r="Y236" s="58" t="s">
        <v>664</v>
      </c>
      <c r="Z236" s="58" t="s">
        <v>665</v>
      </c>
      <c r="AA236" s="58" t="s">
        <v>655</v>
      </c>
      <c r="AB236" s="55"/>
      <c r="AC236" s="55" t="s">
        <v>85</v>
      </c>
      <c r="AD236" s="60"/>
      <c r="AE236" s="55" t="s">
        <v>171</v>
      </c>
      <c r="AF236" s="55" t="s">
        <v>86</v>
      </c>
      <c r="AG236" s="55" t="s">
        <v>1208</v>
      </c>
      <c r="AH236" s="55" t="s">
        <v>173</v>
      </c>
      <c r="AI236" s="55" t="s">
        <v>1625</v>
      </c>
      <c r="AJ236" s="55"/>
      <c r="AK236" s="55" t="s">
        <v>1626</v>
      </c>
      <c r="AL236" s="62"/>
      <c r="AM236" s="62"/>
      <c r="AN236" s="62"/>
      <c r="AO236" s="62"/>
      <c r="AP236" s="55"/>
      <c r="AQ236" s="55"/>
      <c r="AR236" s="55"/>
      <c r="AS236" s="55"/>
      <c r="AT236" s="55" t="s">
        <v>176</v>
      </c>
      <c r="AU236" s="55"/>
      <c r="AV236" s="62">
        <v>44012.446458333332</v>
      </c>
      <c r="AW236" s="55" t="s">
        <v>1167</v>
      </c>
      <c r="AX236" s="55" t="s">
        <v>178</v>
      </c>
      <c r="AY236" s="64">
        <f t="shared" si="18"/>
        <v>45372</v>
      </c>
      <c r="AZ236" s="64" t="str">
        <f t="shared" si="19"/>
        <v/>
      </c>
      <c r="BA236" s="64" t="str">
        <f t="shared" si="20"/>
        <v/>
      </c>
      <c r="BB236" s="64" t="str">
        <f t="shared" si="21"/>
        <v/>
      </c>
      <c r="BC236" s="64" t="str">
        <f t="shared" si="22"/>
        <v/>
      </c>
      <c r="BD236" s="64" t="str">
        <f t="shared" ca="1" si="23"/>
        <v>Planejamento Pendente</v>
      </c>
    </row>
    <row r="237" spans="1:56" x14ac:dyDescent="0.3">
      <c r="A237" s="56" t="s">
        <v>1627</v>
      </c>
      <c r="B237" s="57" t="e">
        <f>VLOOKUP(X237,Projetos!B:C,2,0)</f>
        <v>#N/A</v>
      </c>
      <c r="C237" s="58" t="s">
        <v>1622</v>
      </c>
      <c r="D237" s="58" t="s">
        <v>1628</v>
      </c>
      <c r="E237" s="55" t="s">
        <v>1225</v>
      </c>
      <c r="F237" s="55" t="s">
        <v>154</v>
      </c>
      <c r="G237" s="55" t="s">
        <v>1212</v>
      </c>
      <c r="H237" s="55" t="s">
        <v>81</v>
      </c>
      <c r="I237" s="59">
        <v>0</v>
      </c>
      <c r="J237" s="60"/>
      <c r="K237" s="61" t="s">
        <v>235</v>
      </c>
      <c r="L237" s="62">
        <v>45362.527083333327</v>
      </c>
      <c r="M237" s="62"/>
      <c r="N237" s="55" t="s">
        <v>158</v>
      </c>
      <c r="O237" s="62">
        <v>45363.727777777778</v>
      </c>
      <c r="P237" s="62">
        <v>45366</v>
      </c>
      <c r="Q237" s="63"/>
      <c r="R237" s="63"/>
      <c r="S237" s="63" t="s">
        <v>1624</v>
      </c>
      <c r="T237" s="63" t="s">
        <v>83</v>
      </c>
      <c r="U237" s="63" t="s">
        <v>1325</v>
      </c>
      <c r="V237" s="58" t="s">
        <v>733</v>
      </c>
      <c r="W237" s="58"/>
      <c r="X237" s="55"/>
      <c r="Y237" s="58" t="s">
        <v>664</v>
      </c>
      <c r="Z237" s="58" t="s">
        <v>665</v>
      </c>
      <c r="AA237" s="58" t="s">
        <v>655</v>
      </c>
      <c r="AB237" s="55"/>
      <c r="AC237" s="55" t="s">
        <v>85</v>
      </c>
      <c r="AD237" s="60"/>
      <c r="AE237" s="55" t="s">
        <v>171</v>
      </c>
      <c r="AF237" s="55" t="s">
        <v>86</v>
      </c>
      <c r="AG237" s="55" t="s">
        <v>1208</v>
      </c>
      <c r="AH237" s="55" t="s">
        <v>173</v>
      </c>
      <c r="AI237" s="55" t="s">
        <v>1629</v>
      </c>
      <c r="AJ237" s="55"/>
      <c r="AK237" s="55" t="s">
        <v>1626</v>
      </c>
      <c r="AL237" s="62"/>
      <c r="AM237" s="62"/>
      <c r="AN237" s="62"/>
      <c r="AO237" s="62"/>
      <c r="AP237" s="55"/>
      <c r="AQ237" s="55"/>
      <c r="AR237" s="55"/>
      <c r="AS237" s="55"/>
      <c r="AT237" s="55" t="s">
        <v>176</v>
      </c>
      <c r="AU237" s="55"/>
      <c r="AV237" s="62">
        <v>44012.446458333332</v>
      </c>
      <c r="AW237" s="55" t="s">
        <v>1167</v>
      </c>
      <c r="AX237" s="55" t="s">
        <v>178</v>
      </c>
      <c r="AY237" s="64">
        <f t="shared" si="18"/>
        <v>45362</v>
      </c>
      <c r="AZ237" s="64" t="str">
        <f t="shared" si="19"/>
        <v/>
      </c>
      <c r="BA237" s="64" t="str">
        <f t="shared" si="20"/>
        <v/>
      </c>
      <c r="BB237" s="64" t="str">
        <f t="shared" si="21"/>
        <v/>
      </c>
      <c r="BC237" s="64" t="str">
        <f t="shared" si="22"/>
        <v/>
      </c>
      <c r="BD237" s="64" t="str">
        <f t="shared" ca="1" si="23"/>
        <v>Planejamento Pendente</v>
      </c>
    </row>
    <row r="238" spans="1:56" x14ac:dyDescent="0.3">
      <c r="A238" s="56" t="s">
        <v>1630</v>
      </c>
      <c r="B238" s="57" t="str">
        <f>VLOOKUP(X238,Projetos!B:C,2,0)</f>
        <v>23.0225.2.NN-CR- Seguro Prestamista - Alteração do Nº do Bilhete do Backlog de Clientes</v>
      </c>
      <c r="C238" s="58" t="s">
        <v>1631</v>
      </c>
      <c r="D238" s="58" t="s">
        <v>1632</v>
      </c>
      <c r="E238" s="55" t="s">
        <v>1225</v>
      </c>
      <c r="F238" s="55" t="s">
        <v>154</v>
      </c>
      <c r="G238" s="55" t="s">
        <v>102</v>
      </c>
      <c r="H238" s="55" t="s">
        <v>81</v>
      </c>
      <c r="I238" s="59">
        <v>0</v>
      </c>
      <c r="J238" s="60"/>
      <c r="K238" s="61" t="s">
        <v>235</v>
      </c>
      <c r="L238" s="62">
        <v>45358.584722222222</v>
      </c>
      <c r="M238" s="62"/>
      <c r="N238" s="55" t="s">
        <v>158</v>
      </c>
      <c r="O238" s="62">
        <v>45371.591666666667</v>
      </c>
      <c r="P238" s="62">
        <v>45376</v>
      </c>
      <c r="Q238" s="63"/>
      <c r="R238" s="63"/>
      <c r="S238" s="63" t="s">
        <v>1318</v>
      </c>
      <c r="T238" s="63" t="s">
        <v>83</v>
      </c>
      <c r="U238" s="63" t="s">
        <v>84</v>
      </c>
      <c r="V238" s="58" t="s">
        <v>733</v>
      </c>
      <c r="W238" s="58"/>
      <c r="X238" s="55" t="s">
        <v>1633</v>
      </c>
      <c r="Y238" s="58" t="s">
        <v>664</v>
      </c>
      <c r="Z238" s="58" t="s">
        <v>665</v>
      </c>
      <c r="AA238" s="58" t="s">
        <v>655</v>
      </c>
      <c r="AB238" s="55"/>
      <c r="AC238" s="55" t="s">
        <v>94</v>
      </c>
      <c r="AD238" s="60"/>
      <c r="AE238" s="55" t="s">
        <v>171</v>
      </c>
      <c r="AF238" s="55" t="s">
        <v>112</v>
      </c>
      <c r="AG238" s="55" t="s">
        <v>1208</v>
      </c>
      <c r="AH238" s="55" t="s">
        <v>173</v>
      </c>
      <c r="AI238" s="55" t="s">
        <v>1634</v>
      </c>
      <c r="AJ238" s="55"/>
      <c r="AK238" s="55" t="s">
        <v>1635</v>
      </c>
      <c r="AL238" s="62"/>
      <c r="AM238" s="62"/>
      <c r="AN238" s="62"/>
      <c r="AO238" s="62"/>
      <c r="AP238" s="55"/>
      <c r="AQ238" s="55"/>
      <c r="AR238" s="55"/>
      <c r="AS238" s="55"/>
      <c r="AT238" s="55" t="s">
        <v>176</v>
      </c>
      <c r="AU238" s="55"/>
      <c r="AV238" s="62">
        <v>44012.446458333332</v>
      </c>
      <c r="AW238" s="55" t="s">
        <v>1167</v>
      </c>
      <c r="AX238" s="55" t="s">
        <v>178</v>
      </c>
      <c r="AY238" s="64">
        <f t="shared" si="18"/>
        <v>45358</v>
      </c>
      <c r="AZ238" s="64" t="str">
        <f t="shared" si="19"/>
        <v/>
      </c>
      <c r="BA238" s="64" t="str">
        <f t="shared" si="20"/>
        <v/>
      </c>
      <c r="BB238" s="64" t="str">
        <f t="shared" si="21"/>
        <v/>
      </c>
      <c r="BC238" s="64" t="str">
        <f t="shared" si="22"/>
        <v/>
      </c>
      <c r="BD238" s="64" t="str">
        <f t="shared" ca="1" si="23"/>
        <v>Planejamento Pendente</v>
      </c>
    </row>
    <row r="239" spans="1:56" x14ac:dyDescent="0.3">
      <c r="A239" s="56" t="s">
        <v>1636</v>
      </c>
      <c r="B239" s="57" t="e">
        <f>VLOOKUP(X239,Projetos!B:C,2,0)</f>
        <v>#N/A</v>
      </c>
      <c r="C239" s="58" t="s">
        <v>1637</v>
      </c>
      <c r="D239" s="58" t="s">
        <v>1638</v>
      </c>
      <c r="E239" s="55" t="s">
        <v>1225</v>
      </c>
      <c r="F239" s="55" t="s">
        <v>154</v>
      </c>
      <c r="G239" s="55" t="s">
        <v>80</v>
      </c>
      <c r="H239" s="55" t="s">
        <v>81</v>
      </c>
      <c r="I239" s="59">
        <v>0</v>
      </c>
      <c r="J239" s="60"/>
      <c r="K239" s="61" t="s">
        <v>235</v>
      </c>
      <c r="L239" s="62">
        <v>45357.786805555559</v>
      </c>
      <c r="M239" s="62"/>
      <c r="N239" s="55" t="s">
        <v>158</v>
      </c>
      <c r="O239" s="62">
        <v>45370.427777777782</v>
      </c>
      <c r="P239" s="62">
        <v>45373</v>
      </c>
      <c r="Q239" s="63"/>
      <c r="R239" s="63"/>
      <c r="S239" s="63" t="s">
        <v>1358</v>
      </c>
      <c r="T239" s="63" t="s">
        <v>83</v>
      </c>
      <c r="U239" s="63" t="s">
        <v>1303</v>
      </c>
      <c r="V239" s="58" t="s">
        <v>733</v>
      </c>
      <c r="W239" s="58"/>
      <c r="X239" s="55"/>
      <c r="Y239" s="58" t="s">
        <v>664</v>
      </c>
      <c r="Z239" s="58" t="s">
        <v>665</v>
      </c>
      <c r="AA239" s="58" t="s">
        <v>655</v>
      </c>
      <c r="AB239" s="55"/>
      <c r="AC239" s="55" t="s">
        <v>94</v>
      </c>
      <c r="AD239" s="60"/>
      <c r="AE239" s="55" t="s">
        <v>171</v>
      </c>
      <c r="AF239" s="55" t="s">
        <v>95</v>
      </c>
      <c r="AG239" s="55" t="s">
        <v>1208</v>
      </c>
      <c r="AH239" s="55" t="s">
        <v>173</v>
      </c>
      <c r="AI239" s="55" t="s">
        <v>120</v>
      </c>
      <c r="AJ239" s="55"/>
      <c r="AK239" s="55" t="s">
        <v>114</v>
      </c>
      <c r="AL239" s="62">
        <v>45376</v>
      </c>
      <c r="AM239" s="62">
        <v>45399</v>
      </c>
      <c r="AN239" s="62">
        <v>45385</v>
      </c>
      <c r="AO239" s="62">
        <v>45406</v>
      </c>
      <c r="AP239" s="55"/>
      <c r="AQ239" s="55"/>
      <c r="AR239" s="55"/>
      <c r="AS239" s="55"/>
      <c r="AT239" s="55" t="s">
        <v>176</v>
      </c>
      <c r="AU239" s="55"/>
      <c r="AV239" s="62">
        <v>44012.446458333332</v>
      </c>
      <c r="AW239" s="55" t="s">
        <v>1167</v>
      </c>
      <c r="AX239" s="55" t="s">
        <v>178</v>
      </c>
      <c r="AY239" s="64">
        <f t="shared" si="18"/>
        <v>45357</v>
      </c>
      <c r="AZ239" s="64">
        <f t="shared" si="19"/>
        <v>45376</v>
      </c>
      <c r="BA239" s="64">
        <f t="shared" si="20"/>
        <v>45385</v>
      </c>
      <c r="BB239" s="64">
        <f t="shared" si="21"/>
        <v>45399</v>
      </c>
      <c r="BC239" s="64">
        <f t="shared" si="22"/>
        <v>45406</v>
      </c>
      <c r="BD239" s="64" t="str">
        <f t="shared" ca="1" si="23"/>
        <v>Análise Atrasada</v>
      </c>
    </row>
    <row r="240" spans="1:56" x14ac:dyDescent="0.3">
      <c r="A240" s="56" t="s">
        <v>1639</v>
      </c>
      <c r="B240" s="57" t="e">
        <f>VLOOKUP(X240,Projetos!B:C,2,0)</f>
        <v>#N/A</v>
      </c>
      <c r="C240" s="58" t="s">
        <v>1640</v>
      </c>
      <c r="D240" s="58" t="s">
        <v>1641</v>
      </c>
      <c r="E240" s="55" t="s">
        <v>1225</v>
      </c>
      <c r="F240" s="55" t="s">
        <v>154</v>
      </c>
      <c r="G240" s="55" t="s">
        <v>102</v>
      </c>
      <c r="H240" s="55" t="s">
        <v>81</v>
      </c>
      <c r="I240" s="59">
        <v>0</v>
      </c>
      <c r="J240" s="60"/>
      <c r="K240" s="61" t="s">
        <v>235</v>
      </c>
      <c r="L240" s="62">
        <v>45356.76458333333</v>
      </c>
      <c r="M240" s="62"/>
      <c r="N240" s="55" t="s">
        <v>158</v>
      </c>
      <c r="O240" s="62">
        <v>45365.503472222219</v>
      </c>
      <c r="P240" s="62">
        <v>45370</v>
      </c>
      <c r="Q240" s="63"/>
      <c r="R240" s="63"/>
      <c r="S240" s="63" t="s">
        <v>1311</v>
      </c>
      <c r="T240" s="63" t="s">
        <v>83</v>
      </c>
      <c r="U240" s="63" t="s">
        <v>1446</v>
      </c>
      <c r="V240" s="58" t="s">
        <v>1213</v>
      </c>
      <c r="W240" s="58"/>
      <c r="X240" s="55"/>
      <c r="Y240" s="58" t="s">
        <v>664</v>
      </c>
      <c r="Z240" s="58" t="s">
        <v>665</v>
      </c>
      <c r="AA240" s="58" t="s">
        <v>655</v>
      </c>
      <c r="AB240" s="55"/>
      <c r="AC240" s="55" t="s">
        <v>85</v>
      </c>
      <c r="AD240" s="60"/>
      <c r="AE240" s="55" t="s">
        <v>171</v>
      </c>
      <c r="AF240" s="55" t="s">
        <v>95</v>
      </c>
      <c r="AG240" s="55" t="s">
        <v>1208</v>
      </c>
      <c r="AH240" s="55" t="s">
        <v>173</v>
      </c>
      <c r="AI240" s="55" t="s">
        <v>1642</v>
      </c>
      <c r="AJ240" s="55"/>
      <c r="AK240" s="55" t="s">
        <v>1643</v>
      </c>
      <c r="AL240" s="62"/>
      <c r="AM240" s="62"/>
      <c r="AN240" s="62"/>
      <c r="AO240" s="62"/>
      <c r="AP240" s="55"/>
      <c r="AQ240" s="55"/>
      <c r="AR240" s="55"/>
      <c r="AS240" s="55"/>
      <c r="AT240" s="55" t="s">
        <v>176</v>
      </c>
      <c r="AU240" s="55"/>
      <c r="AV240" s="62">
        <v>44012.446458333332</v>
      </c>
      <c r="AW240" s="55" t="s">
        <v>1167</v>
      </c>
      <c r="AX240" s="55" t="s">
        <v>178</v>
      </c>
      <c r="AY240" s="64">
        <f t="shared" si="18"/>
        <v>45356</v>
      </c>
      <c r="AZ240" s="64" t="str">
        <f t="shared" si="19"/>
        <v/>
      </c>
      <c r="BA240" s="64" t="str">
        <f t="shared" si="20"/>
        <v/>
      </c>
      <c r="BB240" s="64" t="str">
        <f t="shared" si="21"/>
        <v/>
      </c>
      <c r="BC240" s="64" t="str">
        <f t="shared" si="22"/>
        <v/>
      </c>
      <c r="BD240" s="64" t="str">
        <f t="shared" ca="1" si="23"/>
        <v>Planejamento Pendente</v>
      </c>
    </row>
    <row r="241" spans="1:56" x14ac:dyDescent="0.3">
      <c r="A241" s="56" t="s">
        <v>1644</v>
      </c>
      <c r="B241" s="57" t="str">
        <f>VLOOKUP(X241,Projetos!B:C,2,0)</f>
        <v>23.0215.1.FI-Saneamento Cadastral NFCOM</v>
      </c>
      <c r="C241" s="58" t="s">
        <v>1645</v>
      </c>
      <c r="D241" s="58" t="s">
        <v>1646</v>
      </c>
      <c r="E241" s="55" t="s">
        <v>1225</v>
      </c>
      <c r="F241" s="55" t="s">
        <v>154</v>
      </c>
      <c r="G241" s="55" t="s">
        <v>1212</v>
      </c>
      <c r="H241" s="55" t="s">
        <v>81</v>
      </c>
      <c r="I241" s="59">
        <v>0</v>
      </c>
      <c r="J241" s="60"/>
      <c r="K241" s="61" t="s">
        <v>235</v>
      </c>
      <c r="L241" s="62">
        <v>45356.463194444441</v>
      </c>
      <c r="M241" s="62"/>
      <c r="N241" s="55" t="s">
        <v>158</v>
      </c>
      <c r="O241" s="62">
        <v>45359.058333333327</v>
      </c>
      <c r="P241" s="62">
        <v>45363</v>
      </c>
      <c r="Q241" s="63"/>
      <c r="R241" s="63"/>
      <c r="S241" s="63" t="s">
        <v>1647</v>
      </c>
      <c r="T241" s="63" t="s">
        <v>83</v>
      </c>
      <c r="U241" s="63" t="s">
        <v>1648</v>
      </c>
      <c r="V241" s="58" t="s">
        <v>733</v>
      </c>
      <c r="W241" s="58"/>
      <c r="X241" s="55" t="s">
        <v>1566</v>
      </c>
      <c r="Y241" s="58" t="s">
        <v>664</v>
      </c>
      <c r="Z241" s="58" t="s">
        <v>665</v>
      </c>
      <c r="AA241" s="58" t="s">
        <v>655</v>
      </c>
      <c r="AB241" s="55"/>
      <c r="AC241" s="55" t="s">
        <v>85</v>
      </c>
      <c r="AD241" s="60"/>
      <c r="AE241" s="55" t="s">
        <v>171</v>
      </c>
      <c r="AF241" s="55" t="s">
        <v>86</v>
      </c>
      <c r="AG241" s="55" t="s">
        <v>1208</v>
      </c>
      <c r="AH241" s="55" t="s">
        <v>173</v>
      </c>
      <c r="AI241" s="55" t="s">
        <v>1234</v>
      </c>
      <c r="AJ241" s="55"/>
      <c r="AK241" s="55" t="s">
        <v>114</v>
      </c>
      <c r="AL241" s="62"/>
      <c r="AM241" s="62"/>
      <c r="AN241" s="62"/>
      <c r="AO241" s="62"/>
      <c r="AP241" s="55"/>
      <c r="AQ241" s="55"/>
      <c r="AR241" s="55"/>
      <c r="AS241" s="55"/>
      <c r="AT241" s="55" t="s">
        <v>176</v>
      </c>
      <c r="AU241" s="55"/>
      <c r="AV241" s="62">
        <v>44012.446458333332</v>
      </c>
      <c r="AW241" s="55" t="s">
        <v>1167</v>
      </c>
      <c r="AX241" s="55" t="s">
        <v>178</v>
      </c>
      <c r="AY241" s="64">
        <f t="shared" si="18"/>
        <v>45356</v>
      </c>
      <c r="AZ241" s="64" t="str">
        <f t="shared" si="19"/>
        <v/>
      </c>
      <c r="BA241" s="64" t="str">
        <f t="shared" si="20"/>
        <v/>
      </c>
      <c r="BB241" s="64" t="str">
        <f t="shared" si="21"/>
        <v/>
      </c>
      <c r="BC241" s="64" t="str">
        <f t="shared" si="22"/>
        <v/>
      </c>
      <c r="BD241" s="64" t="str">
        <f t="shared" ca="1" si="23"/>
        <v>Planejamento Pendente</v>
      </c>
    </row>
    <row r="242" spans="1:56" x14ac:dyDescent="0.3">
      <c r="A242" s="56" t="s">
        <v>1649</v>
      </c>
      <c r="B242" s="57" t="e">
        <f>VLOOKUP(X242,Projetos!B:C,2,0)</f>
        <v>#N/A</v>
      </c>
      <c r="C242" s="58" t="s">
        <v>1650</v>
      </c>
      <c r="D242" s="58" t="s">
        <v>1651</v>
      </c>
      <c r="E242" s="55" t="s">
        <v>1225</v>
      </c>
      <c r="F242" s="55" t="s">
        <v>154</v>
      </c>
      <c r="G242" s="55" t="s">
        <v>102</v>
      </c>
      <c r="H242" s="55" t="s">
        <v>81</v>
      </c>
      <c r="I242" s="59">
        <v>0</v>
      </c>
      <c r="J242" s="60">
        <v>2</v>
      </c>
      <c r="K242" s="61" t="s">
        <v>235</v>
      </c>
      <c r="L242" s="62">
        <v>45356.394444444442</v>
      </c>
      <c r="M242" s="62"/>
      <c r="N242" s="55" t="s">
        <v>158</v>
      </c>
      <c r="O242" s="62">
        <v>45363.725694444453</v>
      </c>
      <c r="P242" s="62">
        <v>45365</v>
      </c>
      <c r="Q242" s="63"/>
      <c r="R242" s="63"/>
      <c r="S242" s="63" t="s">
        <v>1311</v>
      </c>
      <c r="T242" s="63" t="s">
        <v>83</v>
      </c>
      <c r="U242" s="63" t="s">
        <v>1325</v>
      </c>
      <c r="V242" s="58" t="s">
        <v>1213</v>
      </c>
      <c r="W242" s="58"/>
      <c r="X242" s="55"/>
      <c r="Y242" s="58" t="s">
        <v>664</v>
      </c>
      <c r="Z242" s="58" t="s">
        <v>665</v>
      </c>
      <c r="AA242" s="58" t="s">
        <v>655</v>
      </c>
      <c r="AB242" s="55"/>
      <c r="AC242" s="55" t="s">
        <v>85</v>
      </c>
      <c r="AD242" s="60"/>
      <c r="AE242" s="55" t="s">
        <v>171</v>
      </c>
      <c r="AF242" s="55" t="s">
        <v>112</v>
      </c>
      <c r="AG242" s="55" t="s">
        <v>1208</v>
      </c>
      <c r="AH242" s="55" t="s">
        <v>173</v>
      </c>
      <c r="AI242" s="55" t="s">
        <v>1652</v>
      </c>
      <c r="AJ242" s="55"/>
      <c r="AK242" s="55" t="s">
        <v>734</v>
      </c>
      <c r="AL242" s="62"/>
      <c r="AM242" s="62"/>
      <c r="AN242" s="62"/>
      <c r="AO242" s="62"/>
      <c r="AP242" s="55"/>
      <c r="AQ242" s="55"/>
      <c r="AR242" s="55"/>
      <c r="AS242" s="55"/>
      <c r="AT242" s="55" t="s">
        <v>176</v>
      </c>
      <c r="AU242" s="55"/>
      <c r="AV242" s="62">
        <v>44012.446458333332</v>
      </c>
      <c r="AW242" s="55" t="s">
        <v>1167</v>
      </c>
      <c r="AX242" s="55" t="s">
        <v>178</v>
      </c>
      <c r="AY242" s="64">
        <f t="shared" si="18"/>
        <v>45356</v>
      </c>
      <c r="AZ242" s="64" t="str">
        <f t="shared" si="19"/>
        <v/>
      </c>
      <c r="BA242" s="64" t="str">
        <f t="shared" si="20"/>
        <v/>
      </c>
      <c r="BB242" s="64" t="str">
        <f t="shared" si="21"/>
        <v/>
      </c>
      <c r="BC242" s="64" t="str">
        <f t="shared" si="22"/>
        <v/>
      </c>
      <c r="BD242" s="64" t="str">
        <f t="shared" ca="1" si="23"/>
        <v>Planejamento Pendente</v>
      </c>
    </row>
    <row r="243" spans="1:56" x14ac:dyDescent="0.3">
      <c r="A243" s="56" t="s">
        <v>1653</v>
      </c>
      <c r="B243" s="57" t="e">
        <f>VLOOKUP(X243,Projetos!B:C,2,0)</f>
        <v>#N/A</v>
      </c>
      <c r="C243" s="58" t="s">
        <v>1654</v>
      </c>
      <c r="D243" s="58" t="s">
        <v>1655</v>
      </c>
      <c r="E243" s="55" t="s">
        <v>1225</v>
      </c>
      <c r="F243" s="55" t="s">
        <v>154</v>
      </c>
      <c r="G243" s="55" t="s">
        <v>1212</v>
      </c>
      <c r="H243" s="55" t="s">
        <v>81</v>
      </c>
      <c r="I243" s="59">
        <v>0</v>
      </c>
      <c r="J243" s="60"/>
      <c r="K243" s="61" t="s">
        <v>235</v>
      </c>
      <c r="L243" s="62">
        <v>45356.273611111108</v>
      </c>
      <c r="M243" s="62"/>
      <c r="N243" s="55" t="s">
        <v>158</v>
      </c>
      <c r="O243" s="62">
        <v>45357.524305555547</v>
      </c>
      <c r="P243" s="62">
        <v>45362</v>
      </c>
      <c r="Q243" s="63"/>
      <c r="R243" s="63"/>
      <c r="S243" s="63" t="s">
        <v>1656</v>
      </c>
      <c r="T243" s="63" t="s">
        <v>83</v>
      </c>
      <c r="U243" s="63" t="s">
        <v>1446</v>
      </c>
      <c r="V243" s="58" t="s">
        <v>733</v>
      </c>
      <c r="W243" s="58"/>
      <c r="X243" s="55"/>
      <c r="Y243" s="58" t="s">
        <v>664</v>
      </c>
      <c r="Z243" s="58" t="s">
        <v>665</v>
      </c>
      <c r="AA243" s="58" t="s">
        <v>655</v>
      </c>
      <c r="AB243" s="55"/>
      <c r="AC243" s="55" t="s">
        <v>85</v>
      </c>
      <c r="AD243" s="60"/>
      <c r="AE243" s="55" t="s">
        <v>171</v>
      </c>
      <c r="AF243" s="55" t="s">
        <v>95</v>
      </c>
      <c r="AG243" s="55" t="s">
        <v>1208</v>
      </c>
      <c r="AH243" s="55" t="s">
        <v>173</v>
      </c>
      <c r="AI243" s="55" t="s">
        <v>1657</v>
      </c>
      <c r="AJ243" s="55"/>
      <c r="AK243" s="55" t="s">
        <v>1658</v>
      </c>
      <c r="AL243" s="62"/>
      <c r="AM243" s="62"/>
      <c r="AN243" s="62"/>
      <c r="AO243" s="62"/>
      <c r="AP243" s="55"/>
      <c r="AQ243" s="55"/>
      <c r="AR243" s="55"/>
      <c r="AS243" s="55"/>
      <c r="AT243" s="55" t="s">
        <v>176</v>
      </c>
      <c r="AU243" s="55"/>
      <c r="AV243" s="62">
        <v>44012.446458333332</v>
      </c>
      <c r="AW243" s="55" t="s">
        <v>1167</v>
      </c>
      <c r="AX243" s="55" t="s">
        <v>178</v>
      </c>
      <c r="AY243" s="64">
        <f t="shared" si="18"/>
        <v>45356</v>
      </c>
      <c r="AZ243" s="64" t="str">
        <f t="shared" si="19"/>
        <v/>
      </c>
      <c r="BA243" s="64" t="str">
        <f t="shared" si="20"/>
        <v/>
      </c>
      <c r="BB243" s="64" t="str">
        <f t="shared" si="21"/>
        <v/>
      </c>
      <c r="BC243" s="64" t="str">
        <f t="shared" si="22"/>
        <v/>
      </c>
      <c r="BD243" s="64" t="str">
        <f t="shared" ca="1" si="23"/>
        <v>Planejamento Pendente</v>
      </c>
    </row>
    <row r="244" spans="1:56" x14ac:dyDescent="0.3">
      <c r="A244" s="56" t="s">
        <v>1659</v>
      </c>
      <c r="B244" s="57" t="str">
        <f>VLOOKUP(X244,Projetos!B:C,2,0)</f>
        <v>23.0357.2.FI-Triple X - Projeto Migração MVP Pareto</v>
      </c>
      <c r="C244" s="58" t="s">
        <v>1591</v>
      </c>
      <c r="D244" s="58" t="s">
        <v>1660</v>
      </c>
      <c r="E244" s="55" t="s">
        <v>1225</v>
      </c>
      <c r="F244" s="55" t="s">
        <v>154</v>
      </c>
      <c r="G244" s="55" t="s">
        <v>102</v>
      </c>
      <c r="H244" s="55" t="s">
        <v>81</v>
      </c>
      <c r="I244" s="59">
        <v>0</v>
      </c>
      <c r="J244" s="60"/>
      <c r="K244" s="61" t="s">
        <v>235</v>
      </c>
      <c r="L244" s="62">
        <v>45331.400694444441</v>
      </c>
      <c r="M244" s="62"/>
      <c r="N244" s="55" t="s">
        <v>158</v>
      </c>
      <c r="O244" s="62">
        <v>45342.761805555558</v>
      </c>
      <c r="P244" s="62">
        <v>45345</v>
      </c>
      <c r="Q244" s="63" t="s">
        <v>1457</v>
      </c>
      <c r="R244" s="63"/>
      <c r="S244" s="63" t="s">
        <v>1457</v>
      </c>
      <c r="T244" s="63" t="s">
        <v>83</v>
      </c>
      <c r="U244" s="63" t="s">
        <v>1325</v>
      </c>
      <c r="V244" s="58" t="s">
        <v>1471</v>
      </c>
      <c r="W244" s="58"/>
      <c r="X244" s="55" t="s">
        <v>1597</v>
      </c>
      <c r="Y244" s="58" t="s">
        <v>664</v>
      </c>
      <c r="Z244" s="58" t="s">
        <v>665</v>
      </c>
      <c r="AA244" s="58" t="s">
        <v>655</v>
      </c>
      <c r="AB244" s="55"/>
      <c r="AC244" s="55" t="s">
        <v>94</v>
      </c>
      <c r="AD244" s="60"/>
      <c r="AE244" s="55" t="s">
        <v>171</v>
      </c>
      <c r="AF244" s="55" t="s">
        <v>95</v>
      </c>
      <c r="AG244" s="55" t="s">
        <v>1208</v>
      </c>
      <c r="AH244" s="55" t="s">
        <v>173</v>
      </c>
      <c r="AI244" s="55" t="s">
        <v>1661</v>
      </c>
      <c r="AJ244" s="55"/>
      <c r="AK244" s="55" t="s">
        <v>114</v>
      </c>
      <c r="AL244" s="62"/>
      <c r="AM244" s="62"/>
      <c r="AN244" s="62"/>
      <c r="AO244" s="62"/>
      <c r="AP244" s="55"/>
      <c r="AQ244" s="55"/>
      <c r="AR244" s="55"/>
      <c r="AS244" s="55"/>
      <c r="AT244" s="55" t="s">
        <v>176</v>
      </c>
      <c r="AU244" s="55"/>
      <c r="AV244" s="62">
        <v>44012.446458333332</v>
      </c>
      <c r="AW244" s="55" t="s">
        <v>1167</v>
      </c>
      <c r="AX244" s="55" t="s">
        <v>178</v>
      </c>
      <c r="AY244" s="64">
        <f t="shared" si="18"/>
        <v>45331</v>
      </c>
      <c r="AZ244" s="64" t="str">
        <f t="shared" si="19"/>
        <v/>
      </c>
      <c r="BA244" s="64" t="str">
        <f t="shared" si="20"/>
        <v/>
      </c>
      <c r="BB244" s="64" t="str">
        <f t="shared" si="21"/>
        <v/>
      </c>
      <c r="BC244" s="64" t="str">
        <f t="shared" si="22"/>
        <v/>
      </c>
      <c r="BD244" s="64" t="str">
        <f t="shared" ca="1" si="23"/>
        <v>Planejamento Pendente</v>
      </c>
    </row>
    <row r="245" spans="1:56" x14ac:dyDescent="0.3">
      <c r="A245" s="56" t="s">
        <v>1662</v>
      </c>
      <c r="B245" s="57" t="str">
        <f>VLOOKUP(X245,Projetos!B:C,2,0)</f>
        <v>23.0357.3.FI-Triple X - Fase Pré Pago/Corporativo/Clientes Especiais</v>
      </c>
      <c r="C245" s="58" t="s">
        <v>1663</v>
      </c>
      <c r="D245" s="58" t="s">
        <v>1664</v>
      </c>
      <c r="E245" s="55" t="s">
        <v>1225</v>
      </c>
      <c r="F245" s="55" t="s">
        <v>154</v>
      </c>
      <c r="G245" s="55" t="s">
        <v>102</v>
      </c>
      <c r="H245" s="55" t="s">
        <v>81</v>
      </c>
      <c r="I245" s="59">
        <v>0</v>
      </c>
      <c r="J245" s="60"/>
      <c r="K245" s="61" t="s">
        <v>235</v>
      </c>
      <c r="L245" s="62">
        <v>45328.354861111111</v>
      </c>
      <c r="M245" s="62"/>
      <c r="N245" s="55" t="s">
        <v>158</v>
      </c>
      <c r="O245" s="62">
        <v>45331.645833333343</v>
      </c>
      <c r="P245" s="62">
        <v>45338</v>
      </c>
      <c r="Q245" s="63"/>
      <c r="R245" s="63"/>
      <c r="S245" s="63" t="s">
        <v>119</v>
      </c>
      <c r="T245" s="63" t="s">
        <v>83</v>
      </c>
      <c r="U245" s="63" t="s">
        <v>1554</v>
      </c>
      <c r="V245" s="58" t="s">
        <v>1391</v>
      </c>
      <c r="W245" s="58"/>
      <c r="X245" s="55" t="s">
        <v>1583</v>
      </c>
      <c r="Y245" s="58" t="s">
        <v>664</v>
      </c>
      <c r="Z245" s="58" t="s">
        <v>665</v>
      </c>
      <c r="AA245" s="58" t="s">
        <v>655</v>
      </c>
      <c r="AB245" s="55"/>
      <c r="AC245" s="55" t="s">
        <v>85</v>
      </c>
      <c r="AD245" s="60"/>
      <c r="AE245" s="55" t="s">
        <v>171</v>
      </c>
      <c r="AF245" s="55" t="s">
        <v>112</v>
      </c>
      <c r="AG245" s="55" t="s">
        <v>1208</v>
      </c>
      <c r="AH245" s="55" t="s">
        <v>173</v>
      </c>
      <c r="AI245" s="55" t="s">
        <v>120</v>
      </c>
      <c r="AJ245" s="55"/>
      <c r="AK245" s="55" t="s">
        <v>97</v>
      </c>
      <c r="AL245" s="62"/>
      <c r="AM245" s="62"/>
      <c r="AN245" s="62"/>
      <c r="AO245" s="62"/>
      <c r="AP245" s="55"/>
      <c r="AQ245" s="55"/>
      <c r="AR245" s="55"/>
      <c r="AS245" s="55"/>
      <c r="AT245" s="55" t="s">
        <v>176</v>
      </c>
      <c r="AU245" s="55"/>
      <c r="AV245" s="62">
        <v>44012.446458333332</v>
      </c>
      <c r="AW245" s="55" t="s">
        <v>1167</v>
      </c>
      <c r="AX245" s="55" t="s">
        <v>178</v>
      </c>
      <c r="AY245" s="64">
        <f t="shared" si="18"/>
        <v>45328</v>
      </c>
      <c r="AZ245" s="64" t="str">
        <f t="shared" si="19"/>
        <v/>
      </c>
      <c r="BA245" s="64" t="str">
        <f t="shared" si="20"/>
        <v/>
      </c>
      <c r="BB245" s="64" t="str">
        <f t="shared" si="21"/>
        <v/>
      </c>
      <c r="BC245" s="64" t="str">
        <f t="shared" si="22"/>
        <v/>
      </c>
      <c r="BD245" s="64" t="str">
        <f t="shared" ca="1" si="23"/>
        <v>Planejamento Pendente</v>
      </c>
    </row>
    <row r="246" spans="1:56" x14ac:dyDescent="0.3">
      <c r="A246" s="56" t="s">
        <v>1665</v>
      </c>
      <c r="B246" s="57" t="str">
        <f>VLOOKUP(X246,Projetos!B:C,2,0)</f>
        <v>23.0110.4.NN-Banda Larga por Fibra - Categoria 2.1 - PTV + FIBRA e SVA Novas Vendas</v>
      </c>
      <c r="C246" s="58" t="s">
        <v>1666</v>
      </c>
      <c r="D246" s="58" t="s">
        <v>1667</v>
      </c>
      <c r="E246" s="55" t="s">
        <v>1225</v>
      </c>
      <c r="F246" s="55" t="s">
        <v>154</v>
      </c>
      <c r="G246" s="55" t="s">
        <v>102</v>
      </c>
      <c r="H246" s="55" t="s">
        <v>81</v>
      </c>
      <c r="I246" s="59">
        <v>0</v>
      </c>
      <c r="J246" s="60"/>
      <c r="K246" s="61" t="s">
        <v>235</v>
      </c>
      <c r="L246" s="62">
        <v>45323.51666666667</v>
      </c>
      <c r="M246" s="62"/>
      <c r="N246" s="55" t="s">
        <v>158</v>
      </c>
      <c r="O246" s="62">
        <v>45341.879166666673</v>
      </c>
      <c r="P246" s="62">
        <v>45344</v>
      </c>
      <c r="Q246" s="63"/>
      <c r="R246" s="63"/>
      <c r="S246" s="63" t="s">
        <v>1668</v>
      </c>
      <c r="T246" s="63" t="s">
        <v>83</v>
      </c>
      <c r="U246" s="63" t="s">
        <v>1446</v>
      </c>
      <c r="V246" s="58" t="s">
        <v>733</v>
      </c>
      <c r="W246" s="58"/>
      <c r="X246" s="55" t="s">
        <v>1669</v>
      </c>
      <c r="Y246" s="58" t="s">
        <v>664</v>
      </c>
      <c r="Z246" s="58" t="s">
        <v>665</v>
      </c>
      <c r="AA246" s="58" t="s">
        <v>655</v>
      </c>
      <c r="AB246" s="55"/>
      <c r="AC246" s="55" t="s">
        <v>94</v>
      </c>
      <c r="AD246" s="60"/>
      <c r="AE246" s="55" t="s">
        <v>171</v>
      </c>
      <c r="AF246" s="55" t="s">
        <v>86</v>
      </c>
      <c r="AG246" s="55" t="s">
        <v>1208</v>
      </c>
      <c r="AH246" s="55" t="s">
        <v>173</v>
      </c>
      <c r="AI246" s="55" t="s">
        <v>120</v>
      </c>
      <c r="AJ246" s="55"/>
      <c r="AK246" s="55" t="s">
        <v>1005</v>
      </c>
      <c r="AL246" s="62">
        <v>45323</v>
      </c>
      <c r="AM246" s="62">
        <v>45328</v>
      </c>
      <c r="AN246" s="62">
        <v>45324</v>
      </c>
      <c r="AO246" s="62">
        <v>45341</v>
      </c>
      <c r="AP246" s="55"/>
      <c r="AQ246" s="55"/>
      <c r="AR246" s="55"/>
      <c r="AS246" s="55"/>
      <c r="AT246" s="55" t="s">
        <v>176</v>
      </c>
      <c r="AU246" s="55"/>
      <c r="AV246" s="62">
        <v>44012.446458333332</v>
      </c>
      <c r="AW246" s="55" t="s">
        <v>1167</v>
      </c>
      <c r="AX246" s="55" t="s">
        <v>178</v>
      </c>
      <c r="AY246" s="64">
        <f t="shared" si="18"/>
        <v>45323</v>
      </c>
      <c r="AZ246" s="64">
        <f t="shared" si="19"/>
        <v>45323</v>
      </c>
      <c r="BA246" s="64">
        <f t="shared" si="20"/>
        <v>45324</v>
      </c>
      <c r="BB246" s="64">
        <f t="shared" si="21"/>
        <v>45328</v>
      </c>
      <c r="BC246" s="64">
        <f t="shared" si="22"/>
        <v>45341</v>
      </c>
      <c r="BD246" s="64" t="str">
        <f t="shared" ca="1" si="23"/>
        <v>Análise Atrasada</v>
      </c>
    </row>
    <row r="247" spans="1:56" x14ac:dyDescent="0.3">
      <c r="A247" s="56" t="s">
        <v>1670</v>
      </c>
      <c r="B247" s="57" t="e">
        <f>VLOOKUP(X247,Projetos!B:C,2,0)</f>
        <v>#N/A</v>
      </c>
      <c r="C247" s="58" t="s">
        <v>1671</v>
      </c>
      <c r="D247" s="58" t="s">
        <v>1672</v>
      </c>
      <c r="E247" s="55" t="s">
        <v>1225</v>
      </c>
      <c r="F247" s="55" t="s">
        <v>154</v>
      </c>
      <c r="G247" s="55" t="s">
        <v>1212</v>
      </c>
      <c r="H247" s="55" t="s">
        <v>81</v>
      </c>
      <c r="I247" s="59">
        <v>0</v>
      </c>
      <c r="J247" s="60"/>
      <c r="K247" s="61" t="s">
        <v>235</v>
      </c>
      <c r="L247" s="62">
        <v>45322.344444444447</v>
      </c>
      <c r="M247" s="62"/>
      <c r="N247" s="55" t="s">
        <v>158</v>
      </c>
      <c r="O247" s="62">
        <v>45323.431944444441</v>
      </c>
      <c r="P247" s="62">
        <v>45328</v>
      </c>
      <c r="Q247" s="63"/>
      <c r="R247" s="63"/>
      <c r="S247" s="63" t="s">
        <v>1673</v>
      </c>
      <c r="T247" s="63" t="s">
        <v>83</v>
      </c>
      <c r="U247" s="63" t="s">
        <v>1533</v>
      </c>
      <c r="V247" s="58" t="s">
        <v>1471</v>
      </c>
      <c r="W247" s="58"/>
      <c r="X247" s="55"/>
      <c r="Y247" s="58" t="s">
        <v>664</v>
      </c>
      <c r="Z247" s="58" t="s">
        <v>665</v>
      </c>
      <c r="AA247" s="58" t="s">
        <v>655</v>
      </c>
      <c r="AB247" s="55"/>
      <c r="AC247" s="55" t="s">
        <v>85</v>
      </c>
      <c r="AD247" s="60"/>
      <c r="AE247" s="55" t="s">
        <v>171</v>
      </c>
      <c r="AF247" s="55" t="s">
        <v>95</v>
      </c>
      <c r="AG247" s="55" t="s">
        <v>1208</v>
      </c>
      <c r="AH247" s="55" t="s">
        <v>173</v>
      </c>
      <c r="AI247" s="55" t="s">
        <v>1406</v>
      </c>
      <c r="AJ247" s="55"/>
      <c r="AK247" s="55" t="s">
        <v>1359</v>
      </c>
      <c r="AL247" s="62"/>
      <c r="AM247" s="62"/>
      <c r="AN247" s="62"/>
      <c r="AO247" s="62"/>
      <c r="AP247" s="55"/>
      <c r="AQ247" s="55"/>
      <c r="AR247" s="55"/>
      <c r="AS247" s="55"/>
      <c r="AT247" s="55" t="s">
        <v>176</v>
      </c>
      <c r="AU247" s="55"/>
      <c r="AV247" s="62">
        <v>44012.446458333332</v>
      </c>
      <c r="AW247" s="55" t="s">
        <v>1167</v>
      </c>
      <c r="AX247" s="55" t="s">
        <v>178</v>
      </c>
      <c r="AY247" s="64">
        <f t="shared" si="18"/>
        <v>45322</v>
      </c>
      <c r="AZ247" s="64" t="str">
        <f t="shared" si="19"/>
        <v/>
      </c>
      <c r="BA247" s="64" t="str">
        <f t="shared" si="20"/>
        <v/>
      </c>
      <c r="BB247" s="64" t="str">
        <f t="shared" si="21"/>
        <v/>
      </c>
      <c r="BC247" s="64" t="str">
        <f t="shared" si="22"/>
        <v/>
      </c>
      <c r="BD247" s="64" t="str">
        <f t="shared" ca="1" si="23"/>
        <v>Planejamento Pendente</v>
      </c>
    </row>
    <row r="248" spans="1:56" x14ac:dyDescent="0.3">
      <c r="A248" s="56" t="s">
        <v>1674</v>
      </c>
      <c r="B248" s="57" t="e">
        <f>VLOOKUP(X248,Projetos!B:C,2,0)</f>
        <v>#N/A</v>
      </c>
      <c r="C248" s="58" t="s">
        <v>1675</v>
      </c>
      <c r="D248" s="58" t="s">
        <v>1676</v>
      </c>
      <c r="E248" s="55" t="s">
        <v>1225</v>
      </c>
      <c r="F248" s="55" t="s">
        <v>154</v>
      </c>
      <c r="G248" s="55" t="s">
        <v>102</v>
      </c>
      <c r="H248" s="55" t="s">
        <v>81</v>
      </c>
      <c r="I248" s="59">
        <v>0</v>
      </c>
      <c r="J248" s="60"/>
      <c r="K248" s="61" t="s">
        <v>235</v>
      </c>
      <c r="L248" s="62">
        <v>45315.515277777777</v>
      </c>
      <c r="M248" s="62"/>
      <c r="N248" s="55" t="s">
        <v>158</v>
      </c>
      <c r="O248" s="62">
        <v>45331.70208333333</v>
      </c>
      <c r="P248" s="62">
        <v>45338</v>
      </c>
      <c r="Q248" s="63"/>
      <c r="R248" s="63"/>
      <c r="S248" s="63" t="s">
        <v>1677</v>
      </c>
      <c r="T248" s="63" t="s">
        <v>83</v>
      </c>
      <c r="U248" s="63" t="s">
        <v>1554</v>
      </c>
      <c r="V248" s="58" t="s">
        <v>1213</v>
      </c>
      <c r="W248" s="58"/>
      <c r="X248" s="55"/>
      <c r="Y248" s="58" t="s">
        <v>664</v>
      </c>
      <c r="Z248" s="58" t="s">
        <v>665</v>
      </c>
      <c r="AA248" s="58" t="s">
        <v>655</v>
      </c>
      <c r="AB248" s="55"/>
      <c r="AC248" s="55" t="s">
        <v>94</v>
      </c>
      <c r="AD248" s="60"/>
      <c r="AE248" s="55" t="s">
        <v>171</v>
      </c>
      <c r="AF248" s="55" t="s">
        <v>112</v>
      </c>
      <c r="AG248" s="55" t="s">
        <v>1208</v>
      </c>
      <c r="AH248" s="55" t="s">
        <v>173</v>
      </c>
      <c r="AI248" s="55" t="s">
        <v>1678</v>
      </c>
      <c r="AJ248" s="55"/>
      <c r="AK248" s="55" t="s">
        <v>1314</v>
      </c>
      <c r="AL248" s="62">
        <v>45323</v>
      </c>
      <c r="AM248" s="62">
        <v>45344</v>
      </c>
      <c r="AN248" s="62">
        <v>45330</v>
      </c>
      <c r="AO248" s="62">
        <v>45349</v>
      </c>
      <c r="AP248" s="55"/>
      <c r="AQ248" s="55"/>
      <c r="AR248" s="55"/>
      <c r="AS248" s="55"/>
      <c r="AT248" s="55" t="s">
        <v>176</v>
      </c>
      <c r="AU248" s="55"/>
      <c r="AV248" s="62">
        <v>44012.446458333332</v>
      </c>
      <c r="AW248" s="55" t="s">
        <v>1167</v>
      </c>
      <c r="AX248" s="55" t="s">
        <v>178</v>
      </c>
      <c r="AY248" s="64">
        <f t="shared" si="18"/>
        <v>45315</v>
      </c>
      <c r="AZ248" s="64">
        <f t="shared" si="19"/>
        <v>45323</v>
      </c>
      <c r="BA248" s="64">
        <f t="shared" si="20"/>
        <v>45330</v>
      </c>
      <c r="BB248" s="64">
        <f t="shared" si="21"/>
        <v>45344</v>
      </c>
      <c r="BC248" s="64">
        <f t="shared" si="22"/>
        <v>45349</v>
      </c>
      <c r="BD248" s="64" t="str">
        <f t="shared" ca="1" si="23"/>
        <v>Análise Atrasada</v>
      </c>
    </row>
    <row r="249" spans="1:56" x14ac:dyDescent="0.3">
      <c r="A249" s="56" t="s">
        <v>1679</v>
      </c>
      <c r="B249" s="57" t="e">
        <f>VLOOKUP(X249,Projetos!B:C,2,0)</f>
        <v>#N/A</v>
      </c>
      <c r="C249" s="58" t="s">
        <v>1671</v>
      </c>
      <c r="D249" s="58" t="s">
        <v>1672</v>
      </c>
      <c r="E249" s="55" t="s">
        <v>1225</v>
      </c>
      <c r="F249" s="55" t="s">
        <v>154</v>
      </c>
      <c r="G249" s="55" t="s">
        <v>102</v>
      </c>
      <c r="H249" s="55" t="s">
        <v>81</v>
      </c>
      <c r="I249" s="59">
        <v>0</v>
      </c>
      <c r="J249" s="60"/>
      <c r="K249" s="61" t="s">
        <v>235</v>
      </c>
      <c r="L249" s="62">
        <v>45315.347916666673</v>
      </c>
      <c r="M249" s="62"/>
      <c r="N249" s="55" t="s">
        <v>158</v>
      </c>
      <c r="O249" s="62">
        <v>45315.732638888891</v>
      </c>
      <c r="P249" s="62">
        <v>45322</v>
      </c>
      <c r="Q249" s="63"/>
      <c r="R249" s="63"/>
      <c r="S249" s="63" t="s">
        <v>1673</v>
      </c>
      <c r="T249" s="63" t="s">
        <v>83</v>
      </c>
      <c r="U249" s="63" t="s">
        <v>1533</v>
      </c>
      <c r="V249" s="58" t="s">
        <v>1213</v>
      </c>
      <c r="W249" s="58"/>
      <c r="X249" s="55"/>
      <c r="Y249" s="58" t="s">
        <v>664</v>
      </c>
      <c r="Z249" s="58" t="s">
        <v>665</v>
      </c>
      <c r="AA249" s="58" t="s">
        <v>655</v>
      </c>
      <c r="AB249" s="55"/>
      <c r="AC249" s="55" t="s">
        <v>85</v>
      </c>
      <c r="AD249" s="60"/>
      <c r="AE249" s="55" t="s">
        <v>171</v>
      </c>
      <c r="AF249" s="55" t="s">
        <v>95</v>
      </c>
      <c r="AG249" s="55" t="s">
        <v>1208</v>
      </c>
      <c r="AH249" s="55" t="s">
        <v>173</v>
      </c>
      <c r="AI249" s="55" t="s">
        <v>120</v>
      </c>
      <c r="AJ249" s="55"/>
      <c r="AK249" s="55" t="s">
        <v>1359</v>
      </c>
      <c r="AL249" s="62">
        <v>45322</v>
      </c>
      <c r="AM249" s="62">
        <v>45343</v>
      </c>
      <c r="AN249" s="62">
        <v>45329</v>
      </c>
      <c r="AO249" s="62">
        <v>45345</v>
      </c>
      <c r="AP249" s="55"/>
      <c r="AQ249" s="55"/>
      <c r="AR249" s="55"/>
      <c r="AS249" s="55"/>
      <c r="AT249" s="55" t="s">
        <v>176</v>
      </c>
      <c r="AU249" s="55"/>
      <c r="AV249" s="62">
        <v>44012.446458333332</v>
      </c>
      <c r="AW249" s="55" t="s">
        <v>1167</v>
      </c>
      <c r="AX249" s="55" t="s">
        <v>178</v>
      </c>
      <c r="AY249" s="64">
        <f t="shared" si="18"/>
        <v>45315</v>
      </c>
      <c r="AZ249" s="64">
        <f t="shared" si="19"/>
        <v>45322</v>
      </c>
      <c r="BA249" s="64">
        <f t="shared" si="20"/>
        <v>45329</v>
      </c>
      <c r="BB249" s="64">
        <f t="shared" si="21"/>
        <v>45343</v>
      </c>
      <c r="BC249" s="64">
        <f t="shared" si="22"/>
        <v>45345</v>
      </c>
      <c r="BD249" s="64" t="str">
        <f t="shared" ca="1" si="23"/>
        <v>Análise Atrasada</v>
      </c>
    </row>
    <row r="250" spans="1:56" x14ac:dyDescent="0.3">
      <c r="A250" s="56" t="s">
        <v>1680</v>
      </c>
      <c r="B250" s="57" t="str">
        <f>VLOOKUP(X250,Projetos!B:C,2,0)</f>
        <v>23.0357.2.FI-Triple X - Projeto Migração MVP Pareto</v>
      </c>
      <c r="C250" s="58" t="s">
        <v>1681</v>
      </c>
      <c r="D250" s="58" t="s">
        <v>1682</v>
      </c>
      <c r="E250" s="55" t="s">
        <v>1225</v>
      </c>
      <c r="F250" s="55" t="s">
        <v>154</v>
      </c>
      <c r="G250" s="55" t="s">
        <v>1212</v>
      </c>
      <c r="H250" s="55" t="s">
        <v>81</v>
      </c>
      <c r="I250" s="59">
        <v>0</v>
      </c>
      <c r="J250" s="60"/>
      <c r="K250" s="61" t="s">
        <v>235</v>
      </c>
      <c r="L250" s="62">
        <v>45314.513194444437</v>
      </c>
      <c r="M250" s="62"/>
      <c r="N250" s="55" t="s">
        <v>158</v>
      </c>
      <c r="O250" s="62">
        <v>45348.63958333333</v>
      </c>
      <c r="P250" s="62">
        <v>45351</v>
      </c>
      <c r="Q250" s="63"/>
      <c r="R250" s="63"/>
      <c r="S250" s="63" t="s">
        <v>1683</v>
      </c>
      <c r="T250" s="63" t="s">
        <v>83</v>
      </c>
      <c r="U250" s="63" t="s">
        <v>217</v>
      </c>
      <c r="V250" s="58" t="s">
        <v>126</v>
      </c>
      <c r="W250" s="58"/>
      <c r="X250" s="55" t="s">
        <v>1597</v>
      </c>
      <c r="Y250" s="58" t="s">
        <v>664</v>
      </c>
      <c r="Z250" s="58" t="s">
        <v>665</v>
      </c>
      <c r="AA250" s="58" t="s">
        <v>655</v>
      </c>
      <c r="AB250" s="55"/>
      <c r="AC250" s="55" t="s">
        <v>1293</v>
      </c>
      <c r="AD250" s="60"/>
      <c r="AE250" s="55" t="s">
        <v>171</v>
      </c>
      <c r="AF250" s="55" t="s">
        <v>95</v>
      </c>
      <c r="AG250" s="55" t="s">
        <v>1208</v>
      </c>
      <c r="AH250" s="55" t="s">
        <v>173</v>
      </c>
      <c r="AI250" s="55" t="s">
        <v>120</v>
      </c>
      <c r="AJ250" s="55"/>
      <c r="AK250" s="55" t="s">
        <v>97</v>
      </c>
      <c r="AL250" s="62"/>
      <c r="AM250" s="62"/>
      <c r="AN250" s="62"/>
      <c r="AO250" s="62"/>
      <c r="AP250" s="55"/>
      <c r="AQ250" s="55"/>
      <c r="AR250" s="55"/>
      <c r="AS250" s="55"/>
      <c r="AT250" s="55" t="s">
        <v>176</v>
      </c>
      <c r="AU250" s="55"/>
      <c r="AV250" s="62">
        <v>44012.446458333332</v>
      </c>
      <c r="AW250" s="55" t="s">
        <v>1167</v>
      </c>
      <c r="AX250" s="55" t="s">
        <v>178</v>
      </c>
      <c r="AY250" s="64">
        <f t="shared" si="18"/>
        <v>45314</v>
      </c>
      <c r="AZ250" s="64" t="str">
        <f t="shared" si="19"/>
        <v/>
      </c>
      <c r="BA250" s="64" t="str">
        <f t="shared" si="20"/>
        <v/>
      </c>
      <c r="BB250" s="64" t="str">
        <f t="shared" si="21"/>
        <v/>
      </c>
      <c r="BC250" s="64" t="str">
        <f t="shared" si="22"/>
        <v/>
      </c>
      <c r="BD250" s="64" t="str">
        <f t="shared" ca="1" si="23"/>
        <v>Planejamento Pendente</v>
      </c>
    </row>
    <row r="251" spans="1:56" x14ac:dyDescent="0.3">
      <c r="A251" s="56" t="s">
        <v>1684</v>
      </c>
      <c r="B251" s="57" t="str">
        <f>VLOOKUP(X251,Projetos!B:C,2,0)</f>
        <v>23.0357.2.FI-Triple X - Projeto Migração MVP Pareto</v>
      </c>
      <c r="C251" s="58" t="s">
        <v>1685</v>
      </c>
      <c r="D251" s="58" t="s">
        <v>1686</v>
      </c>
      <c r="E251" s="55" t="s">
        <v>1225</v>
      </c>
      <c r="F251" s="55" t="s">
        <v>154</v>
      </c>
      <c r="G251" s="55" t="s">
        <v>80</v>
      </c>
      <c r="H251" s="55" t="s">
        <v>81</v>
      </c>
      <c r="I251" s="59">
        <v>0</v>
      </c>
      <c r="J251" s="60"/>
      <c r="K251" s="61" t="s">
        <v>235</v>
      </c>
      <c r="L251" s="62">
        <v>45314.457638888889</v>
      </c>
      <c r="M251" s="62"/>
      <c r="N251" s="55" t="s">
        <v>158</v>
      </c>
      <c r="O251" s="62">
        <v>45321.474999999999</v>
      </c>
      <c r="P251" s="62">
        <v>45324</v>
      </c>
      <c r="Q251" s="63" t="s">
        <v>1049</v>
      </c>
      <c r="R251" s="63"/>
      <c r="S251" s="63" t="s">
        <v>1049</v>
      </c>
      <c r="T251" s="63" t="s">
        <v>83</v>
      </c>
      <c r="U251" s="63" t="s">
        <v>1554</v>
      </c>
      <c r="V251" s="58" t="s">
        <v>1259</v>
      </c>
      <c r="W251" s="58"/>
      <c r="X251" s="55" t="s">
        <v>1597</v>
      </c>
      <c r="Y251" s="58" t="s">
        <v>664</v>
      </c>
      <c r="Z251" s="58" t="s">
        <v>665</v>
      </c>
      <c r="AA251" s="58" t="s">
        <v>655</v>
      </c>
      <c r="AB251" s="55"/>
      <c r="AC251" s="55" t="s">
        <v>94</v>
      </c>
      <c r="AD251" s="60"/>
      <c r="AE251" s="55" t="s">
        <v>171</v>
      </c>
      <c r="AF251" s="55" t="s">
        <v>95</v>
      </c>
      <c r="AG251" s="55" t="s">
        <v>1208</v>
      </c>
      <c r="AH251" s="55" t="s">
        <v>173</v>
      </c>
      <c r="AI251" s="55" t="s">
        <v>1370</v>
      </c>
      <c r="AJ251" s="55"/>
      <c r="AK251" s="55" t="s">
        <v>88</v>
      </c>
      <c r="AL251" s="62"/>
      <c r="AM251" s="62"/>
      <c r="AN251" s="62"/>
      <c r="AO251" s="62"/>
      <c r="AP251" s="55"/>
      <c r="AQ251" s="55"/>
      <c r="AR251" s="55"/>
      <c r="AS251" s="55"/>
      <c r="AT251" s="55" t="s">
        <v>176</v>
      </c>
      <c r="AU251" s="55"/>
      <c r="AV251" s="62">
        <v>44012.446458333332</v>
      </c>
      <c r="AW251" s="55" t="s">
        <v>1167</v>
      </c>
      <c r="AX251" s="55" t="s">
        <v>178</v>
      </c>
      <c r="AY251" s="64">
        <f t="shared" si="18"/>
        <v>45314</v>
      </c>
      <c r="AZ251" s="64" t="str">
        <f t="shared" si="19"/>
        <v/>
      </c>
      <c r="BA251" s="64" t="str">
        <f t="shared" si="20"/>
        <v/>
      </c>
      <c r="BB251" s="64" t="str">
        <f t="shared" si="21"/>
        <v/>
      </c>
      <c r="BC251" s="64" t="str">
        <f t="shared" si="22"/>
        <v/>
      </c>
      <c r="BD251" s="64" t="str">
        <f t="shared" ca="1" si="23"/>
        <v>Planejamento Pendente</v>
      </c>
    </row>
    <row r="252" spans="1:56" x14ac:dyDescent="0.3">
      <c r="A252" s="56" t="s">
        <v>1687</v>
      </c>
      <c r="B252" s="57" t="str">
        <f>VLOOKUP(X252,Projetos!B:C,2,0)</f>
        <v>23.0357.2.FI-Triple X - Projeto Migração MVP Pareto</v>
      </c>
      <c r="C252" s="58" t="s">
        <v>1688</v>
      </c>
      <c r="D252" s="58" t="s">
        <v>1689</v>
      </c>
      <c r="E252" s="55" t="s">
        <v>1225</v>
      </c>
      <c r="F252" s="55" t="s">
        <v>154</v>
      </c>
      <c r="G252" s="55" t="s">
        <v>80</v>
      </c>
      <c r="H252" s="55" t="s">
        <v>81</v>
      </c>
      <c r="I252" s="59">
        <v>0</v>
      </c>
      <c r="J252" s="60"/>
      <c r="K252" s="61" t="s">
        <v>235</v>
      </c>
      <c r="L252" s="62">
        <v>45310.838888888888</v>
      </c>
      <c r="M252" s="62"/>
      <c r="N252" s="55" t="s">
        <v>158</v>
      </c>
      <c r="O252" s="62">
        <v>45321.415277777778</v>
      </c>
      <c r="P252" s="62">
        <v>45324</v>
      </c>
      <c r="Q252" s="63" t="s">
        <v>1049</v>
      </c>
      <c r="R252" s="63"/>
      <c r="S252" s="63" t="s">
        <v>1049</v>
      </c>
      <c r="T252" s="63" t="s">
        <v>83</v>
      </c>
      <c r="U252" s="63" t="s">
        <v>217</v>
      </c>
      <c r="V252" s="58" t="s">
        <v>126</v>
      </c>
      <c r="W252" s="58"/>
      <c r="X252" s="55" t="s">
        <v>1597</v>
      </c>
      <c r="Y252" s="58" t="s">
        <v>664</v>
      </c>
      <c r="Z252" s="58" t="s">
        <v>665</v>
      </c>
      <c r="AA252" s="58" t="s">
        <v>655</v>
      </c>
      <c r="AB252" s="55"/>
      <c r="AC252" s="55" t="s">
        <v>94</v>
      </c>
      <c r="AD252" s="60"/>
      <c r="AE252" s="55" t="s">
        <v>171</v>
      </c>
      <c r="AF252" s="55" t="s">
        <v>95</v>
      </c>
      <c r="AG252" s="55" t="s">
        <v>1208</v>
      </c>
      <c r="AH252" s="55" t="s">
        <v>173</v>
      </c>
      <c r="AI252" s="55" t="s">
        <v>120</v>
      </c>
      <c r="AJ252" s="55"/>
      <c r="AK252" s="55" t="s">
        <v>114</v>
      </c>
      <c r="AL252" s="62"/>
      <c r="AM252" s="62"/>
      <c r="AN252" s="62"/>
      <c r="AO252" s="62"/>
      <c r="AP252" s="55"/>
      <c r="AQ252" s="55"/>
      <c r="AR252" s="55"/>
      <c r="AS252" s="55"/>
      <c r="AT252" s="55" t="s">
        <v>176</v>
      </c>
      <c r="AU252" s="55"/>
      <c r="AV252" s="62">
        <v>44012.446458333332</v>
      </c>
      <c r="AW252" s="55" t="s">
        <v>1167</v>
      </c>
      <c r="AX252" s="55" t="s">
        <v>178</v>
      </c>
      <c r="AY252" s="64">
        <f t="shared" si="18"/>
        <v>45310</v>
      </c>
      <c r="AZ252" s="64" t="str">
        <f t="shared" si="19"/>
        <v/>
      </c>
      <c r="BA252" s="64" t="str">
        <f t="shared" si="20"/>
        <v/>
      </c>
      <c r="BB252" s="64" t="str">
        <f t="shared" si="21"/>
        <v/>
      </c>
      <c r="BC252" s="64" t="str">
        <f t="shared" si="22"/>
        <v/>
      </c>
      <c r="BD252" s="64" t="str">
        <f t="shared" ca="1" si="23"/>
        <v>Planejamento Pendente</v>
      </c>
    </row>
    <row r="253" spans="1:56" x14ac:dyDescent="0.3">
      <c r="A253" s="56" t="s">
        <v>1690</v>
      </c>
      <c r="B253" s="57" t="e">
        <f>VLOOKUP(X253,Projetos!B:C,2,0)</f>
        <v>#N/A</v>
      </c>
      <c r="C253" s="58" t="s">
        <v>1691</v>
      </c>
      <c r="D253" s="58" t="s">
        <v>1692</v>
      </c>
      <c r="E253" s="55" t="s">
        <v>1225</v>
      </c>
      <c r="F253" s="55" t="s">
        <v>154</v>
      </c>
      <c r="G253" s="55" t="s">
        <v>80</v>
      </c>
      <c r="H253" s="55" t="s">
        <v>81</v>
      </c>
      <c r="I253" s="59">
        <v>0</v>
      </c>
      <c r="J253" s="60"/>
      <c r="K253" s="61" t="s">
        <v>235</v>
      </c>
      <c r="L253" s="62">
        <v>45310.691666666673</v>
      </c>
      <c r="M253" s="62"/>
      <c r="N253" s="55" t="s">
        <v>158</v>
      </c>
      <c r="O253" s="62">
        <v>45321.422222222223</v>
      </c>
      <c r="P253" s="62">
        <v>45324</v>
      </c>
      <c r="Q253" s="63" t="s">
        <v>1049</v>
      </c>
      <c r="R253" s="63"/>
      <c r="S253" s="63" t="s">
        <v>1049</v>
      </c>
      <c r="T253" s="63" t="s">
        <v>83</v>
      </c>
      <c r="U253" s="63" t="s">
        <v>217</v>
      </c>
      <c r="V253" s="58" t="s">
        <v>1259</v>
      </c>
      <c r="W253" s="58"/>
      <c r="X253" s="55"/>
      <c r="Y253" s="58" t="s">
        <v>664</v>
      </c>
      <c r="Z253" s="58" t="s">
        <v>665</v>
      </c>
      <c r="AA253" s="58" t="s">
        <v>655</v>
      </c>
      <c r="AB253" s="55"/>
      <c r="AC253" s="55" t="s">
        <v>94</v>
      </c>
      <c r="AD253" s="60"/>
      <c r="AE253" s="55" t="s">
        <v>171</v>
      </c>
      <c r="AF253" s="55" t="s">
        <v>95</v>
      </c>
      <c r="AG253" s="55" t="s">
        <v>1208</v>
      </c>
      <c r="AH253" s="55" t="s">
        <v>173</v>
      </c>
      <c r="AI253" s="55" t="s">
        <v>1661</v>
      </c>
      <c r="AJ253" s="55"/>
      <c r="AK253" s="55" t="s">
        <v>114</v>
      </c>
      <c r="AL253" s="62"/>
      <c r="AM253" s="62"/>
      <c r="AN253" s="62"/>
      <c r="AO253" s="62"/>
      <c r="AP253" s="55"/>
      <c r="AQ253" s="55"/>
      <c r="AR253" s="55"/>
      <c r="AS253" s="55"/>
      <c r="AT253" s="55" t="s">
        <v>176</v>
      </c>
      <c r="AU253" s="55"/>
      <c r="AV253" s="62">
        <v>44012.446458333332</v>
      </c>
      <c r="AW253" s="55" t="s">
        <v>1167</v>
      </c>
      <c r="AX253" s="55" t="s">
        <v>178</v>
      </c>
      <c r="AY253" s="64">
        <f t="shared" si="18"/>
        <v>45310</v>
      </c>
      <c r="AZ253" s="64" t="str">
        <f t="shared" si="19"/>
        <v/>
      </c>
      <c r="BA253" s="64" t="str">
        <f t="shared" si="20"/>
        <v/>
      </c>
      <c r="BB253" s="64" t="str">
        <f t="shared" si="21"/>
        <v/>
      </c>
      <c r="BC253" s="64" t="str">
        <f t="shared" si="22"/>
        <v/>
      </c>
      <c r="BD253" s="64" t="str">
        <f t="shared" ca="1" si="23"/>
        <v>Planejamento Pendente</v>
      </c>
    </row>
    <row r="254" spans="1:56" x14ac:dyDescent="0.3">
      <c r="A254" s="56" t="s">
        <v>1693</v>
      </c>
      <c r="B254" s="57" t="str">
        <f>VLOOKUP(X254,Projetos!B:C,2,0)</f>
        <v>23.0357.2.FI-Triple X - Projeto Migração MVP Pareto</v>
      </c>
      <c r="C254" s="58" t="s">
        <v>1694</v>
      </c>
      <c r="D254" s="58" t="s">
        <v>1695</v>
      </c>
      <c r="E254" s="55" t="s">
        <v>1225</v>
      </c>
      <c r="F254" s="55" t="s">
        <v>154</v>
      </c>
      <c r="G254" s="55" t="s">
        <v>1212</v>
      </c>
      <c r="H254" s="55" t="s">
        <v>81</v>
      </c>
      <c r="I254" s="59">
        <v>0</v>
      </c>
      <c r="J254" s="60"/>
      <c r="K254" s="61" t="s">
        <v>235</v>
      </c>
      <c r="L254" s="62">
        <v>45310.685416666667</v>
      </c>
      <c r="M254" s="62"/>
      <c r="N254" s="55" t="s">
        <v>158</v>
      </c>
      <c r="O254" s="62">
        <v>45342.760416666657</v>
      </c>
      <c r="P254" s="62">
        <v>45345</v>
      </c>
      <c r="Q254" s="63" t="s">
        <v>1049</v>
      </c>
      <c r="R254" s="63"/>
      <c r="S254" s="63" t="s">
        <v>1049</v>
      </c>
      <c r="T254" s="63" t="s">
        <v>83</v>
      </c>
      <c r="U254" s="63" t="s">
        <v>1325</v>
      </c>
      <c r="V254" s="58" t="s">
        <v>733</v>
      </c>
      <c r="W254" s="58"/>
      <c r="X254" s="55" t="s">
        <v>1597</v>
      </c>
      <c r="Y254" s="58" t="s">
        <v>664</v>
      </c>
      <c r="Z254" s="58" t="s">
        <v>665</v>
      </c>
      <c r="AA254" s="58" t="s">
        <v>655</v>
      </c>
      <c r="AB254" s="55"/>
      <c r="AC254" s="55" t="s">
        <v>94</v>
      </c>
      <c r="AD254" s="60"/>
      <c r="AE254" s="55" t="s">
        <v>171</v>
      </c>
      <c r="AF254" s="55" t="s">
        <v>95</v>
      </c>
      <c r="AG254" s="55" t="s">
        <v>1208</v>
      </c>
      <c r="AH254" s="55" t="s">
        <v>173</v>
      </c>
      <c r="AI254" s="55" t="s">
        <v>87</v>
      </c>
      <c r="AJ254" s="55"/>
      <c r="AK254" s="55" t="s">
        <v>1635</v>
      </c>
      <c r="AL254" s="62"/>
      <c r="AM254" s="62"/>
      <c r="AN254" s="62"/>
      <c r="AO254" s="62"/>
      <c r="AP254" s="55"/>
      <c r="AQ254" s="55"/>
      <c r="AR254" s="55"/>
      <c r="AS254" s="55"/>
      <c r="AT254" s="55" t="s">
        <v>176</v>
      </c>
      <c r="AU254" s="55"/>
      <c r="AV254" s="62">
        <v>44012.446458333332</v>
      </c>
      <c r="AW254" s="55" t="s">
        <v>1167</v>
      </c>
      <c r="AX254" s="55" t="s">
        <v>178</v>
      </c>
      <c r="AY254" s="64">
        <f t="shared" si="18"/>
        <v>45310</v>
      </c>
      <c r="AZ254" s="64" t="str">
        <f t="shared" si="19"/>
        <v/>
      </c>
      <c r="BA254" s="64" t="str">
        <f t="shared" si="20"/>
        <v/>
      </c>
      <c r="BB254" s="64" t="str">
        <f t="shared" si="21"/>
        <v/>
      </c>
      <c r="BC254" s="64" t="str">
        <f t="shared" si="22"/>
        <v/>
      </c>
      <c r="BD254" s="64" t="str">
        <f t="shared" ca="1" si="23"/>
        <v>Planejamento Pendente</v>
      </c>
    </row>
    <row r="255" spans="1:56" x14ac:dyDescent="0.3">
      <c r="A255" s="56" t="s">
        <v>1696</v>
      </c>
      <c r="B255" s="57" t="e">
        <f>VLOOKUP(X255,Projetos!B:C,2,0)</f>
        <v>#N/A</v>
      </c>
      <c r="C255" s="58" t="s">
        <v>1697</v>
      </c>
      <c r="D255" s="58" t="s">
        <v>1698</v>
      </c>
      <c r="E255" s="55" t="s">
        <v>1225</v>
      </c>
      <c r="F255" s="55" t="s">
        <v>154</v>
      </c>
      <c r="G255" s="55" t="s">
        <v>1275</v>
      </c>
      <c r="H255" s="55" t="s">
        <v>81</v>
      </c>
      <c r="I255" s="59">
        <v>0</v>
      </c>
      <c r="J255" s="60">
        <v>1</v>
      </c>
      <c r="K255" s="61" t="s">
        <v>235</v>
      </c>
      <c r="L255" s="62">
        <v>45310.611111111109</v>
      </c>
      <c r="M255" s="62"/>
      <c r="N255" s="55" t="s">
        <v>158</v>
      </c>
      <c r="O255" s="62">
        <v>45315.686805555553</v>
      </c>
      <c r="P255" s="62">
        <v>45319</v>
      </c>
      <c r="Q255" s="63"/>
      <c r="R255" s="63"/>
      <c r="S255" s="63" t="s">
        <v>119</v>
      </c>
      <c r="T255" s="63" t="s">
        <v>83</v>
      </c>
      <c r="U255" s="63" t="s">
        <v>1554</v>
      </c>
      <c r="V255" s="58" t="s">
        <v>1213</v>
      </c>
      <c r="W255" s="58"/>
      <c r="X255" s="55"/>
      <c r="Y255" s="58" t="s">
        <v>664</v>
      </c>
      <c r="Z255" s="58" t="s">
        <v>665</v>
      </c>
      <c r="AA255" s="58" t="s">
        <v>655</v>
      </c>
      <c r="AB255" s="55"/>
      <c r="AC255" s="55" t="s">
        <v>85</v>
      </c>
      <c r="AD255" s="60"/>
      <c r="AE255" s="55" t="s">
        <v>171</v>
      </c>
      <c r="AF255" s="55" t="s">
        <v>112</v>
      </c>
      <c r="AG255" s="55" t="s">
        <v>1208</v>
      </c>
      <c r="AH255" s="55" t="s">
        <v>173</v>
      </c>
      <c r="AI255" s="55" t="s">
        <v>1287</v>
      </c>
      <c r="AJ255" s="55"/>
      <c r="AK255" s="55" t="s">
        <v>97</v>
      </c>
      <c r="AL255" s="62">
        <v>45320</v>
      </c>
      <c r="AM255" s="62">
        <v>45341</v>
      </c>
      <c r="AN255" s="62">
        <v>45327</v>
      </c>
      <c r="AO255" s="62">
        <v>45343</v>
      </c>
      <c r="AP255" s="55"/>
      <c r="AQ255" s="55"/>
      <c r="AR255" s="55"/>
      <c r="AS255" s="55"/>
      <c r="AT255" s="55" t="s">
        <v>176</v>
      </c>
      <c r="AU255" s="55"/>
      <c r="AV255" s="62">
        <v>44012.446458333332</v>
      </c>
      <c r="AW255" s="55" t="s">
        <v>1167</v>
      </c>
      <c r="AX255" s="55" t="s">
        <v>178</v>
      </c>
      <c r="AY255" s="64">
        <f t="shared" si="18"/>
        <v>45310</v>
      </c>
      <c r="AZ255" s="64">
        <f t="shared" si="19"/>
        <v>45320</v>
      </c>
      <c r="BA255" s="64">
        <f t="shared" si="20"/>
        <v>45327</v>
      </c>
      <c r="BB255" s="64">
        <f t="shared" si="21"/>
        <v>45341</v>
      </c>
      <c r="BC255" s="64">
        <f t="shared" si="22"/>
        <v>45343</v>
      </c>
      <c r="BD255" s="64" t="str">
        <f t="shared" ca="1" si="23"/>
        <v>Análise Atrasada</v>
      </c>
    </row>
    <row r="256" spans="1:56" x14ac:dyDescent="0.3">
      <c r="A256" s="56" t="s">
        <v>1699</v>
      </c>
      <c r="B256" s="57" t="e">
        <f>VLOOKUP(X256,Projetos!B:C,2,0)</f>
        <v>#N/A</v>
      </c>
      <c r="C256" s="58" t="s">
        <v>1671</v>
      </c>
      <c r="D256" s="58" t="s">
        <v>1672</v>
      </c>
      <c r="E256" s="55" t="s">
        <v>1225</v>
      </c>
      <c r="F256" s="55" t="s">
        <v>154</v>
      </c>
      <c r="G256" s="55" t="s">
        <v>102</v>
      </c>
      <c r="H256" s="55" t="s">
        <v>81</v>
      </c>
      <c r="I256" s="59">
        <v>0</v>
      </c>
      <c r="J256" s="60"/>
      <c r="K256" s="61" t="s">
        <v>235</v>
      </c>
      <c r="L256" s="62">
        <v>45309.355555555558</v>
      </c>
      <c r="M256" s="62"/>
      <c r="N256" s="55" t="s">
        <v>158</v>
      </c>
      <c r="O256" s="62">
        <v>45314.716666666667</v>
      </c>
      <c r="P256" s="62">
        <v>45321</v>
      </c>
      <c r="Q256" s="63"/>
      <c r="R256" s="63"/>
      <c r="S256" s="63" t="s">
        <v>1602</v>
      </c>
      <c r="T256" s="63" t="s">
        <v>83</v>
      </c>
      <c r="U256" s="63" t="s">
        <v>1533</v>
      </c>
      <c r="V256" s="58" t="s">
        <v>1213</v>
      </c>
      <c r="W256" s="58"/>
      <c r="X256" s="55"/>
      <c r="Y256" s="58" t="s">
        <v>664</v>
      </c>
      <c r="Z256" s="58" t="s">
        <v>665</v>
      </c>
      <c r="AA256" s="58" t="s">
        <v>655</v>
      </c>
      <c r="AB256" s="55"/>
      <c r="AC256" s="55" t="s">
        <v>85</v>
      </c>
      <c r="AD256" s="60"/>
      <c r="AE256" s="55" t="s">
        <v>171</v>
      </c>
      <c r="AF256" s="55" t="s">
        <v>95</v>
      </c>
      <c r="AG256" s="55" t="s">
        <v>1208</v>
      </c>
      <c r="AH256" s="55" t="s">
        <v>173</v>
      </c>
      <c r="AI256" s="55" t="s">
        <v>120</v>
      </c>
      <c r="AJ256" s="55"/>
      <c r="AK256" s="55" t="s">
        <v>1359</v>
      </c>
      <c r="AL256" s="62">
        <v>45317</v>
      </c>
      <c r="AM256" s="62">
        <v>45338</v>
      </c>
      <c r="AN256" s="62">
        <v>45324</v>
      </c>
      <c r="AO256" s="62">
        <v>45343</v>
      </c>
      <c r="AP256" s="55"/>
      <c r="AQ256" s="55"/>
      <c r="AR256" s="55"/>
      <c r="AS256" s="55"/>
      <c r="AT256" s="55" t="s">
        <v>176</v>
      </c>
      <c r="AU256" s="55"/>
      <c r="AV256" s="62">
        <v>44012.446458333332</v>
      </c>
      <c r="AW256" s="55" t="s">
        <v>1167</v>
      </c>
      <c r="AX256" s="55" t="s">
        <v>178</v>
      </c>
      <c r="AY256" s="64">
        <f t="shared" si="18"/>
        <v>45309</v>
      </c>
      <c r="AZ256" s="64">
        <f t="shared" si="19"/>
        <v>45317</v>
      </c>
      <c r="BA256" s="64">
        <f t="shared" si="20"/>
        <v>45324</v>
      </c>
      <c r="BB256" s="64">
        <f t="shared" si="21"/>
        <v>45338</v>
      </c>
      <c r="BC256" s="64">
        <f t="shared" si="22"/>
        <v>45343</v>
      </c>
      <c r="BD256" s="64" t="str">
        <f t="shared" ca="1" si="23"/>
        <v>Análise Atrasada</v>
      </c>
    </row>
    <row r="257" spans="1:56" x14ac:dyDescent="0.3">
      <c r="A257" s="56" t="s">
        <v>1700</v>
      </c>
      <c r="B257" s="57" t="str">
        <f>VLOOKUP(X257,Projetos!B:C,2,0)</f>
        <v>23.0357.2.FI-Triple X - Projeto Migração MVP Pareto</v>
      </c>
      <c r="C257" s="58" t="s">
        <v>1701</v>
      </c>
      <c r="D257" s="58" t="s">
        <v>1702</v>
      </c>
      <c r="E257" s="55" t="s">
        <v>1225</v>
      </c>
      <c r="F257" s="55" t="s">
        <v>154</v>
      </c>
      <c r="G257" s="55" t="s">
        <v>102</v>
      </c>
      <c r="H257" s="55" t="s">
        <v>81</v>
      </c>
      <c r="I257" s="59">
        <v>0</v>
      </c>
      <c r="J257" s="60"/>
      <c r="K257" s="61" t="s">
        <v>235</v>
      </c>
      <c r="L257" s="62">
        <v>45308.893055555563</v>
      </c>
      <c r="M257" s="62"/>
      <c r="N257" s="55" t="s">
        <v>158</v>
      </c>
      <c r="O257" s="62">
        <v>45342.758333333331</v>
      </c>
      <c r="P257" s="62">
        <v>45345</v>
      </c>
      <c r="Q257" s="63" t="s">
        <v>1049</v>
      </c>
      <c r="R257" s="63"/>
      <c r="S257" s="63" t="s">
        <v>1049</v>
      </c>
      <c r="T257" s="63" t="s">
        <v>83</v>
      </c>
      <c r="U257" s="63" t="s">
        <v>1325</v>
      </c>
      <c r="V257" s="58" t="s">
        <v>733</v>
      </c>
      <c r="W257" s="58"/>
      <c r="X257" s="55" t="s">
        <v>1597</v>
      </c>
      <c r="Y257" s="58" t="s">
        <v>664</v>
      </c>
      <c r="Z257" s="58" t="s">
        <v>665</v>
      </c>
      <c r="AA257" s="58" t="s">
        <v>655</v>
      </c>
      <c r="AB257" s="55"/>
      <c r="AC257" s="55" t="s">
        <v>1293</v>
      </c>
      <c r="AD257" s="60"/>
      <c r="AE257" s="55" t="s">
        <v>171</v>
      </c>
      <c r="AF257" s="55" t="s">
        <v>95</v>
      </c>
      <c r="AG257" s="55" t="s">
        <v>1208</v>
      </c>
      <c r="AH257" s="55" t="s">
        <v>173</v>
      </c>
      <c r="AI257" s="55" t="s">
        <v>120</v>
      </c>
      <c r="AJ257" s="55"/>
      <c r="AK257" s="55" t="s">
        <v>114</v>
      </c>
      <c r="AL257" s="62"/>
      <c r="AM257" s="62"/>
      <c r="AN257" s="62"/>
      <c r="AO257" s="62"/>
      <c r="AP257" s="55"/>
      <c r="AQ257" s="55"/>
      <c r="AR257" s="55"/>
      <c r="AS257" s="55"/>
      <c r="AT257" s="55" t="s">
        <v>176</v>
      </c>
      <c r="AU257" s="55"/>
      <c r="AV257" s="62">
        <v>44012.446458333332</v>
      </c>
      <c r="AW257" s="55" t="s">
        <v>1167</v>
      </c>
      <c r="AX257" s="55" t="s">
        <v>178</v>
      </c>
      <c r="AY257" s="64">
        <f t="shared" si="18"/>
        <v>45308</v>
      </c>
      <c r="AZ257" s="64" t="str">
        <f t="shared" si="19"/>
        <v/>
      </c>
      <c r="BA257" s="64" t="str">
        <f t="shared" si="20"/>
        <v/>
      </c>
      <c r="BB257" s="64" t="str">
        <f t="shared" si="21"/>
        <v/>
      </c>
      <c r="BC257" s="64" t="str">
        <f t="shared" si="22"/>
        <v/>
      </c>
      <c r="BD257" s="64" t="str">
        <f t="shared" ca="1" si="23"/>
        <v>Planejamento Pendente</v>
      </c>
    </row>
    <row r="258" spans="1:56" x14ac:dyDescent="0.3">
      <c r="A258" s="56" t="s">
        <v>1703</v>
      </c>
      <c r="B258" s="57" t="e">
        <f>VLOOKUP(X258,Projetos!B:C,2,0)</f>
        <v>#N/A</v>
      </c>
      <c r="C258" s="58" t="s">
        <v>1704</v>
      </c>
      <c r="D258" s="58" t="s">
        <v>1705</v>
      </c>
      <c r="E258" s="55" t="s">
        <v>1225</v>
      </c>
      <c r="F258" s="55" t="s">
        <v>154</v>
      </c>
      <c r="G258" s="55" t="s">
        <v>102</v>
      </c>
      <c r="H258" s="55" t="s">
        <v>81</v>
      </c>
      <c r="I258" s="59">
        <v>0</v>
      </c>
      <c r="J258" s="60"/>
      <c r="K258" s="61" t="s">
        <v>235</v>
      </c>
      <c r="L258" s="62">
        <v>45307.798611111109</v>
      </c>
      <c r="M258" s="62"/>
      <c r="N258" s="55" t="s">
        <v>158</v>
      </c>
      <c r="O258" s="62">
        <v>45310.609027777777</v>
      </c>
      <c r="P258" s="62">
        <v>45315</v>
      </c>
      <c r="Q258" s="63"/>
      <c r="R258" s="63"/>
      <c r="S258" s="63" t="s">
        <v>119</v>
      </c>
      <c r="T258" s="63" t="s">
        <v>83</v>
      </c>
      <c r="U258" s="63" t="s">
        <v>1596</v>
      </c>
      <c r="V258" s="58" t="s">
        <v>1217</v>
      </c>
      <c r="W258" s="58"/>
      <c r="X258" s="55" t="s">
        <v>1706</v>
      </c>
      <c r="Y258" s="58" t="s">
        <v>664</v>
      </c>
      <c r="Z258" s="58" t="s">
        <v>665</v>
      </c>
      <c r="AA258" s="58" t="s">
        <v>655</v>
      </c>
      <c r="AB258" s="55"/>
      <c r="AC258" s="55" t="s">
        <v>85</v>
      </c>
      <c r="AD258" s="60"/>
      <c r="AE258" s="55" t="s">
        <v>171</v>
      </c>
      <c r="AF258" s="55" t="s">
        <v>112</v>
      </c>
      <c r="AG258" s="55" t="s">
        <v>1208</v>
      </c>
      <c r="AH258" s="55" t="s">
        <v>173</v>
      </c>
      <c r="AI258" s="55" t="s">
        <v>120</v>
      </c>
      <c r="AJ258" s="55"/>
      <c r="AK258" s="55" t="s">
        <v>97</v>
      </c>
      <c r="AL258" s="62"/>
      <c r="AM258" s="62"/>
      <c r="AN258" s="62"/>
      <c r="AO258" s="62"/>
      <c r="AP258" s="55"/>
      <c r="AQ258" s="55"/>
      <c r="AR258" s="55"/>
      <c r="AS258" s="55"/>
      <c r="AT258" s="55" t="s">
        <v>176</v>
      </c>
      <c r="AU258" s="55"/>
      <c r="AV258" s="62">
        <v>44012.446458333332</v>
      </c>
      <c r="AW258" s="55" t="s">
        <v>1167</v>
      </c>
      <c r="AX258" s="55" t="s">
        <v>178</v>
      </c>
      <c r="AY258" s="64">
        <f t="shared" ref="AY258:AY321" si="24">IF(L258="","",DATE(YEAR(L258),MONTH(L258),DAY(L258)))</f>
        <v>45307</v>
      </c>
      <c r="AZ258" s="64" t="str">
        <f t="shared" ref="AZ258:AZ321" si="25">IF(AL258="","",DATE(YEAR(AL258),MONTH(AL258),DAY(AL258)))</f>
        <v/>
      </c>
      <c r="BA258" s="64" t="str">
        <f t="shared" ref="BA258:BA321" si="26">IF(AN258="","",DATE(YEAR(AN258),MONTH(AN258),DAY(AN258)))</f>
        <v/>
      </c>
      <c r="BB258" s="64" t="str">
        <f t="shared" ref="BB258:BB321" si="27">IF(AM258="","",DATE(YEAR(AM258),MONTH(AM258),DAY(AM258)))</f>
        <v/>
      </c>
      <c r="BC258" s="64" t="str">
        <f t="shared" ref="BC258:BC321" si="28">IF(AO258="","",DATE(YEAR(AO258),MONTH(AO258),DAY(AO258)))</f>
        <v/>
      </c>
      <c r="BD258" s="64" t="str">
        <f t="shared" ref="BD258:BD321" ca="1" si="29">IF(AND(AZ258="",BA258=""),"Planejamento Pendente",IF(AND(E258&lt;&gt;"Em Desenvolvimento",IFERROR(FIND("Homologação",E258),0) = 0,E258&lt;&gt;"Homologado",AZ258&lt;TODAY()),"Análise Atrasada",IF(AND(IFERROR(FIND("Homologação",E258),0) = 0,E258&lt;&gt;"Homologado",BA258&lt;TODAY()),"Desenvolvimento Atrasado",IF(AND(BC258&lt;&gt;"",BC258&lt;TODAY()),"Produção Atrasada",""))))</f>
        <v>Planejamento Pendente</v>
      </c>
    </row>
    <row r="259" spans="1:56" x14ac:dyDescent="0.3">
      <c r="A259" s="56" t="s">
        <v>1707</v>
      </c>
      <c r="B259" s="57" t="e">
        <f>VLOOKUP(X259,Projetos!B:C,2,0)</f>
        <v>#N/A</v>
      </c>
      <c r="C259" s="58" t="s">
        <v>1708</v>
      </c>
      <c r="D259" s="58" t="s">
        <v>1709</v>
      </c>
      <c r="E259" s="55" t="s">
        <v>1225</v>
      </c>
      <c r="F259" s="55" t="s">
        <v>154</v>
      </c>
      <c r="G259" s="55" t="s">
        <v>102</v>
      </c>
      <c r="H259" s="55" t="s">
        <v>81</v>
      </c>
      <c r="I259" s="59">
        <v>0</v>
      </c>
      <c r="J259" s="60"/>
      <c r="K259" s="61" t="s">
        <v>235</v>
      </c>
      <c r="L259" s="62">
        <v>45307.456944444442</v>
      </c>
      <c r="M259" s="62"/>
      <c r="N259" s="55" t="s">
        <v>158</v>
      </c>
      <c r="O259" s="62">
        <v>45314.536805555559</v>
      </c>
      <c r="P259" s="62">
        <v>45321</v>
      </c>
      <c r="Q259" s="63"/>
      <c r="R259" s="63"/>
      <c r="S259" s="63" t="s">
        <v>1710</v>
      </c>
      <c r="T259" s="63" t="s">
        <v>83</v>
      </c>
      <c r="U259" s="63" t="s">
        <v>1554</v>
      </c>
      <c r="V259" s="58" t="s">
        <v>1711</v>
      </c>
      <c r="W259" s="58"/>
      <c r="X259" s="55"/>
      <c r="Y259" s="58" t="s">
        <v>664</v>
      </c>
      <c r="Z259" s="58" t="s">
        <v>665</v>
      </c>
      <c r="AA259" s="58" t="s">
        <v>655</v>
      </c>
      <c r="AB259" s="55"/>
      <c r="AC259" s="55" t="s">
        <v>94</v>
      </c>
      <c r="AD259" s="60"/>
      <c r="AE259" s="55" t="s">
        <v>171</v>
      </c>
      <c r="AF259" s="55" t="s">
        <v>112</v>
      </c>
      <c r="AG259" s="55" t="s">
        <v>1208</v>
      </c>
      <c r="AH259" s="55" t="s">
        <v>173</v>
      </c>
      <c r="AI259" s="55" t="s">
        <v>1712</v>
      </c>
      <c r="AJ259" s="55"/>
      <c r="AK259" s="55" t="s">
        <v>114</v>
      </c>
      <c r="AL259" s="62"/>
      <c r="AM259" s="62"/>
      <c r="AN259" s="62"/>
      <c r="AO259" s="62"/>
      <c r="AP259" s="55"/>
      <c r="AQ259" s="55"/>
      <c r="AR259" s="55"/>
      <c r="AS259" s="55"/>
      <c r="AT259" s="55" t="s">
        <v>176</v>
      </c>
      <c r="AU259" s="55"/>
      <c r="AV259" s="62">
        <v>44012.446458333332</v>
      </c>
      <c r="AW259" s="55" t="s">
        <v>1167</v>
      </c>
      <c r="AX259" s="55" t="s">
        <v>178</v>
      </c>
      <c r="AY259" s="64">
        <f t="shared" si="24"/>
        <v>45307</v>
      </c>
      <c r="AZ259" s="64" t="str">
        <f t="shared" si="25"/>
        <v/>
      </c>
      <c r="BA259" s="64" t="str">
        <f t="shared" si="26"/>
        <v/>
      </c>
      <c r="BB259" s="64" t="str">
        <f t="shared" si="27"/>
        <v/>
      </c>
      <c r="BC259" s="64" t="str">
        <f t="shared" si="28"/>
        <v/>
      </c>
      <c r="BD259" s="64" t="str">
        <f t="shared" ca="1" si="29"/>
        <v>Planejamento Pendente</v>
      </c>
    </row>
    <row r="260" spans="1:56" x14ac:dyDescent="0.3">
      <c r="A260" s="56" t="s">
        <v>1713</v>
      </c>
      <c r="B260" s="57" t="e">
        <f>VLOOKUP(X260,Projetos!B:C,2,0)</f>
        <v>#N/A</v>
      </c>
      <c r="C260" s="58" t="s">
        <v>1714</v>
      </c>
      <c r="D260" s="58" t="s">
        <v>1715</v>
      </c>
      <c r="E260" s="55" t="s">
        <v>1225</v>
      </c>
      <c r="F260" s="55" t="s">
        <v>154</v>
      </c>
      <c r="G260" s="55" t="s">
        <v>1212</v>
      </c>
      <c r="H260" s="55" t="s">
        <v>81</v>
      </c>
      <c r="I260" s="59">
        <v>0</v>
      </c>
      <c r="J260" s="60"/>
      <c r="K260" s="61" t="s">
        <v>235</v>
      </c>
      <c r="L260" s="62">
        <v>45304.848611111112</v>
      </c>
      <c r="M260" s="62"/>
      <c r="N260" s="55" t="s">
        <v>158</v>
      </c>
      <c r="O260" s="62">
        <v>45306.433333333327</v>
      </c>
      <c r="P260" s="62">
        <v>45309</v>
      </c>
      <c r="Q260" s="63"/>
      <c r="R260" s="63"/>
      <c r="S260" s="63" t="s">
        <v>1716</v>
      </c>
      <c r="T260" s="63" t="s">
        <v>83</v>
      </c>
      <c r="U260" s="63" t="s">
        <v>1533</v>
      </c>
      <c r="V260" s="58" t="s">
        <v>1213</v>
      </c>
      <c r="W260" s="58"/>
      <c r="X260" s="55"/>
      <c r="Y260" s="58" t="s">
        <v>664</v>
      </c>
      <c r="Z260" s="58" t="s">
        <v>665</v>
      </c>
      <c r="AA260" s="58" t="s">
        <v>655</v>
      </c>
      <c r="AB260" s="55"/>
      <c r="AC260" s="55" t="s">
        <v>85</v>
      </c>
      <c r="AD260" s="60"/>
      <c r="AE260" s="55" t="s">
        <v>171</v>
      </c>
      <c r="AF260" s="55" t="s">
        <v>95</v>
      </c>
      <c r="AG260" s="55" t="s">
        <v>1208</v>
      </c>
      <c r="AH260" s="55" t="s">
        <v>173</v>
      </c>
      <c r="AI260" s="55" t="s">
        <v>120</v>
      </c>
      <c r="AJ260" s="55"/>
      <c r="AK260" s="55" t="s">
        <v>1359</v>
      </c>
      <c r="AL260" s="62"/>
      <c r="AM260" s="62"/>
      <c r="AN260" s="62"/>
      <c r="AO260" s="62"/>
      <c r="AP260" s="55"/>
      <c r="AQ260" s="55"/>
      <c r="AR260" s="55"/>
      <c r="AS260" s="55"/>
      <c r="AT260" s="55" t="s">
        <v>176</v>
      </c>
      <c r="AU260" s="55"/>
      <c r="AV260" s="62">
        <v>44012.446458333332</v>
      </c>
      <c r="AW260" s="55" t="s">
        <v>1167</v>
      </c>
      <c r="AX260" s="55" t="s">
        <v>178</v>
      </c>
      <c r="AY260" s="64">
        <f t="shared" si="24"/>
        <v>45304</v>
      </c>
      <c r="AZ260" s="64" t="str">
        <f t="shared" si="25"/>
        <v/>
      </c>
      <c r="BA260" s="64" t="str">
        <f t="shared" si="26"/>
        <v/>
      </c>
      <c r="BB260" s="64" t="str">
        <f t="shared" si="27"/>
        <v/>
      </c>
      <c r="BC260" s="64" t="str">
        <f t="shared" si="28"/>
        <v/>
      </c>
      <c r="BD260" s="64" t="str">
        <f t="shared" ca="1" si="29"/>
        <v>Planejamento Pendente</v>
      </c>
    </row>
    <row r="261" spans="1:56" x14ac:dyDescent="0.3">
      <c r="A261" s="56" t="s">
        <v>1717</v>
      </c>
      <c r="B261" s="57" t="e">
        <f>VLOOKUP(X261,Projetos!B:C,2,0)</f>
        <v>#N/A</v>
      </c>
      <c r="C261" s="58" t="s">
        <v>1718</v>
      </c>
      <c r="D261" s="58" t="s">
        <v>1719</v>
      </c>
      <c r="E261" s="55" t="s">
        <v>1225</v>
      </c>
      <c r="F261" s="55" t="s">
        <v>154</v>
      </c>
      <c r="G261" s="55" t="s">
        <v>1212</v>
      </c>
      <c r="H261" s="55" t="s">
        <v>81</v>
      </c>
      <c r="I261" s="59">
        <v>0</v>
      </c>
      <c r="J261" s="60">
        <v>1</v>
      </c>
      <c r="K261" s="61" t="s">
        <v>235</v>
      </c>
      <c r="L261" s="62">
        <v>45303.420138888891</v>
      </c>
      <c r="M261" s="62"/>
      <c r="N261" s="55" t="s">
        <v>158</v>
      </c>
      <c r="O261" s="62">
        <v>45306.432638888888</v>
      </c>
      <c r="P261" s="62">
        <v>45308</v>
      </c>
      <c r="Q261" s="63"/>
      <c r="R261" s="63"/>
      <c r="S261" s="63" t="s">
        <v>1720</v>
      </c>
      <c r="T261" s="63" t="s">
        <v>83</v>
      </c>
      <c r="U261" s="63" t="s">
        <v>1533</v>
      </c>
      <c r="V261" s="58" t="s">
        <v>1213</v>
      </c>
      <c r="W261" s="58"/>
      <c r="X261" s="55"/>
      <c r="Y261" s="58" t="s">
        <v>664</v>
      </c>
      <c r="Z261" s="58" t="s">
        <v>665</v>
      </c>
      <c r="AA261" s="58" t="s">
        <v>655</v>
      </c>
      <c r="AB261" s="55"/>
      <c r="AC261" s="55" t="s">
        <v>85</v>
      </c>
      <c r="AD261" s="60"/>
      <c r="AE261" s="55" t="s">
        <v>171</v>
      </c>
      <c r="AF261" s="55" t="s">
        <v>112</v>
      </c>
      <c r="AG261" s="55" t="s">
        <v>1208</v>
      </c>
      <c r="AH261" s="55" t="s">
        <v>173</v>
      </c>
      <c r="AI261" s="55" t="s">
        <v>1721</v>
      </c>
      <c r="AJ261" s="55"/>
      <c r="AK261" s="55" t="s">
        <v>1359</v>
      </c>
      <c r="AL261" s="62"/>
      <c r="AM261" s="62"/>
      <c r="AN261" s="62"/>
      <c r="AO261" s="62"/>
      <c r="AP261" s="55"/>
      <c r="AQ261" s="55"/>
      <c r="AR261" s="55"/>
      <c r="AS261" s="55"/>
      <c r="AT261" s="55" t="s">
        <v>176</v>
      </c>
      <c r="AU261" s="55"/>
      <c r="AV261" s="62">
        <v>44012.446458333332</v>
      </c>
      <c r="AW261" s="55" t="s">
        <v>1167</v>
      </c>
      <c r="AX261" s="55" t="s">
        <v>178</v>
      </c>
      <c r="AY261" s="64">
        <f t="shared" si="24"/>
        <v>45303</v>
      </c>
      <c r="AZ261" s="64" t="str">
        <f t="shared" si="25"/>
        <v/>
      </c>
      <c r="BA261" s="64" t="str">
        <f t="shared" si="26"/>
        <v/>
      </c>
      <c r="BB261" s="64" t="str">
        <f t="shared" si="27"/>
        <v/>
      </c>
      <c r="BC261" s="64" t="str">
        <f t="shared" si="28"/>
        <v/>
      </c>
      <c r="BD261" s="64" t="str">
        <f t="shared" ca="1" si="29"/>
        <v>Planejamento Pendente</v>
      </c>
    </row>
    <row r="262" spans="1:56" x14ac:dyDescent="0.3">
      <c r="A262" s="56" t="s">
        <v>1722</v>
      </c>
      <c r="B262" s="57" t="e">
        <f>VLOOKUP(X262,Projetos!B:C,2,0)</f>
        <v>#N/A</v>
      </c>
      <c r="C262" s="58" t="s">
        <v>1723</v>
      </c>
      <c r="D262" s="58" t="s">
        <v>1724</v>
      </c>
      <c r="E262" s="55" t="s">
        <v>1225</v>
      </c>
      <c r="F262" s="55" t="s">
        <v>154</v>
      </c>
      <c r="G262" s="55" t="s">
        <v>1212</v>
      </c>
      <c r="H262" s="55" t="s">
        <v>81</v>
      </c>
      <c r="I262" s="59">
        <v>0</v>
      </c>
      <c r="J262" s="60"/>
      <c r="K262" s="61" t="s">
        <v>235</v>
      </c>
      <c r="L262" s="62">
        <v>45301.611805555563</v>
      </c>
      <c r="M262" s="62"/>
      <c r="N262" s="55" t="s">
        <v>158</v>
      </c>
      <c r="O262" s="62">
        <v>45306.431944444441</v>
      </c>
      <c r="P262" s="62">
        <v>45309</v>
      </c>
      <c r="Q262" s="63"/>
      <c r="R262" s="63"/>
      <c r="S262" s="63" t="s">
        <v>1311</v>
      </c>
      <c r="T262" s="63" t="s">
        <v>83</v>
      </c>
      <c r="U262" s="63" t="s">
        <v>1533</v>
      </c>
      <c r="V262" s="58" t="s">
        <v>1213</v>
      </c>
      <c r="W262" s="58"/>
      <c r="X262" s="55"/>
      <c r="Y262" s="58" t="s">
        <v>664</v>
      </c>
      <c r="Z262" s="58" t="s">
        <v>665</v>
      </c>
      <c r="AA262" s="58" t="s">
        <v>655</v>
      </c>
      <c r="AB262" s="55"/>
      <c r="AC262" s="55" t="s">
        <v>85</v>
      </c>
      <c r="AD262" s="60"/>
      <c r="AE262" s="55" t="s">
        <v>171</v>
      </c>
      <c r="AF262" s="55" t="s">
        <v>112</v>
      </c>
      <c r="AG262" s="55" t="s">
        <v>1208</v>
      </c>
      <c r="AH262" s="55" t="s">
        <v>173</v>
      </c>
      <c r="AI262" s="55" t="s">
        <v>1725</v>
      </c>
      <c r="AJ262" s="55"/>
      <c r="AK262" s="55" t="s">
        <v>1359</v>
      </c>
      <c r="AL262" s="62"/>
      <c r="AM262" s="62"/>
      <c r="AN262" s="62"/>
      <c r="AO262" s="62"/>
      <c r="AP262" s="55"/>
      <c r="AQ262" s="55"/>
      <c r="AR262" s="55"/>
      <c r="AS262" s="55"/>
      <c r="AT262" s="55" t="s">
        <v>176</v>
      </c>
      <c r="AU262" s="55"/>
      <c r="AV262" s="62">
        <v>44012.446458333332</v>
      </c>
      <c r="AW262" s="55" t="s">
        <v>1167</v>
      </c>
      <c r="AX262" s="55" t="s">
        <v>178</v>
      </c>
      <c r="AY262" s="64">
        <f t="shared" si="24"/>
        <v>45301</v>
      </c>
      <c r="AZ262" s="64" t="str">
        <f t="shared" si="25"/>
        <v/>
      </c>
      <c r="BA262" s="64" t="str">
        <f t="shared" si="26"/>
        <v/>
      </c>
      <c r="BB262" s="64" t="str">
        <f t="shared" si="27"/>
        <v/>
      </c>
      <c r="BC262" s="64" t="str">
        <f t="shared" si="28"/>
        <v/>
      </c>
      <c r="BD262" s="64" t="str">
        <f t="shared" ca="1" si="29"/>
        <v>Planejamento Pendente</v>
      </c>
    </row>
    <row r="263" spans="1:56" x14ac:dyDescent="0.3">
      <c r="A263" s="56" t="s">
        <v>1726</v>
      </c>
      <c r="B263" s="57" t="e">
        <f>VLOOKUP(X263,Projetos!B:C,2,0)</f>
        <v>#N/A</v>
      </c>
      <c r="C263" s="58" t="s">
        <v>1727</v>
      </c>
      <c r="D263" s="58" t="s">
        <v>1728</v>
      </c>
      <c r="E263" s="55" t="s">
        <v>1225</v>
      </c>
      <c r="F263" s="55" t="s">
        <v>154</v>
      </c>
      <c r="G263" s="55" t="s">
        <v>102</v>
      </c>
      <c r="H263" s="55" t="s">
        <v>81</v>
      </c>
      <c r="I263" s="59">
        <v>0</v>
      </c>
      <c r="J263" s="60"/>
      <c r="K263" s="61" t="s">
        <v>235</v>
      </c>
      <c r="L263" s="62">
        <v>45300.443055555559</v>
      </c>
      <c r="M263" s="62"/>
      <c r="N263" s="55" t="s">
        <v>158</v>
      </c>
      <c r="O263" s="62">
        <v>45331.707638888889</v>
      </c>
      <c r="P263" s="62">
        <v>45338</v>
      </c>
      <c r="Q263" s="63"/>
      <c r="R263" s="63"/>
      <c r="S263" s="63" t="s">
        <v>1729</v>
      </c>
      <c r="T263" s="63" t="s">
        <v>83</v>
      </c>
      <c r="U263" s="63" t="s">
        <v>1554</v>
      </c>
      <c r="V263" s="58" t="s">
        <v>126</v>
      </c>
      <c r="W263" s="58"/>
      <c r="X263" s="55"/>
      <c r="Y263" s="58" t="s">
        <v>664</v>
      </c>
      <c r="Z263" s="58" t="s">
        <v>665</v>
      </c>
      <c r="AA263" s="58" t="s">
        <v>655</v>
      </c>
      <c r="AB263" s="55"/>
      <c r="AC263" s="55" t="s">
        <v>94</v>
      </c>
      <c r="AD263" s="60"/>
      <c r="AE263" s="55" t="s">
        <v>171</v>
      </c>
      <c r="AF263" s="55" t="s">
        <v>95</v>
      </c>
      <c r="AG263" s="55" t="s">
        <v>1208</v>
      </c>
      <c r="AH263" s="55" t="s">
        <v>173</v>
      </c>
      <c r="AI263" s="55" t="s">
        <v>1730</v>
      </c>
      <c r="AJ263" s="55"/>
      <c r="AK263" s="55" t="s">
        <v>88</v>
      </c>
      <c r="AL263" s="62">
        <v>45314</v>
      </c>
      <c r="AM263" s="62">
        <v>45337</v>
      </c>
      <c r="AN263" s="62">
        <v>45323</v>
      </c>
      <c r="AO263" s="62">
        <v>45342</v>
      </c>
      <c r="AP263" s="55"/>
      <c r="AQ263" s="55"/>
      <c r="AR263" s="55"/>
      <c r="AS263" s="55"/>
      <c r="AT263" s="55" t="s">
        <v>176</v>
      </c>
      <c r="AU263" s="55"/>
      <c r="AV263" s="62">
        <v>44012.446458333332</v>
      </c>
      <c r="AW263" s="55" t="s">
        <v>1167</v>
      </c>
      <c r="AX263" s="55" t="s">
        <v>178</v>
      </c>
      <c r="AY263" s="64">
        <f t="shared" si="24"/>
        <v>45300</v>
      </c>
      <c r="AZ263" s="64">
        <f t="shared" si="25"/>
        <v>45314</v>
      </c>
      <c r="BA263" s="64">
        <f t="shared" si="26"/>
        <v>45323</v>
      </c>
      <c r="BB263" s="64">
        <f t="shared" si="27"/>
        <v>45337</v>
      </c>
      <c r="BC263" s="64">
        <f t="shared" si="28"/>
        <v>45342</v>
      </c>
      <c r="BD263" s="64" t="str">
        <f t="shared" ca="1" si="29"/>
        <v>Análise Atrasada</v>
      </c>
    </row>
    <row r="264" spans="1:56" x14ac:dyDescent="0.3">
      <c r="A264" s="56" t="s">
        <v>1731</v>
      </c>
      <c r="B264" s="57" t="str">
        <f>VLOOKUP(X264,Projetos!B:C,2,0)</f>
        <v>23.0110.4.NN-Banda Larga por Fibra - Categoria 2.1 - PTV + FIBRA e SVA Novas Vendas</v>
      </c>
      <c r="C264" s="58" t="s">
        <v>1671</v>
      </c>
      <c r="D264" s="58" t="s">
        <v>1672</v>
      </c>
      <c r="E264" s="55" t="s">
        <v>1191</v>
      </c>
      <c r="F264" s="55" t="s">
        <v>154</v>
      </c>
      <c r="G264" s="55" t="s">
        <v>1212</v>
      </c>
      <c r="H264" s="55" t="s">
        <v>81</v>
      </c>
      <c r="I264" s="59">
        <v>0</v>
      </c>
      <c r="J264" s="60">
        <v>2</v>
      </c>
      <c r="K264" s="61" t="s">
        <v>235</v>
      </c>
      <c r="L264" s="62">
        <v>45299.34375</v>
      </c>
      <c r="M264" s="62"/>
      <c r="N264" s="55" t="s">
        <v>158</v>
      </c>
      <c r="O264" s="62">
        <v>45321.444444444453</v>
      </c>
      <c r="P264" s="62"/>
      <c r="Q264" s="63"/>
      <c r="R264" s="63"/>
      <c r="S264" s="63" t="s">
        <v>1673</v>
      </c>
      <c r="T264" s="63" t="s">
        <v>83</v>
      </c>
      <c r="U264" s="63" t="s">
        <v>1533</v>
      </c>
      <c r="V264" s="58" t="s">
        <v>1732</v>
      </c>
      <c r="W264" s="58"/>
      <c r="X264" s="55" t="s">
        <v>1669</v>
      </c>
      <c r="Y264" s="58" t="s">
        <v>664</v>
      </c>
      <c r="Z264" s="58" t="s">
        <v>665</v>
      </c>
      <c r="AA264" s="58" t="s">
        <v>655</v>
      </c>
      <c r="AB264" s="55"/>
      <c r="AC264" s="55" t="s">
        <v>94</v>
      </c>
      <c r="AD264" s="60"/>
      <c r="AE264" s="55" t="s">
        <v>171</v>
      </c>
      <c r="AF264" s="55" t="s">
        <v>95</v>
      </c>
      <c r="AG264" s="55" t="s">
        <v>1208</v>
      </c>
      <c r="AH264" s="55" t="s">
        <v>173</v>
      </c>
      <c r="AI264" s="55" t="s">
        <v>120</v>
      </c>
      <c r="AJ264" s="55"/>
      <c r="AK264" s="55" t="s">
        <v>1359</v>
      </c>
      <c r="AL264" s="62"/>
      <c r="AM264" s="62"/>
      <c r="AN264" s="62"/>
      <c r="AO264" s="62"/>
      <c r="AP264" s="55"/>
      <c r="AQ264" s="55"/>
      <c r="AR264" s="55"/>
      <c r="AS264" s="55"/>
      <c r="AT264" s="55" t="s">
        <v>176</v>
      </c>
      <c r="AU264" s="55"/>
      <c r="AV264" s="62">
        <v>44012.446458333332</v>
      </c>
      <c r="AW264" s="55" t="s">
        <v>1167</v>
      </c>
      <c r="AX264" s="55" t="s">
        <v>178</v>
      </c>
      <c r="AY264" s="64">
        <f t="shared" si="24"/>
        <v>45299</v>
      </c>
      <c r="AZ264" s="64" t="str">
        <f t="shared" si="25"/>
        <v/>
      </c>
      <c r="BA264" s="64" t="str">
        <f t="shared" si="26"/>
        <v/>
      </c>
      <c r="BB264" s="64" t="str">
        <f t="shared" si="27"/>
        <v/>
      </c>
      <c r="BC264" s="64" t="str">
        <f t="shared" si="28"/>
        <v/>
      </c>
      <c r="BD264" s="64" t="str">
        <f t="shared" ca="1" si="29"/>
        <v>Planejamento Pendente</v>
      </c>
    </row>
    <row r="265" spans="1:56" x14ac:dyDescent="0.3">
      <c r="A265" s="56" t="s">
        <v>1733</v>
      </c>
      <c r="B265" s="57" t="e">
        <f>VLOOKUP(X265,Projetos!B:C,2,0)</f>
        <v>#N/A</v>
      </c>
      <c r="C265" s="58" t="s">
        <v>1734</v>
      </c>
      <c r="D265" s="58" t="s">
        <v>1735</v>
      </c>
      <c r="E265" s="55" t="s">
        <v>1225</v>
      </c>
      <c r="F265" s="55" t="s">
        <v>154</v>
      </c>
      <c r="G265" s="55" t="s">
        <v>102</v>
      </c>
      <c r="H265" s="55" t="s">
        <v>81</v>
      </c>
      <c r="I265" s="59">
        <v>0</v>
      </c>
      <c r="J265" s="60"/>
      <c r="K265" s="61" t="s">
        <v>235</v>
      </c>
      <c r="L265" s="62">
        <v>45294.806250000001</v>
      </c>
      <c r="M265" s="62"/>
      <c r="N265" s="55" t="s">
        <v>158</v>
      </c>
      <c r="O265" s="62">
        <v>45295.74722222222</v>
      </c>
      <c r="P265" s="62">
        <v>45300</v>
      </c>
      <c r="Q265" s="63"/>
      <c r="R265" s="63"/>
      <c r="S265" s="63" t="s">
        <v>1421</v>
      </c>
      <c r="T265" s="63" t="s">
        <v>83</v>
      </c>
      <c r="U265" s="63" t="s">
        <v>1446</v>
      </c>
      <c r="V265" s="58" t="s">
        <v>1471</v>
      </c>
      <c r="W265" s="58"/>
      <c r="X265" s="55"/>
      <c r="Y265" s="58" t="s">
        <v>664</v>
      </c>
      <c r="Z265" s="58" t="s">
        <v>665</v>
      </c>
      <c r="AA265" s="58" t="s">
        <v>655</v>
      </c>
      <c r="AB265" s="55"/>
      <c r="AC265" s="55" t="s">
        <v>85</v>
      </c>
      <c r="AD265" s="60"/>
      <c r="AE265" s="55" t="s">
        <v>171</v>
      </c>
      <c r="AF265" s="55" t="s">
        <v>95</v>
      </c>
      <c r="AG265" s="55" t="s">
        <v>1208</v>
      </c>
      <c r="AH265" s="55" t="s">
        <v>173</v>
      </c>
      <c r="AI265" s="55" t="s">
        <v>1736</v>
      </c>
      <c r="AJ265" s="55"/>
      <c r="AK265" s="55" t="s">
        <v>1359</v>
      </c>
      <c r="AL265" s="62"/>
      <c r="AM265" s="62"/>
      <c r="AN265" s="62"/>
      <c r="AO265" s="62"/>
      <c r="AP265" s="55"/>
      <c r="AQ265" s="55"/>
      <c r="AR265" s="55"/>
      <c r="AS265" s="55"/>
      <c r="AT265" s="55" t="s">
        <v>176</v>
      </c>
      <c r="AU265" s="55"/>
      <c r="AV265" s="62">
        <v>44012.446458333332</v>
      </c>
      <c r="AW265" s="55" t="s">
        <v>1167</v>
      </c>
      <c r="AX265" s="55" t="s">
        <v>178</v>
      </c>
      <c r="AY265" s="64">
        <f t="shared" si="24"/>
        <v>45294</v>
      </c>
      <c r="AZ265" s="64" t="str">
        <f t="shared" si="25"/>
        <v/>
      </c>
      <c r="BA265" s="64" t="str">
        <f t="shared" si="26"/>
        <v/>
      </c>
      <c r="BB265" s="64" t="str">
        <f t="shared" si="27"/>
        <v/>
      </c>
      <c r="BC265" s="64" t="str">
        <f t="shared" si="28"/>
        <v/>
      </c>
      <c r="BD265" s="64" t="str">
        <f t="shared" ca="1" si="29"/>
        <v>Planejamento Pendente</v>
      </c>
    </row>
    <row r="266" spans="1:56" x14ac:dyDescent="0.3">
      <c r="A266" s="56" t="s">
        <v>1737</v>
      </c>
      <c r="B266" s="57" t="str">
        <f>VLOOKUP(X266,Projetos!B:C,2,0)</f>
        <v>23.0110.4.NN-Banda Larga por Fibra - Categoria 2.1 - PTV + FIBRA e SVA Novas Vendas</v>
      </c>
      <c r="C266" s="58" t="s">
        <v>1738</v>
      </c>
      <c r="D266" s="58" t="s">
        <v>1739</v>
      </c>
      <c r="E266" s="55" t="s">
        <v>1225</v>
      </c>
      <c r="F266" s="55" t="s">
        <v>154</v>
      </c>
      <c r="G266" s="55" t="s">
        <v>1212</v>
      </c>
      <c r="H266" s="55" t="s">
        <v>81</v>
      </c>
      <c r="I266" s="59">
        <v>0</v>
      </c>
      <c r="J266" s="60">
        <v>1</v>
      </c>
      <c r="K266" s="61" t="s">
        <v>235</v>
      </c>
      <c r="L266" s="62">
        <v>45294.501388888893</v>
      </c>
      <c r="M266" s="62"/>
      <c r="N266" s="55" t="s">
        <v>158</v>
      </c>
      <c r="O266" s="62">
        <v>45295.884027777778</v>
      </c>
      <c r="P266" s="62">
        <v>45300</v>
      </c>
      <c r="Q266" s="63"/>
      <c r="R266" s="63"/>
      <c r="S266" s="63" t="s">
        <v>1521</v>
      </c>
      <c r="T266" s="63" t="s">
        <v>83</v>
      </c>
      <c r="U266" s="63" t="s">
        <v>1446</v>
      </c>
      <c r="V266" s="58" t="s">
        <v>733</v>
      </c>
      <c r="W266" s="58"/>
      <c r="X266" s="55" t="s">
        <v>1669</v>
      </c>
      <c r="Y266" s="58" t="s">
        <v>664</v>
      </c>
      <c r="Z266" s="58" t="s">
        <v>665</v>
      </c>
      <c r="AA266" s="58" t="s">
        <v>655</v>
      </c>
      <c r="AB266" s="55"/>
      <c r="AC266" s="55" t="s">
        <v>85</v>
      </c>
      <c r="AD266" s="60"/>
      <c r="AE266" s="55" t="s">
        <v>171</v>
      </c>
      <c r="AF266" s="55" t="s">
        <v>112</v>
      </c>
      <c r="AG266" s="55" t="s">
        <v>1208</v>
      </c>
      <c r="AH266" s="55" t="s">
        <v>173</v>
      </c>
      <c r="AI266" s="55" t="s">
        <v>1740</v>
      </c>
      <c r="AJ266" s="55"/>
      <c r="AK266" s="55" t="s">
        <v>1741</v>
      </c>
      <c r="AL266" s="62"/>
      <c r="AM266" s="62">
        <v>45286</v>
      </c>
      <c r="AN266" s="62">
        <v>45281</v>
      </c>
      <c r="AO266" s="62">
        <v>45294</v>
      </c>
      <c r="AP266" s="55"/>
      <c r="AQ266" s="55"/>
      <c r="AR266" s="55"/>
      <c r="AS266" s="55"/>
      <c r="AT266" s="55" t="s">
        <v>176</v>
      </c>
      <c r="AU266" s="55"/>
      <c r="AV266" s="62">
        <v>44012.446458333332</v>
      </c>
      <c r="AW266" s="55" t="s">
        <v>1167</v>
      </c>
      <c r="AX266" s="55" t="s">
        <v>178</v>
      </c>
      <c r="AY266" s="64">
        <f t="shared" si="24"/>
        <v>45294</v>
      </c>
      <c r="AZ266" s="64" t="str">
        <f t="shared" si="25"/>
        <v/>
      </c>
      <c r="BA266" s="64">
        <f t="shared" si="26"/>
        <v>45281</v>
      </c>
      <c r="BB266" s="64">
        <f t="shared" si="27"/>
        <v>45286</v>
      </c>
      <c r="BC266" s="64">
        <f t="shared" si="28"/>
        <v>45294</v>
      </c>
      <c r="BD266" s="64" t="str">
        <f t="shared" ca="1" si="29"/>
        <v>Desenvolvimento Atrasado</v>
      </c>
    </row>
    <row r="267" spans="1:56" x14ac:dyDescent="0.3">
      <c r="A267" s="56" t="s">
        <v>1742</v>
      </c>
      <c r="B267" s="57" t="e">
        <f>VLOOKUP(X267,Projetos!B:C,2,0)</f>
        <v>#N/A</v>
      </c>
      <c r="C267" s="58" t="s">
        <v>1743</v>
      </c>
      <c r="D267" s="58" t="s">
        <v>1744</v>
      </c>
      <c r="E267" s="55" t="s">
        <v>1225</v>
      </c>
      <c r="F267" s="55" t="s">
        <v>154</v>
      </c>
      <c r="G267" s="55" t="s">
        <v>102</v>
      </c>
      <c r="H267" s="55" t="s">
        <v>81</v>
      </c>
      <c r="I267" s="59">
        <v>0</v>
      </c>
      <c r="J267" s="60"/>
      <c r="K267" s="61" t="s">
        <v>235</v>
      </c>
      <c r="L267" s="62">
        <v>45291.501388888893</v>
      </c>
      <c r="M267" s="62"/>
      <c r="N267" s="55" t="s">
        <v>158</v>
      </c>
      <c r="O267" s="62">
        <v>45293.729861111111</v>
      </c>
      <c r="P267" s="62">
        <v>45296</v>
      </c>
      <c r="Q267" s="63"/>
      <c r="R267" s="63"/>
      <c r="S267" s="63" t="s">
        <v>1421</v>
      </c>
      <c r="T267" s="63" t="s">
        <v>83</v>
      </c>
      <c r="U267" s="63" t="s">
        <v>1533</v>
      </c>
      <c r="V267" s="58" t="s">
        <v>1213</v>
      </c>
      <c r="W267" s="58"/>
      <c r="X267" s="55"/>
      <c r="Y267" s="58" t="s">
        <v>664</v>
      </c>
      <c r="Z267" s="58" t="s">
        <v>665</v>
      </c>
      <c r="AA267" s="58" t="s">
        <v>655</v>
      </c>
      <c r="AB267" s="55"/>
      <c r="AC267" s="55" t="s">
        <v>85</v>
      </c>
      <c r="AD267" s="60"/>
      <c r="AE267" s="55" t="s">
        <v>171</v>
      </c>
      <c r="AF267" s="55" t="s">
        <v>95</v>
      </c>
      <c r="AG267" s="55" t="s">
        <v>1208</v>
      </c>
      <c r="AH267" s="55" t="s">
        <v>173</v>
      </c>
      <c r="AI267" s="55" t="s">
        <v>1745</v>
      </c>
      <c r="AJ267" s="55"/>
      <c r="AK267" s="55" t="s">
        <v>1741</v>
      </c>
      <c r="AL267" s="62"/>
      <c r="AM267" s="62"/>
      <c r="AN267" s="62"/>
      <c r="AO267" s="62"/>
      <c r="AP267" s="55"/>
      <c r="AQ267" s="55"/>
      <c r="AR267" s="55"/>
      <c r="AS267" s="55"/>
      <c r="AT267" s="55" t="s">
        <v>176</v>
      </c>
      <c r="AU267" s="55"/>
      <c r="AV267" s="62">
        <v>44012.446458333332</v>
      </c>
      <c r="AW267" s="55" t="s">
        <v>1167</v>
      </c>
      <c r="AX267" s="55" t="s">
        <v>178</v>
      </c>
      <c r="AY267" s="64">
        <f t="shared" si="24"/>
        <v>45291</v>
      </c>
      <c r="AZ267" s="64" t="str">
        <f t="shared" si="25"/>
        <v/>
      </c>
      <c r="BA267" s="64" t="str">
        <f t="shared" si="26"/>
        <v/>
      </c>
      <c r="BB267" s="64" t="str">
        <f t="shared" si="27"/>
        <v/>
      </c>
      <c r="BC267" s="64" t="str">
        <f t="shared" si="28"/>
        <v/>
      </c>
      <c r="BD267" s="64" t="str">
        <f t="shared" ca="1" si="29"/>
        <v>Planejamento Pendente</v>
      </c>
    </row>
    <row r="268" spans="1:56" x14ac:dyDescent="0.3">
      <c r="A268" s="56" t="s">
        <v>1746</v>
      </c>
      <c r="B268" s="57" t="e">
        <f>VLOOKUP(X268,Projetos!B:C,2,0)</f>
        <v>#N/A</v>
      </c>
      <c r="C268" s="58" t="s">
        <v>1747</v>
      </c>
      <c r="D268" s="58" t="s">
        <v>1748</v>
      </c>
      <c r="E268" s="55" t="s">
        <v>1225</v>
      </c>
      <c r="F268" s="55" t="s">
        <v>154</v>
      </c>
      <c r="G268" s="55" t="s">
        <v>1212</v>
      </c>
      <c r="H268" s="55" t="s">
        <v>81</v>
      </c>
      <c r="I268" s="59">
        <v>0</v>
      </c>
      <c r="J268" s="60"/>
      <c r="K268" s="61" t="s">
        <v>235</v>
      </c>
      <c r="L268" s="62">
        <v>45290.754166666673</v>
      </c>
      <c r="M268" s="62"/>
      <c r="N268" s="55" t="s">
        <v>158</v>
      </c>
      <c r="O268" s="62">
        <v>45293.729166666657</v>
      </c>
      <c r="P268" s="62">
        <v>45296</v>
      </c>
      <c r="Q268" s="63"/>
      <c r="R268" s="63"/>
      <c r="S268" s="63" t="s">
        <v>1311</v>
      </c>
      <c r="T268" s="63" t="s">
        <v>83</v>
      </c>
      <c r="U268" s="63" t="s">
        <v>1533</v>
      </c>
      <c r="V268" s="58" t="s">
        <v>1213</v>
      </c>
      <c r="W268" s="58"/>
      <c r="X268" s="55"/>
      <c r="Y268" s="58" t="s">
        <v>664</v>
      </c>
      <c r="Z268" s="58" t="s">
        <v>665</v>
      </c>
      <c r="AA268" s="58" t="s">
        <v>655</v>
      </c>
      <c r="AB268" s="55"/>
      <c r="AC268" s="55" t="s">
        <v>85</v>
      </c>
      <c r="AD268" s="60"/>
      <c r="AE268" s="55" t="s">
        <v>171</v>
      </c>
      <c r="AF268" s="55" t="s">
        <v>95</v>
      </c>
      <c r="AG268" s="55" t="s">
        <v>1208</v>
      </c>
      <c r="AH268" s="55" t="s">
        <v>173</v>
      </c>
      <c r="AI268" s="55" t="s">
        <v>1745</v>
      </c>
      <c r="AJ268" s="55"/>
      <c r="AK268" s="55" t="s">
        <v>1741</v>
      </c>
      <c r="AL268" s="62"/>
      <c r="AM268" s="62"/>
      <c r="AN268" s="62"/>
      <c r="AO268" s="62"/>
      <c r="AP268" s="55"/>
      <c r="AQ268" s="55"/>
      <c r="AR268" s="55"/>
      <c r="AS268" s="55"/>
      <c r="AT268" s="55" t="s">
        <v>176</v>
      </c>
      <c r="AU268" s="55"/>
      <c r="AV268" s="62">
        <v>44012.446458333332</v>
      </c>
      <c r="AW268" s="55" t="s">
        <v>1167</v>
      </c>
      <c r="AX268" s="55" t="s">
        <v>178</v>
      </c>
      <c r="AY268" s="64">
        <f t="shared" si="24"/>
        <v>45290</v>
      </c>
      <c r="AZ268" s="64" t="str">
        <f t="shared" si="25"/>
        <v/>
      </c>
      <c r="BA268" s="64" t="str">
        <f t="shared" si="26"/>
        <v/>
      </c>
      <c r="BB268" s="64" t="str">
        <f t="shared" si="27"/>
        <v/>
      </c>
      <c r="BC268" s="64" t="str">
        <f t="shared" si="28"/>
        <v/>
      </c>
      <c r="BD268" s="64" t="str">
        <f t="shared" ca="1" si="29"/>
        <v>Planejamento Pendente</v>
      </c>
    </row>
    <row r="269" spans="1:56" x14ac:dyDescent="0.3">
      <c r="A269" s="56" t="s">
        <v>1749</v>
      </c>
      <c r="B269" s="57" t="e">
        <f>VLOOKUP(X269,Projetos!B:C,2,0)</f>
        <v>#N/A</v>
      </c>
      <c r="C269" s="58" t="s">
        <v>1743</v>
      </c>
      <c r="D269" s="58" t="s">
        <v>1750</v>
      </c>
      <c r="E269" s="55" t="s">
        <v>1225</v>
      </c>
      <c r="F269" s="55" t="s">
        <v>154</v>
      </c>
      <c r="G269" s="55" t="s">
        <v>1275</v>
      </c>
      <c r="H269" s="55" t="s">
        <v>81</v>
      </c>
      <c r="I269" s="59">
        <v>0</v>
      </c>
      <c r="J269" s="60"/>
      <c r="K269" s="61" t="s">
        <v>235</v>
      </c>
      <c r="L269" s="62">
        <v>45289.615277777782</v>
      </c>
      <c r="M269" s="62"/>
      <c r="N269" s="55" t="s">
        <v>158</v>
      </c>
      <c r="O269" s="62">
        <v>45293.727083333331</v>
      </c>
      <c r="P269" s="62">
        <v>45296</v>
      </c>
      <c r="Q269" s="63"/>
      <c r="R269" s="63"/>
      <c r="S269" s="63" t="s">
        <v>1561</v>
      </c>
      <c r="T269" s="63" t="s">
        <v>83</v>
      </c>
      <c r="U269" s="63" t="s">
        <v>1533</v>
      </c>
      <c r="V269" s="58" t="s">
        <v>1213</v>
      </c>
      <c r="W269" s="58"/>
      <c r="X269" s="55"/>
      <c r="Y269" s="58" t="s">
        <v>664</v>
      </c>
      <c r="Z269" s="58" t="s">
        <v>665</v>
      </c>
      <c r="AA269" s="58" t="s">
        <v>655</v>
      </c>
      <c r="AB269" s="55"/>
      <c r="AC269" s="55" t="s">
        <v>85</v>
      </c>
      <c r="AD269" s="60"/>
      <c r="AE269" s="55" t="s">
        <v>171</v>
      </c>
      <c r="AF269" s="55" t="s">
        <v>95</v>
      </c>
      <c r="AG269" s="55" t="s">
        <v>1208</v>
      </c>
      <c r="AH269" s="55" t="s">
        <v>173</v>
      </c>
      <c r="AI269" s="55" t="s">
        <v>1751</v>
      </c>
      <c r="AJ269" s="55"/>
      <c r="AK269" s="55" t="s">
        <v>1741</v>
      </c>
      <c r="AL269" s="62">
        <v>45300</v>
      </c>
      <c r="AM269" s="62">
        <v>45321</v>
      </c>
      <c r="AN269" s="62">
        <v>45307</v>
      </c>
      <c r="AO269" s="62">
        <v>45328</v>
      </c>
      <c r="AP269" s="55"/>
      <c r="AQ269" s="55"/>
      <c r="AR269" s="55"/>
      <c r="AS269" s="55"/>
      <c r="AT269" s="55" t="s">
        <v>176</v>
      </c>
      <c r="AU269" s="55"/>
      <c r="AV269" s="62">
        <v>44012.446458333332</v>
      </c>
      <c r="AW269" s="55" t="s">
        <v>1167</v>
      </c>
      <c r="AX269" s="55" t="s">
        <v>178</v>
      </c>
      <c r="AY269" s="64">
        <f t="shared" si="24"/>
        <v>45289</v>
      </c>
      <c r="AZ269" s="64">
        <f t="shared" si="25"/>
        <v>45300</v>
      </c>
      <c r="BA269" s="64">
        <f t="shared" si="26"/>
        <v>45307</v>
      </c>
      <c r="BB269" s="64">
        <f t="shared" si="27"/>
        <v>45321</v>
      </c>
      <c r="BC269" s="64">
        <f t="shared" si="28"/>
        <v>45328</v>
      </c>
      <c r="BD269" s="64" t="str">
        <f t="shared" ca="1" si="29"/>
        <v>Análise Atrasada</v>
      </c>
    </row>
    <row r="270" spans="1:56" x14ac:dyDescent="0.3">
      <c r="A270" s="56" t="s">
        <v>1752</v>
      </c>
      <c r="B270" s="57" t="e">
        <f>VLOOKUP(X270,Projetos!B:C,2,0)</f>
        <v>#N/A</v>
      </c>
      <c r="C270" s="58" t="s">
        <v>1753</v>
      </c>
      <c r="D270" s="58" t="s">
        <v>1754</v>
      </c>
      <c r="E270" s="55" t="s">
        <v>1225</v>
      </c>
      <c r="F270" s="55" t="s">
        <v>154</v>
      </c>
      <c r="G270" s="55" t="s">
        <v>102</v>
      </c>
      <c r="H270" s="55" t="s">
        <v>81</v>
      </c>
      <c r="I270" s="59">
        <v>0</v>
      </c>
      <c r="J270" s="60"/>
      <c r="K270" s="61" t="s">
        <v>235</v>
      </c>
      <c r="L270" s="62">
        <v>45286.555555555547</v>
      </c>
      <c r="M270" s="62"/>
      <c r="N270" s="55" t="s">
        <v>158</v>
      </c>
      <c r="O270" s="62">
        <v>45293.727083333331</v>
      </c>
      <c r="P270" s="62">
        <v>45296</v>
      </c>
      <c r="Q270" s="63"/>
      <c r="R270" s="63"/>
      <c r="S270" s="63" t="s">
        <v>119</v>
      </c>
      <c r="T270" s="63" t="s">
        <v>83</v>
      </c>
      <c r="U270" s="63" t="s">
        <v>1755</v>
      </c>
      <c r="V270" s="58" t="s">
        <v>1217</v>
      </c>
      <c r="W270" s="58"/>
      <c r="X270" s="55"/>
      <c r="Y270" s="58" t="s">
        <v>664</v>
      </c>
      <c r="Z270" s="58" t="s">
        <v>665</v>
      </c>
      <c r="AA270" s="58" t="s">
        <v>655</v>
      </c>
      <c r="AB270" s="55"/>
      <c r="AC270" s="55" t="s">
        <v>94</v>
      </c>
      <c r="AD270" s="60"/>
      <c r="AE270" s="55" t="s">
        <v>171</v>
      </c>
      <c r="AF270" s="55" t="s">
        <v>112</v>
      </c>
      <c r="AG270" s="55" t="s">
        <v>1208</v>
      </c>
      <c r="AH270" s="55" t="s">
        <v>173</v>
      </c>
      <c r="AI270" s="55" t="s">
        <v>1247</v>
      </c>
      <c r="AJ270" s="55"/>
      <c r="AK270" s="55" t="s">
        <v>97</v>
      </c>
      <c r="AL270" s="62"/>
      <c r="AM270" s="62"/>
      <c r="AN270" s="62"/>
      <c r="AO270" s="62"/>
      <c r="AP270" s="55"/>
      <c r="AQ270" s="55"/>
      <c r="AR270" s="55"/>
      <c r="AS270" s="55"/>
      <c r="AT270" s="55" t="s">
        <v>176</v>
      </c>
      <c r="AU270" s="55"/>
      <c r="AV270" s="62">
        <v>44012.446458333332</v>
      </c>
      <c r="AW270" s="55" t="s">
        <v>1167</v>
      </c>
      <c r="AX270" s="55" t="s">
        <v>178</v>
      </c>
      <c r="AY270" s="64">
        <f t="shared" si="24"/>
        <v>45286</v>
      </c>
      <c r="AZ270" s="64" t="str">
        <f t="shared" si="25"/>
        <v/>
      </c>
      <c r="BA270" s="64" t="str">
        <f t="shared" si="26"/>
        <v/>
      </c>
      <c r="BB270" s="64" t="str">
        <f t="shared" si="27"/>
        <v/>
      </c>
      <c r="BC270" s="64" t="str">
        <f t="shared" si="28"/>
        <v/>
      </c>
      <c r="BD270" s="64" t="str">
        <f t="shared" ca="1" si="29"/>
        <v>Planejamento Pendente</v>
      </c>
    </row>
    <row r="271" spans="1:56" x14ac:dyDescent="0.3">
      <c r="A271" s="56" t="s">
        <v>1756</v>
      </c>
      <c r="B271" s="57" t="str">
        <f>VLOOKUP(X271,Projetos!B:C,2,0)</f>
        <v>23.0385.1.FI-Projeto D</v>
      </c>
      <c r="C271" s="58" t="s">
        <v>1757</v>
      </c>
      <c r="D271" s="58" t="s">
        <v>1758</v>
      </c>
      <c r="E271" s="55" t="s">
        <v>1225</v>
      </c>
      <c r="F271" s="55" t="s">
        <v>154</v>
      </c>
      <c r="G271" s="55" t="s">
        <v>102</v>
      </c>
      <c r="H271" s="55" t="s">
        <v>81</v>
      </c>
      <c r="I271" s="59">
        <v>0</v>
      </c>
      <c r="J271" s="60"/>
      <c r="K271" s="61" t="s">
        <v>235</v>
      </c>
      <c r="L271" s="62">
        <v>45281.729166666657</v>
      </c>
      <c r="M271" s="62"/>
      <c r="N271" s="55" t="s">
        <v>158</v>
      </c>
      <c r="O271" s="62">
        <v>45302.426388888889</v>
      </c>
      <c r="P271" s="62">
        <v>45307</v>
      </c>
      <c r="Q271" s="63"/>
      <c r="R271" s="63"/>
      <c r="S271" s="63" t="s">
        <v>1318</v>
      </c>
      <c r="T271" s="63" t="s">
        <v>83</v>
      </c>
      <c r="U271" s="63" t="s">
        <v>1401</v>
      </c>
      <c r="V271" s="58" t="s">
        <v>733</v>
      </c>
      <c r="W271" s="58"/>
      <c r="X271" s="55" t="s">
        <v>1472</v>
      </c>
      <c r="Y271" s="58" t="s">
        <v>664</v>
      </c>
      <c r="Z271" s="58" t="s">
        <v>665</v>
      </c>
      <c r="AA271" s="58" t="s">
        <v>655</v>
      </c>
      <c r="AB271" s="55"/>
      <c r="AC271" s="55" t="s">
        <v>94</v>
      </c>
      <c r="AD271" s="60"/>
      <c r="AE271" s="55" t="s">
        <v>171</v>
      </c>
      <c r="AF271" s="55" t="s">
        <v>86</v>
      </c>
      <c r="AG271" s="55" t="s">
        <v>1208</v>
      </c>
      <c r="AH271" s="55" t="s">
        <v>173</v>
      </c>
      <c r="AI271" s="55" t="s">
        <v>1759</v>
      </c>
      <c r="AJ271" s="55"/>
      <c r="AK271" s="55" t="s">
        <v>97</v>
      </c>
      <c r="AL271" s="62"/>
      <c r="AM271" s="62"/>
      <c r="AN271" s="62"/>
      <c r="AO271" s="62"/>
      <c r="AP271" s="55"/>
      <c r="AQ271" s="55"/>
      <c r="AR271" s="55"/>
      <c r="AS271" s="55"/>
      <c r="AT271" s="55" t="s">
        <v>176</v>
      </c>
      <c r="AU271" s="55"/>
      <c r="AV271" s="62">
        <v>44012.446458333332</v>
      </c>
      <c r="AW271" s="55" t="s">
        <v>1167</v>
      </c>
      <c r="AX271" s="55" t="s">
        <v>178</v>
      </c>
      <c r="AY271" s="64">
        <f t="shared" si="24"/>
        <v>45281</v>
      </c>
      <c r="AZ271" s="64" t="str">
        <f t="shared" si="25"/>
        <v/>
      </c>
      <c r="BA271" s="64" t="str">
        <f t="shared" si="26"/>
        <v/>
      </c>
      <c r="BB271" s="64" t="str">
        <f t="shared" si="27"/>
        <v/>
      </c>
      <c r="BC271" s="64" t="str">
        <f t="shared" si="28"/>
        <v/>
      </c>
      <c r="BD271" s="64" t="str">
        <f t="shared" ca="1" si="29"/>
        <v>Planejamento Pendente</v>
      </c>
    </row>
    <row r="272" spans="1:56" x14ac:dyDescent="0.3">
      <c r="A272" s="56" t="s">
        <v>1760</v>
      </c>
      <c r="B272" s="57" t="e">
        <f>VLOOKUP(X272,Projetos!B:C,2,0)</f>
        <v>#N/A</v>
      </c>
      <c r="C272" s="58" t="s">
        <v>1761</v>
      </c>
      <c r="D272" s="58" t="s">
        <v>1762</v>
      </c>
      <c r="E272" s="55" t="s">
        <v>1225</v>
      </c>
      <c r="F272" s="55" t="s">
        <v>154</v>
      </c>
      <c r="G272" s="55" t="s">
        <v>80</v>
      </c>
      <c r="H272" s="55" t="s">
        <v>81</v>
      </c>
      <c r="I272" s="59">
        <v>0</v>
      </c>
      <c r="J272" s="60"/>
      <c r="K272" s="61" t="s">
        <v>235</v>
      </c>
      <c r="L272" s="62">
        <v>45279.611111111109</v>
      </c>
      <c r="M272" s="62"/>
      <c r="N272" s="55" t="s">
        <v>158</v>
      </c>
      <c r="O272" s="62">
        <v>45280.445833333331</v>
      </c>
      <c r="P272" s="62">
        <v>45286</v>
      </c>
      <c r="Q272" s="63" t="s">
        <v>1763</v>
      </c>
      <c r="R272" s="63"/>
      <c r="S272" s="63" t="s">
        <v>1763</v>
      </c>
      <c r="T272" s="63" t="s">
        <v>83</v>
      </c>
      <c r="U272" s="63" t="s">
        <v>1446</v>
      </c>
      <c r="V272" s="58" t="s">
        <v>1213</v>
      </c>
      <c r="W272" s="58"/>
      <c r="X272" s="55"/>
      <c r="Y272" s="58" t="s">
        <v>664</v>
      </c>
      <c r="Z272" s="58" t="s">
        <v>665</v>
      </c>
      <c r="AA272" s="58" t="s">
        <v>655</v>
      </c>
      <c r="AB272" s="55"/>
      <c r="AC272" s="55" t="s">
        <v>85</v>
      </c>
      <c r="AD272" s="60"/>
      <c r="AE272" s="55" t="s">
        <v>171</v>
      </c>
      <c r="AF272" s="55" t="s">
        <v>95</v>
      </c>
      <c r="AG272" s="55" t="s">
        <v>1208</v>
      </c>
      <c r="AH272" s="55" t="s">
        <v>173</v>
      </c>
      <c r="AI272" s="55" t="s">
        <v>1764</v>
      </c>
      <c r="AJ272" s="55"/>
      <c r="AK272" s="55" t="s">
        <v>1359</v>
      </c>
      <c r="AL272" s="62">
        <v>45296</v>
      </c>
      <c r="AM272" s="62">
        <v>45321</v>
      </c>
      <c r="AN272" s="62">
        <v>45307</v>
      </c>
      <c r="AO272" s="62">
        <v>45328</v>
      </c>
      <c r="AP272" s="55"/>
      <c r="AQ272" s="55"/>
      <c r="AR272" s="55"/>
      <c r="AS272" s="55"/>
      <c r="AT272" s="55" t="s">
        <v>176</v>
      </c>
      <c r="AU272" s="55"/>
      <c r="AV272" s="62">
        <v>44012.446458333332</v>
      </c>
      <c r="AW272" s="55" t="s">
        <v>1167</v>
      </c>
      <c r="AX272" s="55" t="s">
        <v>178</v>
      </c>
      <c r="AY272" s="64">
        <f t="shared" si="24"/>
        <v>45279</v>
      </c>
      <c r="AZ272" s="64">
        <f t="shared" si="25"/>
        <v>45296</v>
      </c>
      <c r="BA272" s="64">
        <f t="shared" si="26"/>
        <v>45307</v>
      </c>
      <c r="BB272" s="64">
        <f t="shared" si="27"/>
        <v>45321</v>
      </c>
      <c r="BC272" s="64">
        <f t="shared" si="28"/>
        <v>45328</v>
      </c>
      <c r="BD272" s="64" t="str">
        <f t="shared" ca="1" si="29"/>
        <v>Análise Atrasada</v>
      </c>
    </row>
    <row r="273" spans="1:56" x14ac:dyDescent="0.3">
      <c r="A273" s="56" t="s">
        <v>1765</v>
      </c>
      <c r="B273" s="57" t="str">
        <f>VLOOKUP(X273,Projetos!B:C,2,0)</f>
        <v>23.0110.4.NN-Banda Larga por Fibra - Categoria 2.1 - PTV + FIBRA e SVA Novas Vendas</v>
      </c>
      <c r="C273" s="58" t="s">
        <v>1766</v>
      </c>
      <c r="D273" s="58" t="s">
        <v>1739</v>
      </c>
      <c r="E273" s="55" t="s">
        <v>1225</v>
      </c>
      <c r="F273" s="55" t="s">
        <v>154</v>
      </c>
      <c r="G273" s="55" t="s">
        <v>1212</v>
      </c>
      <c r="H273" s="55" t="s">
        <v>81</v>
      </c>
      <c r="I273" s="59">
        <v>0</v>
      </c>
      <c r="J273" s="60">
        <v>1</v>
      </c>
      <c r="K273" s="61" t="s">
        <v>235</v>
      </c>
      <c r="L273" s="62">
        <v>45279.419444444437</v>
      </c>
      <c r="M273" s="62"/>
      <c r="N273" s="55" t="s">
        <v>158</v>
      </c>
      <c r="O273" s="62">
        <v>45294.500694444447</v>
      </c>
      <c r="P273" s="62">
        <v>45296</v>
      </c>
      <c r="Q273" s="63"/>
      <c r="R273" s="63"/>
      <c r="S273" s="63" t="s">
        <v>1521</v>
      </c>
      <c r="T273" s="63" t="s">
        <v>83</v>
      </c>
      <c r="U273" s="63" t="s">
        <v>1446</v>
      </c>
      <c r="V273" s="58" t="s">
        <v>733</v>
      </c>
      <c r="W273" s="58"/>
      <c r="X273" s="55" t="s">
        <v>1669</v>
      </c>
      <c r="Y273" s="58" t="s">
        <v>664</v>
      </c>
      <c r="Z273" s="58" t="s">
        <v>665</v>
      </c>
      <c r="AA273" s="58" t="s">
        <v>655</v>
      </c>
      <c r="AB273" s="55"/>
      <c r="AC273" s="55" t="s">
        <v>94</v>
      </c>
      <c r="AD273" s="60"/>
      <c r="AE273" s="55" t="s">
        <v>171</v>
      </c>
      <c r="AF273" s="55" t="s">
        <v>112</v>
      </c>
      <c r="AG273" s="55" t="s">
        <v>1208</v>
      </c>
      <c r="AH273" s="55" t="s">
        <v>173</v>
      </c>
      <c r="AI273" s="55" t="s">
        <v>1767</v>
      </c>
      <c r="AJ273" s="55"/>
      <c r="AK273" s="55" t="s">
        <v>1741</v>
      </c>
      <c r="AL273" s="62"/>
      <c r="AM273" s="62">
        <v>45286</v>
      </c>
      <c r="AN273" s="62">
        <v>45281</v>
      </c>
      <c r="AO273" s="62">
        <v>45294</v>
      </c>
      <c r="AP273" s="55"/>
      <c r="AQ273" s="55"/>
      <c r="AR273" s="55"/>
      <c r="AS273" s="55"/>
      <c r="AT273" s="55" t="s">
        <v>176</v>
      </c>
      <c r="AU273" s="55"/>
      <c r="AV273" s="62">
        <v>44012.446458333332</v>
      </c>
      <c r="AW273" s="55" t="s">
        <v>1167</v>
      </c>
      <c r="AX273" s="55" t="s">
        <v>178</v>
      </c>
      <c r="AY273" s="64">
        <f t="shared" si="24"/>
        <v>45279</v>
      </c>
      <c r="AZ273" s="64" t="str">
        <f t="shared" si="25"/>
        <v/>
      </c>
      <c r="BA273" s="64">
        <f t="shared" si="26"/>
        <v>45281</v>
      </c>
      <c r="BB273" s="64">
        <f t="shared" si="27"/>
        <v>45286</v>
      </c>
      <c r="BC273" s="64">
        <f t="shared" si="28"/>
        <v>45294</v>
      </c>
      <c r="BD273" s="64" t="str">
        <f t="shared" ca="1" si="29"/>
        <v>Desenvolvimento Atrasado</v>
      </c>
    </row>
    <row r="274" spans="1:56" x14ac:dyDescent="0.3">
      <c r="A274" s="56" t="s">
        <v>1768</v>
      </c>
      <c r="B274" s="57" t="str">
        <f>VLOOKUP(X274,Projetos!B:C,2,0)</f>
        <v>23.0385.1.FI-Projeto D</v>
      </c>
      <c r="C274" s="58" t="s">
        <v>1769</v>
      </c>
      <c r="D274" s="58" t="s">
        <v>1770</v>
      </c>
      <c r="E274" s="55" t="s">
        <v>1225</v>
      </c>
      <c r="F274" s="55" t="s">
        <v>154</v>
      </c>
      <c r="G274" s="55" t="s">
        <v>1212</v>
      </c>
      <c r="H274" s="55" t="s">
        <v>81</v>
      </c>
      <c r="I274" s="59">
        <v>0</v>
      </c>
      <c r="J274" s="60"/>
      <c r="K274" s="61" t="s">
        <v>235</v>
      </c>
      <c r="L274" s="62">
        <v>45274.642361111109</v>
      </c>
      <c r="M274" s="62"/>
      <c r="N274" s="55" t="s">
        <v>158</v>
      </c>
      <c r="O274" s="62">
        <v>45278.613194444442</v>
      </c>
      <c r="P274" s="62">
        <v>45281</v>
      </c>
      <c r="Q274" s="63"/>
      <c r="R274" s="63"/>
      <c r="S274" s="63" t="s">
        <v>119</v>
      </c>
      <c r="T274" s="63" t="s">
        <v>83</v>
      </c>
      <c r="U274" s="63" t="s">
        <v>1318</v>
      </c>
      <c r="V274" s="58" t="s">
        <v>1391</v>
      </c>
      <c r="W274" s="58"/>
      <c r="X274" s="55" t="s">
        <v>1472</v>
      </c>
      <c r="Y274" s="58" t="s">
        <v>664</v>
      </c>
      <c r="Z274" s="58" t="s">
        <v>665</v>
      </c>
      <c r="AA274" s="58" t="s">
        <v>655</v>
      </c>
      <c r="AB274" s="55"/>
      <c r="AC274" s="55" t="s">
        <v>85</v>
      </c>
      <c r="AD274" s="60"/>
      <c r="AE274" s="55" t="s">
        <v>171</v>
      </c>
      <c r="AF274" s="55" t="s">
        <v>112</v>
      </c>
      <c r="AG274" s="55" t="s">
        <v>1208</v>
      </c>
      <c r="AH274" s="55" t="s">
        <v>173</v>
      </c>
      <c r="AI274" s="55" t="s">
        <v>1771</v>
      </c>
      <c r="AJ274" s="55"/>
      <c r="AK274" s="55" t="s">
        <v>88</v>
      </c>
      <c r="AL274" s="62"/>
      <c r="AM274" s="62"/>
      <c r="AN274" s="62"/>
      <c r="AO274" s="62"/>
      <c r="AP274" s="55"/>
      <c r="AQ274" s="55"/>
      <c r="AR274" s="55"/>
      <c r="AS274" s="55"/>
      <c r="AT274" s="55" t="s">
        <v>176</v>
      </c>
      <c r="AU274" s="55"/>
      <c r="AV274" s="62">
        <v>44012.446458333332</v>
      </c>
      <c r="AW274" s="55" t="s">
        <v>1167</v>
      </c>
      <c r="AX274" s="55" t="s">
        <v>178</v>
      </c>
      <c r="AY274" s="64">
        <f t="shared" si="24"/>
        <v>45274</v>
      </c>
      <c r="AZ274" s="64" t="str">
        <f t="shared" si="25"/>
        <v/>
      </c>
      <c r="BA274" s="64" t="str">
        <f t="shared" si="26"/>
        <v/>
      </c>
      <c r="BB274" s="64" t="str">
        <f t="shared" si="27"/>
        <v/>
      </c>
      <c r="BC274" s="64" t="str">
        <f t="shared" si="28"/>
        <v/>
      </c>
      <c r="BD274" s="64" t="str">
        <f t="shared" ca="1" si="29"/>
        <v>Planejamento Pendente</v>
      </c>
    </row>
    <row r="275" spans="1:56" x14ac:dyDescent="0.3">
      <c r="A275" s="56" t="s">
        <v>1772</v>
      </c>
      <c r="B275" s="57" t="e">
        <f>VLOOKUP(X275,Projetos!B:C,2,0)</f>
        <v>#N/A</v>
      </c>
      <c r="C275" s="58" t="s">
        <v>1753</v>
      </c>
      <c r="D275" s="58" t="s">
        <v>1754</v>
      </c>
      <c r="E275" s="55" t="s">
        <v>1225</v>
      </c>
      <c r="F275" s="55" t="s">
        <v>154</v>
      </c>
      <c r="G275" s="55" t="s">
        <v>102</v>
      </c>
      <c r="H275" s="55" t="s">
        <v>81</v>
      </c>
      <c r="I275" s="59">
        <v>0</v>
      </c>
      <c r="J275" s="60"/>
      <c r="K275" s="61" t="s">
        <v>235</v>
      </c>
      <c r="L275" s="62">
        <v>45274.313888888893</v>
      </c>
      <c r="M275" s="62"/>
      <c r="N275" s="55" t="s">
        <v>158</v>
      </c>
      <c r="O275" s="62">
        <v>45278.443055555559</v>
      </c>
      <c r="P275" s="62">
        <v>45281</v>
      </c>
      <c r="Q275" s="63"/>
      <c r="R275" s="63"/>
      <c r="S275" s="63" t="s">
        <v>119</v>
      </c>
      <c r="T275" s="63" t="s">
        <v>83</v>
      </c>
      <c r="U275" s="63" t="s">
        <v>1596</v>
      </c>
      <c r="V275" s="58" t="s">
        <v>1259</v>
      </c>
      <c r="W275" s="58"/>
      <c r="X275" s="55"/>
      <c r="Y275" s="58" t="s">
        <v>664</v>
      </c>
      <c r="Z275" s="58" t="s">
        <v>665</v>
      </c>
      <c r="AA275" s="58" t="s">
        <v>655</v>
      </c>
      <c r="AB275" s="55"/>
      <c r="AC275" s="55" t="s">
        <v>85</v>
      </c>
      <c r="AD275" s="60"/>
      <c r="AE275" s="55" t="s">
        <v>171</v>
      </c>
      <c r="AF275" s="55" t="s">
        <v>112</v>
      </c>
      <c r="AG275" s="55" t="s">
        <v>1208</v>
      </c>
      <c r="AH275" s="55" t="s">
        <v>173</v>
      </c>
      <c r="AI275" s="55" t="s">
        <v>120</v>
      </c>
      <c r="AJ275" s="55"/>
      <c r="AK275" s="55" t="s">
        <v>97</v>
      </c>
      <c r="AL275" s="62"/>
      <c r="AM275" s="62"/>
      <c r="AN275" s="62"/>
      <c r="AO275" s="62"/>
      <c r="AP275" s="55"/>
      <c r="AQ275" s="55"/>
      <c r="AR275" s="55"/>
      <c r="AS275" s="55"/>
      <c r="AT275" s="55" t="s">
        <v>176</v>
      </c>
      <c r="AU275" s="55"/>
      <c r="AV275" s="62">
        <v>44012.446458333332</v>
      </c>
      <c r="AW275" s="55" t="s">
        <v>1167</v>
      </c>
      <c r="AX275" s="55" t="s">
        <v>178</v>
      </c>
      <c r="AY275" s="64">
        <f t="shared" si="24"/>
        <v>45274</v>
      </c>
      <c r="AZ275" s="64" t="str">
        <f t="shared" si="25"/>
        <v/>
      </c>
      <c r="BA275" s="64" t="str">
        <f t="shared" si="26"/>
        <v/>
      </c>
      <c r="BB275" s="64" t="str">
        <f t="shared" si="27"/>
        <v/>
      </c>
      <c r="BC275" s="64" t="str">
        <f t="shared" si="28"/>
        <v/>
      </c>
      <c r="BD275" s="64" t="str">
        <f t="shared" ca="1" si="29"/>
        <v>Planejamento Pendente</v>
      </c>
    </row>
    <row r="276" spans="1:56" x14ac:dyDescent="0.3">
      <c r="A276" s="56" t="s">
        <v>1773</v>
      </c>
      <c r="B276" s="57" t="str">
        <f>VLOOKUP(X276,Projetos!B:C,2,0)</f>
        <v>23.0357.1.FI-Triple X - Projeto Migração Piloto - Acompanhamento Migração</v>
      </c>
      <c r="C276" s="58" t="s">
        <v>1774</v>
      </c>
      <c r="D276" s="58" t="s">
        <v>1775</v>
      </c>
      <c r="E276" s="55" t="s">
        <v>1225</v>
      </c>
      <c r="F276" s="55" t="s">
        <v>154</v>
      </c>
      <c r="G276" s="55" t="s">
        <v>80</v>
      </c>
      <c r="H276" s="55" t="s">
        <v>81</v>
      </c>
      <c r="I276" s="59">
        <v>0</v>
      </c>
      <c r="J276" s="60"/>
      <c r="K276" s="61" t="s">
        <v>235</v>
      </c>
      <c r="L276" s="62">
        <v>45272.70208333333</v>
      </c>
      <c r="M276" s="62"/>
      <c r="N276" s="55" t="s">
        <v>158</v>
      </c>
      <c r="O276" s="62">
        <v>45278.443055555559</v>
      </c>
      <c r="P276" s="62">
        <v>45281</v>
      </c>
      <c r="Q276" s="63"/>
      <c r="R276" s="63"/>
      <c r="S276" s="63" t="s">
        <v>1776</v>
      </c>
      <c r="T276" s="63" t="s">
        <v>83</v>
      </c>
      <c r="U276" s="63" t="s">
        <v>1596</v>
      </c>
      <c r="V276" s="58" t="s">
        <v>1259</v>
      </c>
      <c r="W276" s="58"/>
      <c r="X276" s="55" t="s">
        <v>1777</v>
      </c>
      <c r="Y276" s="58" t="s">
        <v>664</v>
      </c>
      <c r="Z276" s="58" t="s">
        <v>665</v>
      </c>
      <c r="AA276" s="58" t="s">
        <v>655</v>
      </c>
      <c r="AB276" s="55"/>
      <c r="AC276" s="55" t="s">
        <v>85</v>
      </c>
      <c r="AD276" s="60"/>
      <c r="AE276" s="55" t="s">
        <v>171</v>
      </c>
      <c r="AF276" s="55" t="s">
        <v>95</v>
      </c>
      <c r="AG276" s="55" t="s">
        <v>1208</v>
      </c>
      <c r="AH276" s="55" t="s">
        <v>173</v>
      </c>
      <c r="AI276" s="55" t="s">
        <v>1778</v>
      </c>
      <c r="AJ276" s="55"/>
      <c r="AK276" s="55" t="s">
        <v>88</v>
      </c>
      <c r="AL276" s="62"/>
      <c r="AM276" s="62"/>
      <c r="AN276" s="62"/>
      <c r="AO276" s="62"/>
      <c r="AP276" s="55"/>
      <c r="AQ276" s="55"/>
      <c r="AR276" s="55"/>
      <c r="AS276" s="55"/>
      <c r="AT276" s="55" t="s">
        <v>176</v>
      </c>
      <c r="AU276" s="55"/>
      <c r="AV276" s="62">
        <v>44012.446458333332</v>
      </c>
      <c r="AW276" s="55" t="s">
        <v>1167</v>
      </c>
      <c r="AX276" s="55" t="s">
        <v>178</v>
      </c>
      <c r="AY276" s="64">
        <f t="shared" si="24"/>
        <v>45272</v>
      </c>
      <c r="AZ276" s="64" t="str">
        <f t="shared" si="25"/>
        <v/>
      </c>
      <c r="BA276" s="64" t="str">
        <f t="shared" si="26"/>
        <v/>
      </c>
      <c r="BB276" s="64" t="str">
        <f t="shared" si="27"/>
        <v/>
      </c>
      <c r="BC276" s="64" t="str">
        <f t="shared" si="28"/>
        <v/>
      </c>
      <c r="BD276" s="64" t="str">
        <f t="shared" ca="1" si="29"/>
        <v>Planejamento Pendente</v>
      </c>
    </row>
    <row r="277" spans="1:56" x14ac:dyDescent="0.3">
      <c r="A277" s="56" t="s">
        <v>1779</v>
      </c>
      <c r="B277" s="57" t="str">
        <f>VLOOKUP(X277,Projetos!B:C,2,0)</f>
        <v>23.0357.1.FI-Triple X - Projeto Migração Piloto - Acompanhamento Migração</v>
      </c>
      <c r="C277" s="58" t="s">
        <v>1780</v>
      </c>
      <c r="D277" s="58" t="s">
        <v>1781</v>
      </c>
      <c r="E277" s="55" t="s">
        <v>1225</v>
      </c>
      <c r="F277" s="55" t="s">
        <v>154</v>
      </c>
      <c r="G277" s="55" t="s">
        <v>102</v>
      </c>
      <c r="H277" s="55" t="s">
        <v>81</v>
      </c>
      <c r="I277" s="59">
        <v>0</v>
      </c>
      <c r="J277" s="60"/>
      <c r="K277" s="61" t="s">
        <v>235</v>
      </c>
      <c r="L277" s="62">
        <v>45272.699305555558</v>
      </c>
      <c r="M277" s="62"/>
      <c r="N277" s="55" t="s">
        <v>158</v>
      </c>
      <c r="O277" s="62">
        <v>45278.442361111112</v>
      </c>
      <c r="P277" s="62">
        <v>45281</v>
      </c>
      <c r="Q277" s="63"/>
      <c r="R277" s="63"/>
      <c r="S277" s="63" t="s">
        <v>1776</v>
      </c>
      <c r="T277" s="63" t="s">
        <v>83</v>
      </c>
      <c r="U277" s="63" t="s">
        <v>1596</v>
      </c>
      <c r="V277" s="58" t="s">
        <v>1259</v>
      </c>
      <c r="W277" s="58"/>
      <c r="X277" s="55" t="s">
        <v>1777</v>
      </c>
      <c r="Y277" s="58" t="s">
        <v>664</v>
      </c>
      <c r="Z277" s="58" t="s">
        <v>665</v>
      </c>
      <c r="AA277" s="58" t="s">
        <v>655</v>
      </c>
      <c r="AB277" s="55"/>
      <c r="AC277" s="55" t="s">
        <v>85</v>
      </c>
      <c r="AD277" s="60"/>
      <c r="AE277" s="55" t="s">
        <v>171</v>
      </c>
      <c r="AF277" s="55" t="s">
        <v>95</v>
      </c>
      <c r="AG277" s="55" t="s">
        <v>1208</v>
      </c>
      <c r="AH277" s="55" t="s">
        <v>173</v>
      </c>
      <c r="AI277" s="55" t="s">
        <v>1778</v>
      </c>
      <c r="AJ277" s="55"/>
      <c r="AK277" s="55" t="s">
        <v>88</v>
      </c>
      <c r="AL277" s="62"/>
      <c r="AM277" s="62"/>
      <c r="AN277" s="62"/>
      <c r="AO277" s="62"/>
      <c r="AP277" s="55"/>
      <c r="AQ277" s="55"/>
      <c r="AR277" s="55"/>
      <c r="AS277" s="55"/>
      <c r="AT277" s="55" t="s">
        <v>176</v>
      </c>
      <c r="AU277" s="55"/>
      <c r="AV277" s="62">
        <v>44012.446458333332</v>
      </c>
      <c r="AW277" s="55" t="s">
        <v>1167</v>
      </c>
      <c r="AX277" s="55" t="s">
        <v>178</v>
      </c>
      <c r="AY277" s="64">
        <f t="shared" si="24"/>
        <v>45272</v>
      </c>
      <c r="AZ277" s="64" t="str">
        <f t="shared" si="25"/>
        <v/>
      </c>
      <c r="BA277" s="64" t="str">
        <f t="shared" si="26"/>
        <v/>
      </c>
      <c r="BB277" s="64" t="str">
        <f t="shared" si="27"/>
        <v/>
      </c>
      <c r="BC277" s="64" t="str">
        <f t="shared" si="28"/>
        <v/>
      </c>
      <c r="BD277" s="64" t="str">
        <f t="shared" ca="1" si="29"/>
        <v>Planejamento Pendente</v>
      </c>
    </row>
    <row r="278" spans="1:56" x14ac:dyDescent="0.3">
      <c r="A278" s="56" t="s">
        <v>1782</v>
      </c>
      <c r="B278" s="57" t="str">
        <f>VLOOKUP(X278,Projetos!B:C,2,0)</f>
        <v>23.0110.4.NN-Banda Larga por Fibra - Categoria 2.1 - PTV + FIBRA e SVA Novas Vendas</v>
      </c>
      <c r="C278" s="58" t="s">
        <v>1783</v>
      </c>
      <c r="D278" s="58" t="s">
        <v>1784</v>
      </c>
      <c r="E278" s="55" t="s">
        <v>1225</v>
      </c>
      <c r="F278" s="55" t="s">
        <v>154</v>
      </c>
      <c r="G278" s="55" t="s">
        <v>102</v>
      </c>
      <c r="H278" s="55" t="s">
        <v>81</v>
      </c>
      <c r="I278" s="59">
        <v>0</v>
      </c>
      <c r="J278" s="60"/>
      <c r="K278" s="61" t="s">
        <v>235</v>
      </c>
      <c r="L278" s="62">
        <v>45267.345138888893</v>
      </c>
      <c r="M278" s="62"/>
      <c r="N278" s="55" t="s">
        <v>158</v>
      </c>
      <c r="O278" s="62">
        <v>45272.685416666667</v>
      </c>
      <c r="P278" s="62">
        <v>45275</v>
      </c>
      <c r="Q278" s="63"/>
      <c r="R278" s="63"/>
      <c r="S278" s="63" t="s">
        <v>1785</v>
      </c>
      <c r="T278" s="63" t="s">
        <v>83</v>
      </c>
      <c r="U278" s="63" t="s">
        <v>1786</v>
      </c>
      <c r="V278" s="58" t="s">
        <v>733</v>
      </c>
      <c r="W278" s="58"/>
      <c r="X278" s="55" t="s">
        <v>1669</v>
      </c>
      <c r="Y278" s="58" t="s">
        <v>664</v>
      </c>
      <c r="Z278" s="58" t="s">
        <v>665</v>
      </c>
      <c r="AA278" s="58" t="s">
        <v>655</v>
      </c>
      <c r="AB278" s="55"/>
      <c r="AC278" s="55" t="s">
        <v>85</v>
      </c>
      <c r="AD278" s="60"/>
      <c r="AE278" s="55" t="s">
        <v>171</v>
      </c>
      <c r="AF278" s="55" t="s">
        <v>112</v>
      </c>
      <c r="AG278" s="55" t="s">
        <v>1208</v>
      </c>
      <c r="AH278" s="55" t="s">
        <v>173</v>
      </c>
      <c r="AI278" s="55" t="s">
        <v>1787</v>
      </c>
      <c r="AJ278" s="55"/>
      <c r="AK278" s="55" t="s">
        <v>571</v>
      </c>
      <c r="AL278" s="62">
        <v>45274</v>
      </c>
      <c r="AM278" s="62">
        <v>45300</v>
      </c>
      <c r="AN278" s="62">
        <v>45281</v>
      </c>
      <c r="AO278" s="62">
        <v>45302</v>
      </c>
      <c r="AP278" s="55"/>
      <c r="AQ278" s="55"/>
      <c r="AR278" s="55"/>
      <c r="AS278" s="55"/>
      <c r="AT278" s="55" t="s">
        <v>176</v>
      </c>
      <c r="AU278" s="55"/>
      <c r="AV278" s="62">
        <v>44012.446458333332</v>
      </c>
      <c r="AW278" s="55" t="s">
        <v>1167</v>
      </c>
      <c r="AX278" s="55" t="s">
        <v>178</v>
      </c>
      <c r="AY278" s="64">
        <f t="shared" si="24"/>
        <v>45267</v>
      </c>
      <c r="AZ278" s="64">
        <f t="shared" si="25"/>
        <v>45274</v>
      </c>
      <c r="BA278" s="64">
        <f t="shared" si="26"/>
        <v>45281</v>
      </c>
      <c r="BB278" s="64">
        <f t="shared" si="27"/>
        <v>45300</v>
      </c>
      <c r="BC278" s="64">
        <f t="shared" si="28"/>
        <v>45302</v>
      </c>
      <c r="BD278" s="64" t="str">
        <f t="shared" ca="1" si="29"/>
        <v>Análise Atrasada</v>
      </c>
    </row>
    <row r="279" spans="1:56" x14ac:dyDescent="0.3">
      <c r="A279" s="56" t="s">
        <v>1788</v>
      </c>
      <c r="B279" s="57" t="str">
        <f>VLOOKUP(X279,Projetos!B:C,2,0)</f>
        <v>23.0110.4.NN-Banda Larga por Fibra - Categoria 2.1 - PTV + FIBRA e SVA Novas Vendas</v>
      </c>
      <c r="C279" s="58" t="s">
        <v>1789</v>
      </c>
      <c r="D279" s="58" t="s">
        <v>1790</v>
      </c>
      <c r="E279" s="55" t="s">
        <v>1225</v>
      </c>
      <c r="F279" s="55" t="s">
        <v>154</v>
      </c>
      <c r="G279" s="55" t="s">
        <v>102</v>
      </c>
      <c r="H279" s="55" t="s">
        <v>81</v>
      </c>
      <c r="I279" s="59">
        <v>0</v>
      </c>
      <c r="J279" s="60"/>
      <c r="K279" s="61" t="s">
        <v>235</v>
      </c>
      <c r="L279" s="62">
        <v>45266.129861111112</v>
      </c>
      <c r="M279" s="62"/>
      <c r="N279" s="55" t="s">
        <v>158</v>
      </c>
      <c r="O279" s="62">
        <v>45268.43472222222</v>
      </c>
      <c r="P279" s="62">
        <v>45273</v>
      </c>
      <c r="Q279" s="63" t="s">
        <v>1791</v>
      </c>
      <c r="R279" s="63"/>
      <c r="S279" s="63" t="s">
        <v>1791</v>
      </c>
      <c r="T279" s="63" t="s">
        <v>83</v>
      </c>
      <c r="U279" s="63" t="s">
        <v>1786</v>
      </c>
      <c r="V279" s="58" t="s">
        <v>733</v>
      </c>
      <c r="W279" s="58"/>
      <c r="X279" s="55" t="s">
        <v>1669</v>
      </c>
      <c r="Y279" s="58" t="s">
        <v>664</v>
      </c>
      <c r="Z279" s="58" t="s">
        <v>665</v>
      </c>
      <c r="AA279" s="58" t="s">
        <v>655</v>
      </c>
      <c r="AB279" s="55"/>
      <c r="AC279" s="55" t="s">
        <v>85</v>
      </c>
      <c r="AD279" s="60"/>
      <c r="AE279" s="55" t="s">
        <v>171</v>
      </c>
      <c r="AF279" s="55" t="s">
        <v>95</v>
      </c>
      <c r="AG279" s="55" t="s">
        <v>1208</v>
      </c>
      <c r="AH279" s="55" t="s">
        <v>173</v>
      </c>
      <c r="AI279" s="55" t="s">
        <v>1792</v>
      </c>
      <c r="AJ279" s="55"/>
      <c r="AK279" s="55" t="s">
        <v>571</v>
      </c>
      <c r="AL279" s="62">
        <v>45274</v>
      </c>
      <c r="AM279" s="62">
        <v>45300</v>
      </c>
      <c r="AN279" s="62">
        <v>45281</v>
      </c>
      <c r="AO279" s="62">
        <v>45302</v>
      </c>
      <c r="AP279" s="55"/>
      <c r="AQ279" s="55"/>
      <c r="AR279" s="55"/>
      <c r="AS279" s="55"/>
      <c r="AT279" s="55" t="s">
        <v>176</v>
      </c>
      <c r="AU279" s="55"/>
      <c r="AV279" s="62">
        <v>44012.446458333332</v>
      </c>
      <c r="AW279" s="55" t="s">
        <v>1167</v>
      </c>
      <c r="AX279" s="55" t="s">
        <v>178</v>
      </c>
      <c r="AY279" s="64">
        <f t="shared" si="24"/>
        <v>45266</v>
      </c>
      <c r="AZ279" s="64">
        <f t="shared" si="25"/>
        <v>45274</v>
      </c>
      <c r="BA279" s="64">
        <f t="shared" si="26"/>
        <v>45281</v>
      </c>
      <c r="BB279" s="64">
        <f t="shared" si="27"/>
        <v>45300</v>
      </c>
      <c r="BC279" s="64">
        <f t="shared" si="28"/>
        <v>45302</v>
      </c>
      <c r="BD279" s="64" t="str">
        <f t="shared" ca="1" si="29"/>
        <v>Análise Atrasada</v>
      </c>
    </row>
    <row r="280" spans="1:56" x14ac:dyDescent="0.3">
      <c r="A280" s="56" t="s">
        <v>1793</v>
      </c>
      <c r="B280" s="57" t="e">
        <f>VLOOKUP(X280,Projetos!B:C,2,0)</f>
        <v>#N/A</v>
      </c>
      <c r="C280" s="58" t="s">
        <v>1794</v>
      </c>
      <c r="D280" s="58" t="s">
        <v>1795</v>
      </c>
      <c r="E280" s="55" t="s">
        <v>1225</v>
      </c>
      <c r="F280" s="55" t="s">
        <v>154</v>
      </c>
      <c r="G280" s="55" t="s">
        <v>80</v>
      </c>
      <c r="H280" s="55" t="s">
        <v>81</v>
      </c>
      <c r="I280" s="59">
        <v>0</v>
      </c>
      <c r="J280" s="60"/>
      <c r="K280" s="61" t="s">
        <v>235</v>
      </c>
      <c r="L280" s="62">
        <v>45265.738888888889</v>
      </c>
      <c r="M280" s="62"/>
      <c r="N280" s="55" t="s">
        <v>158</v>
      </c>
      <c r="O280" s="62">
        <v>45268.506249999999</v>
      </c>
      <c r="P280" s="62">
        <v>45273</v>
      </c>
      <c r="Q280" s="63"/>
      <c r="R280" s="63"/>
      <c r="S280" s="63" t="s">
        <v>1710</v>
      </c>
      <c r="T280" s="63" t="s">
        <v>83</v>
      </c>
      <c r="U280" s="63" t="s">
        <v>1648</v>
      </c>
      <c r="V280" s="58" t="s">
        <v>733</v>
      </c>
      <c r="W280" s="58"/>
      <c r="X280" s="55"/>
      <c r="Y280" s="58" t="s">
        <v>664</v>
      </c>
      <c r="Z280" s="58" t="s">
        <v>665</v>
      </c>
      <c r="AA280" s="58" t="s">
        <v>655</v>
      </c>
      <c r="AB280" s="55"/>
      <c r="AC280" s="55" t="s">
        <v>85</v>
      </c>
      <c r="AD280" s="60"/>
      <c r="AE280" s="55" t="s">
        <v>171</v>
      </c>
      <c r="AF280" s="55" t="s">
        <v>112</v>
      </c>
      <c r="AG280" s="55" t="s">
        <v>1208</v>
      </c>
      <c r="AH280" s="55" t="s">
        <v>173</v>
      </c>
      <c r="AI280" s="55" t="s">
        <v>1796</v>
      </c>
      <c r="AJ280" s="55"/>
      <c r="AK280" s="55" t="s">
        <v>114</v>
      </c>
      <c r="AL280" s="62"/>
      <c r="AM280" s="62"/>
      <c r="AN280" s="62"/>
      <c r="AO280" s="62"/>
      <c r="AP280" s="55"/>
      <c r="AQ280" s="55"/>
      <c r="AR280" s="55"/>
      <c r="AS280" s="55"/>
      <c r="AT280" s="55" t="s">
        <v>176</v>
      </c>
      <c r="AU280" s="55"/>
      <c r="AV280" s="62">
        <v>44012.446458333332</v>
      </c>
      <c r="AW280" s="55" t="s">
        <v>1167</v>
      </c>
      <c r="AX280" s="55" t="s">
        <v>178</v>
      </c>
      <c r="AY280" s="64">
        <f t="shared" si="24"/>
        <v>45265</v>
      </c>
      <c r="AZ280" s="64" t="str">
        <f t="shared" si="25"/>
        <v/>
      </c>
      <c r="BA280" s="64" t="str">
        <f t="shared" si="26"/>
        <v/>
      </c>
      <c r="BB280" s="64" t="str">
        <f t="shared" si="27"/>
        <v/>
      </c>
      <c r="BC280" s="64" t="str">
        <f t="shared" si="28"/>
        <v/>
      </c>
      <c r="BD280" s="64" t="str">
        <f t="shared" ca="1" si="29"/>
        <v>Planejamento Pendente</v>
      </c>
    </row>
    <row r="281" spans="1:56" x14ac:dyDescent="0.3">
      <c r="A281" s="56" t="s">
        <v>1797</v>
      </c>
      <c r="B281" s="57" t="e">
        <f>VLOOKUP(X281,Projetos!B:C,2,0)</f>
        <v>#N/A</v>
      </c>
      <c r="C281" s="58" t="s">
        <v>1798</v>
      </c>
      <c r="D281" s="58" t="s">
        <v>1799</v>
      </c>
      <c r="E281" s="55" t="s">
        <v>1225</v>
      </c>
      <c r="F281" s="55" t="s">
        <v>154</v>
      </c>
      <c r="G281" s="55" t="s">
        <v>1275</v>
      </c>
      <c r="H281" s="55" t="s">
        <v>81</v>
      </c>
      <c r="I281" s="59">
        <v>0</v>
      </c>
      <c r="J281" s="60"/>
      <c r="K281" s="61" t="s">
        <v>235</v>
      </c>
      <c r="L281" s="62">
        <v>45265.688888888893</v>
      </c>
      <c r="M281" s="62"/>
      <c r="N281" s="55" t="s">
        <v>158</v>
      </c>
      <c r="O281" s="62">
        <v>45268.481249999997</v>
      </c>
      <c r="P281" s="62">
        <v>45273</v>
      </c>
      <c r="Q281" s="63"/>
      <c r="R281" s="63"/>
      <c r="S281" s="63" t="s">
        <v>1311</v>
      </c>
      <c r="T281" s="63" t="s">
        <v>83</v>
      </c>
      <c r="U281" s="63" t="s">
        <v>1786</v>
      </c>
      <c r="V281" s="58" t="s">
        <v>733</v>
      </c>
      <c r="W281" s="58"/>
      <c r="X281" s="55"/>
      <c r="Y281" s="58" t="s">
        <v>664</v>
      </c>
      <c r="Z281" s="58" t="s">
        <v>665</v>
      </c>
      <c r="AA281" s="58" t="s">
        <v>655</v>
      </c>
      <c r="AB281" s="55"/>
      <c r="AC281" s="55" t="s">
        <v>85</v>
      </c>
      <c r="AD281" s="60"/>
      <c r="AE281" s="55" t="s">
        <v>171</v>
      </c>
      <c r="AF281" s="55" t="s">
        <v>112</v>
      </c>
      <c r="AG281" s="55" t="s">
        <v>1208</v>
      </c>
      <c r="AH281" s="55" t="s">
        <v>173</v>
      </c>
      <c r="AI281" s="55" t="s">
        <v>1800</v>
      </c>
      <c r="AJ281" s="55"/>
      <c r="AK281" s="55" t="s">
        <v>1359</v>
      </c>
      <c r="AL281" s="62">
        <v>45274</v>
      </c>
      <c r="AM281" s="62">
        <v>45300</v>
      </c>
      <c r="AN281" s="62">
        <v>45281</v>
      </c>
      <c r="AO281" s="62">
        <v>45302</v>
      </c>
      <c r="AP281" s="55"/>
      <c r="AQ281" s="55"/>
      <c r="AR281" s="55"/>
      <c r="AS281" s="55"/>
      <c r="AT281" s="55" t="s">
        <v>176</v>
      </c>
      <c r="AU281" s="55"/>
      <c r="AV281" s="62">
        <v>44012.446458333332</v>
      </c>
      <c r="AW281" s="55" t="s">
        <v>1167</v>
      </c>
      <c r="AX281" s="55" t="s">
        <v>178</v>
      </c>
      <c r="AY281" s="64">
        <f t="shared" si="24"/>
        <v>45265</v>
      </c>
      <c r="AZ281" s="64">
        <f t="shared" si="25"/>
        <v>45274</v>
      </c>
      <c r="BA281" s="64">
        <f t="shared" si="26"/>
        <v>45281</v>
      </c>
      <c r="BB281" s="64">
        <f t="shared" si="27"/>
        <v>45300</v>
      </c>
      <c r="BC281" s="64">
        <f t="shared" si="28"/>
        <v>45302</v>
      </c>
      <c r="BD281" s="64" t="str">
        <f t="shared" ca="1" si="29"/>
        <v>Análise Atrasada</v>
      </c>
    </row>
    <row r="282" spans="1:56" x14ac:dyDescent="0.3">
      <c r="A282" s="56" t="s">
        <v>1801</v>
      </c>
      <c r="B282" s="57" t="str">
        <f>VLOOKUP(X282,Projetos!B:C,2,0)</f>
        <v>23.0223.1.MK-CR-Disney - ajustes cancelamento - Alterações ODI</v>
      </c>
      <c r="C282" s="58" t="s">
        <v>1802</v>
      </c>
      <c r="D282" s="58" t="s">
        <v>1803</v>
      </c>
      <c r="E282" s="55" t="s">
        <v>1225</v>
      </c>
      <c r="F282" s="55" t="s">
        <v>154</v>
      </c>
      <c r="G282" s="55" t="s">
        <v>102</v>
      </c>
      <c r="H282" s="55" t="s">
        <v>81</v>
      </c>
      <c r="I282" s="59">
        <v>0</v>
      </c>
      <c r="J282" s="60"/>
      <c r="K282" s="61" t="s">
        <v>235</v>
      </c>
      <c r="L282" s="62">
        <v>45252.7</v>
      </c>
      <c r="M282" s="62"/>
      <c r="N282" s="55" t="s">
        <v>158</v>
      </c>
      <c r="O282" s="62">
        <v>45295.70208333333</v>
      </c>
      <c r="P282" s="62">
        <v>45300</v>
      </c>
      <c r="Q282" s="63"/>
      <c r="R282" s="63"/>
      <c r="S282" s="63" t="s">
        <v>1804</v>
      </c>
      <c r="T282" s="63" t="s">
        <v>83</v>
      </c>
      <c r="U282" s="63" t="s">
        <v>1363</v>
      </c>
      <c r="V282" s="58" t="s">
        <v>1213</v>
      </c>
      <c r="W282" s="58"/>
      <c r="X282" s="55" t="s">
        <v>1805</v>
      </c>
      <c r="Y282" s="58" t="s">
        <v>664</v>
      </c>
      <c r="Z282" s="58" t="s">
        <v>665</v>
      </c>
      <c r="AA282" s="58" t="s">
        <v>655</v>
      </c>
      <c r="AB282" s="55"/>
      <c r="AC282" s="55" t="s">
        <v>1293</v>
      </c>
      <c r="AD282" s="60"/>
      <c r="AE282" s="55" t="s">
        <v>171</v>
      </c>
      <c r="AF282" s="55" t="s">
        <v>86</v>
      </c>
      <c r="AG282" s="55" t="s">
        <v>1208</v>
      </c>
      <c r="AH282" s="55" t="s">
        <v>173</v>
      </c>
      <c r="AI282" s="55" t="s">
        <v>1806</v>
      </c>
      <c r="AJ282" s="55"/>
      <c r="AK282" s="55" t="s">
        <v>97</v>
      </c>
      <c r="AL282" s="62">
        <v>45260</v>
      </c>
      <c r="AM282" s="62">
        <v>45281</v>
      </c>
      <c r="AN282" s="62">
        <v>45267</v>
      </c>
      <c r="AO282" s="62">
        <v>45288</v>
      </c>
      <c r="AP282" s="55"/>
      <c r="AQ282" s="55"/>
      <c r="AR282" s="55"/>
      <c r="AS282" s="55"/>
      <c r="AT282" s="55" t="s">
        <v>176</v>
      </c>
      <c r="AU282" s="55"/>
      <c r="AV282" s="62">
        <v>44012.446458333332</v>
      </c>
      <c r="AW282" s="55" t="s">
        <v>1167</v>
      </c>
      <c r="AX282" s="55" t="s">
        <v>178</v>
      </c>
      <c r="AY282" s="64">
        <f t="shared" si="24"/>
        <v>45252</v>
      </c>
      <c r="AZ282" s="64">
        <f t="shared" si="25"/>
        <v>45260</v>
      </c>
      <c r="BA282" s="64">
        <f t="shared" si="26"/>
        <v>45267</v>
      </c>
      <c r="BB282" s="64">
        <f t="shared" si="27"/>
        <v>45281</v>
      </c>
      <c r="BC282" s="64">
        <f t="shared" si="28"/>
        <v>45288</v>
      </c>
      <c r="BD282" s="64" t="str">
        <f t="shared" ca="1" si="29"/>
        <v>Análise Atrasada</v>
      </c>
    </row>
    <row r="283" spans="1:56" x14ac:dyDescent="0.3">
      <c r="A283" s="56" t="s">
        <v>1807</v>
      </c>
      <c r="B283" s="57" t="str">
        <f>VLOOKUP(X283,Projetos!B:C,2,0)</f>
        <v>20.0202.4.DI-Checkup SKY na execução dos serviços de campo CR5 Req 9-17</v>
      </c>
      <c r="C283" s="58" t="s">
        <v>1808</v>
      </c>
      <c r="D283" s="58" t="s">
        <v>1809</v>
      </c>
      <c r="E283" s="55" t="s">
        <v>1225</v>
      </c>
      <c r="F283" s="55" t="s">
        <v>154</v>
      </c>
      <c r="G283" s="55" t="s">
        <v>80</v>
      </c>
      <c r="H283" s="55" t="s">
        <v>81</v>
      </c>
      <c r="I283" s="59">
        <v>0</v>
      </c>
      <c r="J283" s="60"/>
      <c r="K283" s="61" t="s">
        <v>235</v>
      </c>
      <c r="L283" s="62">
        <v>45231.509722222218</v>
      </c>
      <c r="M283" s="62"/>
      <c r="N283" s="55" t="s">
        <v>158</v>
      </c>
      <c r="O283" s="62">
        <v>45246.816666666673</v>
      </c>
      <c r="P283" s="62">
        <v>45252</v>
      </c>
      <c r="Q283" s="63"/>
      <c r="R283" s="63"/>
      <c r="S283" s="63" t="s">
        <v>1810</v>
      </c>
      <c r="T283" s="63" t="s">
        <v>83</v>
      </c>
      <c r="U283" s="63" t="s">
        <v>147</v>
      </c>
      <c r="V283" s="58" t="s">
        <v>126</v>
      </c>
      <c r="W283" s="58"/>
      <c r="X283" s="55" t="s">
        <v>1811</v>
      </c>
      <c r="Y283" s="58" t="s">
        <v>664</v>
      </c>
      <c r="Z283" s="58" t="s">
        <v>665</v>
      </c>
      <c r="AA283" s="58" t="s">
        <v>655</v>
      </c>
      <c r="AB283" s="55"/>
      <c r="AC283" s="55" t="s">
        <v>94</v>
      </c>
      <c r="AD283" s="60"/>
      <c r="AE283" s="55" t="s">
        <v>171</v>
      </c>
      <c r="AF283" s="55" t="s">
        <v>95</v>
      </c>
      <c r="AG283" s="55" t="s">
        <v>1208</v>
      </c>
      <c r="AH283" s="55" t="s">
        <v>173</v>
      </c>
      <c r="AI283" s="55" t="s">
        <v>120</v>
      </c>
      <c r="AJ283" s="55"/>
      <c r="AK283" s="55" t="s">
        <v>1307</v>
      </c>
      <c r="AL283" s="62">
        <v>45247</v>
      </c>
      <c r="AM283" s="62">
        <v>45272</v>
      </c>
      <c r="AN283" s="62">
        <v>45258</v>
      </c>
      <c r="AO283" s="62">
        <v>45274</v>
      </c>
      <c r="AP283" s="55"/>
      <c r="AQ283" s="55"/>
      <c r="AR283" s="55"/>
      <c r="AS283" s="55"/>
      <c r="AT283" s="55" t="s">
        <v>176</v>
      </c>
      <c r="AU283" s="55"/>
      <c r="AV283" s="62">
        <v>44012.446458333332</v>
      </c>
      <c r="AW283" s="55" t="s">
        <v>1167</v>
      </c>
      <c r="AX283" s="55" t="s">
        <v>178</v>
      </c>
      <c r="AY283" s="64">
        <f t="shared" si="24"/>
        <v>45231</v>
      </c>
      <c r="AZ283" s="64">
        <f t="shared" si="25"/>
        <v>45247</v>
      </c>
      <c r="BA283" s="64">
        <f t="shared" si="26"/>
        <v>45258</v>
      </c>
      <c r="BB283" s="64">
        <f t="shared" si="27"/>
        <v>45272</v>
      </c>
      <c r="BC283" s="64">
        <f t="shared" si="28"/>
        <v>45274</v>
      </c>
      <c r="BD283" s="64" t="str">
        <f t="shared" ca="1" si="29"/>
        <v>Análise Atrasada</v>
      </c>
    </row>
    <row r="284" spans="1:56" x14ac:dyDescent="0.3">
      <c r="A284" s="56" t="s">
        <v>1812</v>
      </c>
      <c r="B284" s="57" t="str">
        <f>VLOOKUP(X284,Projetos!B:C,2,0)</f>
        <v>23.0098.7.EN-CR-Last Dance Kill Bill - Melhorias de NF</v>
      </c>
      <c r="C284" s="58" t="s">
        <v>1813</v>
      </c>
      <c r="D284" s="58" t="s">
        <v>1814</v>
      </c>
      <c r="E284" s="55" t="s">
        <v>1225</v>
      </c>
      <c r="F284" s="55" t="s">
        <v>154</v>
      </c>
      <c r="G284" s="55" t="s">
        <v>102</v>
      </c>
      <c r="H284" s="55" t="s">
        <v>81</v>
      </c>
      <c r="I284" s="59">
        <v>0</v>
      </c>
      <c r="J284" s="60">
        <v>1</v>
      </c>
      <c r="K284" s="61" t="s">
        <v>235</v>
      </c>
      <c r="L284" s="62">
        <v>45225.575694444437</v>
      </c>
      <c r="M284" s="62"/>
      <c r="N284" s="55" t="s">
        <v>158</v>
      </c>
      <c r="O284" s="62">
        <v>45237.476388888892</v>
      </c>
      <c r="P284" s="62">
        <v>45240</v>
      </c>
      <c r="Q284" s="63" t="s">
        <v>110</v>
      </c>
      <c r="R284" s="63"/>
      <c r="S284" s="63" t="s">
        <v>110</v>
      </c>
      <c r="T284" s="63" t="s">
        <v>83</v>
      </c>
      <c r="U284" s="63" t="s">
        <v>1815</v>
      </c>
      <c r="V284" s="58" t="s">
        <v>1213</v>
      </c>
      <c r="W284" s="58"/>
      <c r="X284" s="55" t="s">
        <v>1816</v>
      </c>
      <c r="Y284" s="58" t="s">
        <v>664</v>
      </c>
      <c r="Z284" s="58" t="s">
        <v>665</v>
      </c>
      <c r="AA284" s="58" t="s">
        <v>655</v>
      </c>
      <c r="AB284" s="55"/>
      <c r="AC284" s="55" t="s">
        <v>85</v>
      </c>
      <c r="AD284" s="60"/>
      <c r="AE284" s="55" t="s">
        <v>171</v>
      </c>
      <c r="AF284" s="55" t="s">
        <v>95</v>
      </c>
      <c r="AG284" s="55" t="s">
        <v>1208</v>
      </c>
      <c r="AH284" s="55" t="s">
        <v>173</v>
      </c>
      <c r="AI284" s="55" t="s">
        <v>1817</v>
      </c>
      <c r="AJ284" s="55"/>
      <c r="AK284" s="55" t="s">
        <v>1423</v>
      </c>
      <c r="AL284" s="62">
        <v>45239</v>
      </c>
      <c r="AM284" s="62">
        <v>45261</v>
      </c>
      <c r="AN284" s="62">
        <v>45247</v>
      </c>
      <c r="AO284" s="62">
        <v>45266</v>
      </c>
      <c r="AP284" s="55"/>
      <c r="AQ284" s="55"/>
      <c r="AR284" s="55"/>
      <c r="AS284" s="55"/>
      <c r="AT284" s="55" t="s">
        <v>176</v>
      </c>
      <c r="AU284" s="55"/>
      <c r="AV284" s="62">
        <v>44012.446458333332</v>
      </c>
      <c r="AW284" s="55" t="s">
        <v>1167</v>
      </c>
      <c r="AX284" s="55" t="s">
        <v>178</v>
      </c>
      <c r="AY284" s="64">
        <f t="shared" si="24"/>
        <v>45225</v>
      </c>
      <c r="AZ284" s="64">
        <f t="shared" si="25"/>
        <v>45239</v>
      </c>
      <c r="BA284" s="64">
        <f t="shared" si="26"/>
        <v>45247</v>
      </c>
      <c r="BB284" s="64">
        <f t="shared" si="27"/>
        <v>45261</v>
      </c>
      <c r="BC284" s="64">
        <f t="shared" si="28"/>
        <v>45266</v>
      </c>
      <c r="BD284" s="64" t="str">
        <f t="shared" ca="1" si="29"/>
        <v>Análise Atrasada</v>
      </c>
    </row>
    <row r="285" spans="1:56" x14ac:dyDescent="0.3">
      <c r="A285" s="56" t="s">
        <v>1818</v>
      </c>
      <c r="B285" s="57" t="e">
        <f>VLOOKUP(X285,Projetos!B:C,2,0)</f>
        <v>#N/A</v>
      </c>
      <c r="C285" s="58" t="s">
        <v>1819</v>
      </c>
      <c r="D285" s="58" t="s">
        <v>1820</v>
      </c>
      <c r="E285" s="55" t="s">
        <v>1225</v>
      </c>
      <c r="F285" s="55" t="s">
        <v>154</v>
      </c>
      <c r="G285" s="55" t="s">
        <v>80</v>
      </c>
      <c r="H285" s="55" t="s">
        <v>81</v>
      </c>
      <c r="I285" s="59">
        <v>0</v>
      </c>
      <c r="J285" s="60"/>
      <c r="K285" s="61" t="s">
        <v>235</v>
      </c>
      <c r="L285" s="62">
        <v>45219.487500000003</v>
      </c>
      <c r="M285" s="62"/>
      <c r="N285" s="55" t="s">
        <v>158</v>
      </c>
      <c r="O285" s="62">
        <v>45223.446527777778</v>
      </c>
      <c r="P285" s="62">
        <v>45226</v>
      </c>
      <c r="Q285" s="63" t="s">
        <v>1821</v>
      </c>
      <c r="R285" s="63"/>
      <c r="S285" s="63" t="s">
        <v>1821</v>
      </c>
      <c r="T285" s="63" t="s">
        <v>83</v>
      </c>
      <c r="U285" s="63" t="s">
        <v>1822</v>
      </c>
      <c r="V285" s="58" t="s">
        <v>126</v>
      </c>
      <c r="W285" s="58"/>
      <c r="X285" s="55"/>
      <c r="Y285" s="58" t="s">
        <v>664</v>
      </c>
      <c r="Z285" s="58" t="s">
        <v>665</v>
      </c>
      <c r="AA285" s="58" t="s">
        <v>655</v>
      </c>
      <c r="AB285" s="55"/>
      <c r="AC285" s="55" t="s">
        <v>85</v>
      </c>
      <c r="AD285" s="60"/>
      <c r="AE285" s="55" t="s">
        <v>171</v>
      </c>
      <c r="AF285" s="55" t="s">
        <v>95</v>
      </c>
      <c r="AG285" s="55" t="s">
        <v>1208</v>
      </c>
      <c r="AH285" s="55" t="s">
        <v>173</v>
      </c>
      <c r="AI285" s="55" t="s">
        <v>87</v>
      </c>
      <c r="AJ285" s="55"/>
      <c r="AK285" s="55" t="s">
        <v>1658</v>
      </c>
      <c r="AL285" s="62"/>
      <c r="AM285" s="62"/>
      <c r="AN285" s="62"/>
      <c r="AO285" s="62"/>
      <c r="AP285" s="55"/>
      <c r="AQ285" s="55"/>
      <c r="AR285" s="55"/>
      <c r="AS285" s="55"/>
      <c r="AT285" s="55" t="s">
        <v>176</v>
      </c>
      <c r="AU285" s="55"/>
      <c r="AV285" s="62">
        <v>44012.446458333332</v>
      </c>
      <c r="AW285" s="55" t="s">
        <v>1167</v>
      </c>
      <c r="AX285" s="55" t="s">
        <v>178</v>
      </c>
      <c r="AY285" s="64">
        <f t="shared" si="24"/>
        <v>45219</v>
      </c>
      <c r="AZ285" s="64" t="str">
        <f t="shared" si="25"/>
        <v/>
      </c>
      <c r="BA285" s="64" t="str">
        <f t="shared" si="26"/>
        <v/>
      </c>
      <c r="BB285" s="64" t="str">
        <f t="shared" si="27"/>
        <v/>
      </c>
      <c r="BC285" s="64" t="str">
        <f t="shared" si="28"/>
        <v/>
      </c>
      <c r="BD285" s="64" t="str">
        <f t="shared" ca="1" si="29"/>
        <v>Planejamento Pendente</v>
      </c>
    </row>
    <row r="286" spans="1:56" x14ac:dyDescent="0.3">
      <c r="A286" s="56" t="s">
        <v>1823</v>
      </c>
      <c r="B286" s="57" t="str">
        <f>VLOOKUP(X286,Projetos!B:C,2,0)</f>
        <v>20.0202.4.DI-Checkup SKY na execução dos serviços de campo CR5 Req 9-17</v>
      </c>
      <c r="C286" s="58" t="s">
        <v>1824</v>
      </c>
      <c r="D286" s="58" t="s">
        <v>1825</v>
      </c>
      <c r="E286" s="55" t="s">
        <v>1225</v>
      </c>
      <c r="F286" s="55" t="s">
        <v>154</v>
      </c>
      <c r="G286" s="55" t="s">
        <v>102</v>
      </c>
      <c r="H286" s="55" t="s">
        <v>81</v>
      </c>
      <c r="I286" s="59">
        <v>0</v>
      </c>
      <c r="J286" s="60"/>
      <c r="K286" s="61" t="s">
        <v>235</v>
      </c>
      <c r="L286" s="62">
        <v>45217.409722222219</v>
      </c>
      <c r="M286" s="62"/>
      <c r="N286" s="55" t="s">
        <v>158</v>
      </c>
      <c r="O286" s="62">
        <v>45237.011805555558</v>
      </c>
      <c r="P286" s="62">
        <v>45239</v>
      </c>
      <c r="Q286" s="63"/>
      <c r="R286" s="63"/>
      <c r="S286" s="63" t="s">
        <v>1826</v>
      </c>
      <c r="T286" s="63" t="s">
        <v>83</v>
      </c>
      <c r="U286" s="63" t="s">
        <v>147</v>
      </c>
      <c r="V286" s="58" t="s">
        <v>733</v>
      </c>
      <c r="W286" s="58"/>
      <c r="X286" s="55" t="s">
        <v>1811</v>
      </c>
      <c r="Y286" s="58" t="s">
        <v>664</v>
      </c>
      <c r="Z286" s="58" t="s">
        <v>665</v>
      </c>
      <c r="AA286" s="58" t="s">
        <v>655</v>
      </c>
      <c r="AB286" s="55"/>
      <c r="AC286" s="55" t="s">
        <v>94</v>
      </c>
      <c r="AD286" s="60"/>
      <c r="AE286" s="55" t="s">
        <v>171</v>
      </c>
      <c r="AF286" s="55" t="s">
        <v>112</v>
      </c>
      <c r="AG286" s="55" t="s">
        <v>1208</v>
      </c>
      <c r="AH286" s="55" t="s">
        <v>173</v>
      </c>
      <c r="AI286" s="55" t="s">
        <v>1473</v>
      </c>
      <c r="AJ286" s="55"/>
      <c r="AK286" s="55" t="s">
        <v>1827</v>
      </c>
      <c r="AL286" s="62"/>
      <c r="AM286" s="62">
        <v>45229</v>
      </c>
      <c r="AN286" s="62">
        <v>45223</v>
      </c>
      <c r="AO286" s="62">
        <v>45236</v>
      </c>
      <c r="AP286" s="55"/>
      <c r="AQ286" s="55"/>
      <c r="AR286" s="55"/>
      <c r="AS286" s="55"/>
      <c r="AT286" s="55" t="s">
        <v>176</v>
      </c>
      <c r="AU286" s="55"/>
      <c r="AV286" s="62">
        <v>44012.446458333332</v>
      </c>
      <c r="AW286" s="55" t="s">
        <v>1167</v>
      </c>
      <c r="AX286" s="55" t="s">
        <v>178</v>
      </c>
      <c r="AY286" s="64">
        <f t="shared" si="24"/>
        <v>45217</v>
      </c>
      <c r="AZ286" s="64" t="str">
        <f t="shared" si="25"/>
        <v/>
      </c>
      <c r="BA286" s="64">
        <f t="shared" si="26"/>
        <v>45223</v>
      </c>
      <c r="BB286" s="64">
        <f t="shared" si="27"/>
        <v>45229</v>
      </c>
      <c r="BC286" s="64">
        <f t="shared" si="28"/>
        <v>45236</v>
      </c>
      <c r="BD286" s="64" t="str">
        <f t="shared" ca="1" si="29"/>
        <v>Desenvolvimento Atrasado</v>
      </c>
    </row>
    <row r="287" spans="1:56" x14ac:dyDescent="0.3">
      <c r="A287" s="56" t="s">
        <v>1828</v>
      </c>
      <c r="B287" s="57" t="str">
        <f>VLOOKUP(X287,Projetos!B:C,2,0)</f>
        <v>21.0149.3.FI-Substituição do Gateway de Pagamentos - 3ª Entrega - Recarga Programada</v>
      </c>
      <c r="C287" s="58" t="s">
        <v>1829</v>
      </c>
      <c r="D287" s="58" t="s">
        <v>1830</v>
      </c>
      <c r="E287" s="55" t="s">
        <v>1225</v>
      </c>
      <c r="F287" s="55" t="s">
        <v>154</v>
      </c>
      <c r="G287" s="55" t="s">
        <v>80</v>
      </c>
      <c r="H287" s="55" t="s">
        <v>81</v>
      </c>
      <c r="I287" s="59">
        <v>0</v>
      </c>
      <c r="J287" s="60"/>
      <c r="K287" s="61" t="s">
        <v>235</v>
      </c>
      <c r="L287" s="62">
        <v>45205.447222222218</v>
      </c>
      <c r="M287" s="62"/>
      <c r="N287" s="55" t="s">
        <v>158</v>
      </c>
      <c r="O287" s="62">
        <v>45210.430555555547</v>
      </c>
      <c r="P287" s="62">
        <v>45217</v>
      </c>
      <c r="Q287" s="63"/>
      <c r="R287" s="63"/>
      <c r="S287" s="63" t="s">
        <v>1831</v>
      </c>
      <c r="T287" s="63" t="s">
        <v>83</v>
      </c>
      <c r="U287" s="63" t="s">
        <v>1325</v>
      </c>
      <c r="V287" s="58" t="s">
        <v>126</v>
      </c>
      <c r="W287" s="58"/>
      <c r="X287" s="55" t="s">
        <v>1832</v>
      </c>
      <c r="Y287" s="58" t="s">
        <v>664</v>
      </c>
      <c r="Z287" s="58" t="s">
        <v>665</v>
      </c>
      <c r="AA287" s="58" t="s">
        <v>655</v>
      </c>
      <c r="AB287" s="55"/>
      <c r="AC287" s="55" t="s">
        <v>85</v>
      </c>
      <c r="AD287" s="60"/>
      <c r="AE287" s="55" t="s">
        <v>171</v>
      </c>
      <c r="AF287" s="55" t="s">
        <v>86</v>
      </c>
      <c r="AG287" s="55" t="s">
        <v>1208</v>
      </c>
      <c r="AH287" s="55" t="s">
        <v>173</v>
      </c>
      <c r="AI287" s="55" t="s">
        <v>1833</v>
      </c>
      <c r="AJ287" s="55"/>
      <c r="AK287" s="55" t="s">
        <v>1834</v>
      </c>
      <c r="AL287" s="62"/>
      <c r="AM287" s="62"/>
      <c r="AN287" s="62"/>
      <c r="AO287" s="62"/>
      <c r="AP287" s="55"/>
      <c r="AQ287" s="55"/>
      <c r="AR287" s="55"/>
      <c r="AS287" s="55"/>
      <c r="AT287" s="55" t="s">
        <v>176</v>
      </c>
      <c r="AU287" s="55"/>
      <c r="AV287" s="62">
        <v>44012.446458333332</v>
      </c>
      <c r="AW287" s="55" t="s">
        <v>1167</v>
      </c>
      <c r="AX287" s="55" t="s">
        <v>178</v>
      </c>
      <c r="AY287" s="64">
        <f t="shared" si="24"/>
        <v>45205</v>
      </c>
      <c r="AZ287" s="64" t="str">
        <f t="shared" si="25"/>
        <v/>
      </c>
      <c r="BA287" s="64" t="str">
        <f t="shared" si="26"/>
        <v/>
      </c>
      <c r="BB287" s="64" t="str">
        <f t="shared" si="27"/>
        <v/>
      </c>
      <c r="BC287" s="64" t="str">
        <f t="shared" si="28"/>
        <v/>
      </c>
      <c r="BD287" s="64" t="str">
        <f t="shared" ca="1" si="29"/>
        <v>Planejamento Pendente</v>
      </c>
    </row>
    <row r="288" spans="1:56" x14ac:dyDescent="0.3">
      <c r="A288" s="56" t="s">
        <v>1835</v>
      </c>
      <c r="B288" s="57" t="e">
        <f>VLOOKUP(X288,Projetos!B:C,2,0)</f>
        <v>#N/A</v>
      </c>
      <c r="C288" s="58" t="s">
        <v>1836</v>
      </c>
      <c r="D288" s="58" t="s">
        <v>1837</v>
      </c>
      <c r="E288" s="55" t="s">
        <v>1225</v>
      </c>
      <c r="F288" s="55" t="s">
        <v>154</v>
      </c>
      <c r="G288" s="55" t="s">
        <v>1212</v>
      </c>
      <c r="H288" s="55" t="s">
        <v>81</v>
      </c>
      <c r="I288" s="59">
        <v>0</v>
      </c>
      <c r="J288" s="60"/>
      <c r="K288" s="61" t="s">
        <v>235</v>
      </c>
      <c r="L288" s="62">
        <v>45204.518055555563</v>
      </c>
      <c r="M288" s="62"/>
      <c r="N288" s="55" t="s">
        <v>158</v>
      </c>
      <c r="O288" s="62">
        <v>45204.565972222219</v>
      </c>
      <c r="P288" s="62">
        <v>45209</v>
      </c>
      <c r="Q288" s="63" t="s">
        <v>1838</v>
      </c>
      <c r="R288" s="63"/>
      <c r="S288" s="63" t="s">
        <v>1838</v>
      </c>
      <c r="T288" s="63" t="s">
        <v>83</v>
      </c>
      <c r="U288" s="63" t="s">
        <v>147</v>
      </c>
      <c r="V288" s="58" t="s">
        <v>1213</v>
      </c>
      <c r="W288" s="58"/>
      <c r="X288" s="55"/>
      <c r="Y288" s="58" t="s">
        <v>664</v>
      </c>
      <c r="Z288" s="58" t="s">
        <v>665</v>
      </c>
      <c r="AA288" s="58" t="s">
        <v>655</v>
      </c>
      <c r="AB288" s="55"/>
      <c r="AC288" s="55" t="s">
        <v>85</v>
      </c>
      <c r="AD288" s="60"/>
      <c r="AE288" s="55" t="s">
        <v>171</v>
      </c>
      <c r="AF288" s="55" t="s">
        <v>95</v>
      </c>
      <c r="AG288" s="55" t="s">
        <v>1208</v>
      </c>
      <c r="AH288" s="55" t="s">
        <v>173</v>
      </c>
      <c r="AI288" s="55" t="s">
        <v>1839</v>
      </c>
      <c r="AJ288" s="55"/>
      <c r="AK288" s="55" t="s">
        <v>1827</v>
      </c>
      <c r="AL288" s="62"/>
      <c r="AM288" s="62"/>
      <c r="AN288" s="62"/>
      <c r="AO288" s="62"/>
      <c r="AP288" s="55"/>
      <c r="AQ288" s="55"/>
      <c r="AR288" s="55"/>
      <c r="AS288" s="55"/>
      <c r="AT288" s="55" t="s">
        <v>176</v>
      </c>
      <c r="AU288" s="55"/>
      <c r="AV288" s="62">
        <v>44012.446458333332</v>
      </c>
      <c r="AW288" s="55" t="s">
        <v>1167</v>
      </c>
      <c r="AX288" s="55" t="s">
        <v>178</v>
      </c>
      <c r="AY288" s="64">
        <f t="shared" si="24"/>
        <v>45204</v>
      </c>
      <c r="AZ288" s="64" t="str">
        <f t="shared" si="25"/>
        <v/>
      </c>
      <c r="BA288" s="64" t="str">
        <f t="shared" si="26"/>
        <v/>
      </c>
      <c r="BB288" s="64" t="str">
        <f t="shared" si="27"/>
        <v/>
      </c>
      <c r="BC288" s="64" t="str">
        <f t="shared" si="28"/>
        <v/>
      </c>
      <c r="BD288" s="64" t="str">
        <f t="shared" ca="1" si="29"/>
        <v>Planejamento Pendente</v>
      </c>
    </row>
    <row r="289" spans="1:56" x14ac:dyDescent="0.3">
      <c r="A289" s="56" t="s">
        <v>1840</v>
      </c>
      <c r="B289" s="57" t="str">
        <f>VLOOKUP(X289,Projetos!B:C,2,0)</f>
        <v>20.0202.4.DI-Checkup SKY na execução dos serviços de campo CR5 Req 9-17</v>
      </c>
      <c r="C289" s="58" t="s">
        <v>1841</v>
      </c>
      <c r="D289" s="58" t="s">
        <v>1842</v>
      </c>
      <c r="E289" s="55" t="s">
        <v>1191</v>
      </c>
      <c r="F289" s="55" t="s">
        <v>154</v>
      </c>
      <c r="G289" s="55" t="s">
        <v>1212</v>
      </c>
      <c r="H289" s="55" t="s">
        <v>81</v>
      </c>
      <c r="I289" s="59">
        <v>0</v>
      </c>
      <c r="J289" s="60">
        <v>1</v>
      </c>
      <c r="K289" s="61" t="s">
        <v>235</v>
      </c>
      <c r="L289" s="62">
        <v>45203.406944444447</v>
      </c>
      <c r="M289" s="62"/>
      <c r="N289" s="55" t="s">
        <v>158</v>
      </c>
      <c r="O289" s="62">
        <v>45216.472222222219</v>
      </c>
      <c r="P289" s="62"/>
      <c r="Q289" s="63"/>
      <c r="R289" s="63"/>
      <c r="S289" s="63" t="s">
        <v>1561</v>
      </c>
      <c r="T289" s="63" t="s">
        <v>83</v>
      </c>
      <c r="U289" s="63" t="s">
        <v>147</v>
      </c>
      <c r="V289" s="58" t="s">
        <v>733</v>
      </c>
      <c r="W289" s="58"/>
      <c r="X289" s="55" t="s">
        <v>1811</v>
      </c>
      <c r="Y289" s="58" t="s">
        <v>664</v>
      </c>
      <c r="Z289" s="58" t="s">
        <v>665</v>
      </c>
      <c r="AA289" s="58" t="s">
        <v>655</v>
      </c>
      <c r="AB289" s="55"/>
      <c r="AC289" s="55" t="s">
        <v>94</v>
      </c>
      <c r="AD289" s="60"/>
      <c r="AE289" s="55" t="s">
        <v>171</v>
      </c>
      <c r="AF289" s="55" t="s">
        <v>95</v>
      </c>
      <c r="AG289" s="55" t="s">
        <v>1208</v>
      </c>
      <c r="AH289" s="55" t="s">
        <v>173</v>
      </c>
      <c r="AI289" s="55" t="s">
        <v>1843</v>
      </c>
      <c r="AJ289" s="55"/>
      <c r="AK289" s="55" t="s">
        <v>1827</v>
      </c>
      <c r="AL289" s="62">
        <v>45203</v>
      </c>
      <c r="AM289" s="62">
        <v>45209</v>
      </c>
      <c r="AN289" s="62">
        <v>45205</v>
      </c>
      <c r="AO289" s="62">
        <v>45215</v>
      </c>
      <c r="AP289" s="55"/>
      <c r="AQ289" s="55"/>
      <c r="AR289" s="55"/>
      <c r="AS289" s="55"/>
      <c r="AT289" s="55" t="s">
        <v>176</v>
      </c>
      <c r="AU289" s="55"/>
      <c r="AV289" s="62">
        <v>44012.446458333332</v>
      </c>
      <c r="AW289" s="55" t="s">
        <v>1167</v>
      </c>
      <c r="AX289" s="55" t="s">
        <v>178</v>
      </c>
      <c r="AY289" s="64">
        <f t="shared" si="24"/>
        <v>45203</v>
      </c>
      <c r="AZ289" s="64">
        <f t="shared" si="25"/>
        <v>45203</v>
      </c>
      <c r="BA289" s="64">
        <f t="shared" si="26"/>
        <v>45205</v>
      </c>
      <c r="BB289" s="64">
        <f t="shared" si="27"/>
        <v>45209</v>
      </c>
      <c r="BC289" s="64">
        <f t="shared" si="28"/>
        <v>45215</v>
      </c>
      <c r="BD289" s="64" t="str">
        <f t="shared" ca="1" si="29"/>
        <v>Análise Atrasada</v>
      </c>
    </row>
    <row r="290" spans="1:56" x14ac:dyDescent="0.3">
      <c r="A290" s="56" t="s">
        <v>1844</v>
      </c>
      <c r="B290" s="57" t="e">
        <f>VLOOKUP(X290,Projetos!B:C,2,0)</f>
        <v>#N/A</v>
      </c>
      <c r="C290" s="58" t="s">
        <v>1845</v>
      </c>
      <c r="D290" s="58" t="s">
        <v>1846</v>
      </c>
      <c r="E290" s="55" t="s">
        <v>1225</v>
      </c>
      <c r="F290" s="55" t="s">
        <v>154</v>
      </c>
      <c r="G290" s="55" t="s">
        <v>80</v>
      </c>
      <c r="H290" s="55" t="s">
        <v>81</v>
      </c>
      <c r="I290" s="59">
        <v>0</v>
      </c>
      <c r="J290" s="60">
        <v>1</v>
      </c>
      <c r="K290" s="61" t="s">
        <v>235</v>
      </c>
      <c r="L290" s="62">
        <v>45202.430555555547</v>
      </c>
      <c r="M290" s="62"/>
      <c r="N290" s="55" t="s">
        <v>158</v>
      </c>
      <c r="O290" s="62">
        <v>45205.619444444441</v>
      </c>
      <c r="P290" s="62">
        <v>45211</v>
      </c>
      <c r="Q290" s="63"/>
      <c r="R290" s="63"/>
      <c r="S290" s="63" t="s">
        <v>1561</v>
      </c>
      <c r="T290" s="63" t="s">
        <v>83</v>
      </c>
      <c r="U290" s="63" t="s">
        <v>147</v>
      </c>
      <c r="V290" s="58" t="s">
        <v>1213</v>
      </c>
      <c r="W290" s="58"/>
      <c r="X290" s="55"/>
      <c r="Y290" s="58" t="s">
        <v>664</v>
      </c>
      <c r="Z290" s="58" t="s">
        <v>665</v>
      </c>
      <c r="AA290" s="58" t="s">
        <v>655</v>
      </c>
      <c r="AB290" s="55"/>
      <c r="AC290" s="55" t="s">
        <v>85</v>
      </c>
      <c r="AD290" s="60"/>
      <c r="AE290" s="55" t="s">
        <v>171</v>
      </c>
      <c r="AF290" s="55" t="s">
        <v>95</v>
      </c>
      <c r="AG290" s="55" t="s">
        <v>1208</v>
      </c>
      <c r="AH290" s="55" t="s">
        <v>173</v>
      </c>
      <c r="AI290" s="55" t="s">
        <v>1422</v>
      </c>
      <c r="AJ290" s="55"/>
      <c r="AK290" s="55" t="s">
        <v>1827</v>
      </c>
      <c r="AL290" s="62">
        <v>45219</v>
      </c>
      <c r="AM290" s="62">
        <v>45247</v>
      </c>
      <c r="AN290" s="62">
        <v>45231</v>
      </c>
      <c r="AO290" s="62">
        <v>45252</v>
      </c>
      <c r="AP290" s="55"/>
      <c r="AQ290" s="55"/>
      <c r="AR290" s="55"/>
      <c r="AS290" s="55"/>
      <c r="AT290" s="55" t="s">
        <v>176</v>
      </c>
      <c r="AU290" s="55"/>
      <c r="AV290" s="62">
        <v>44012.446458333332</v>
      </c>
      <c r="AW290" s="55" t="s">
        <v>1167</v>
      </c>
      <c r="AX290" s="55" t="s">
        <v>178</v>
      </c>
      <c r="AY290" s="64">
        <f t="shared" si="24"/>
        <v>45202</v>
      </c>
      <c r="AZ290" s="64">
        <f t="shared" si="25"/>
        <v>45219</v>
      </c>
      <c r="BA290" s="64">
        <f t="shared" si="26"/>
        <v>45231</v>
      </c>
      <c r="BB290" s="64">
        <f t="shared" si="27"/>
        <v>45247</v>
      </c>
      <c r="BC290" s="64">
        <f t="shared" si="28"/>
        <v>45252</v>
      </c>
      <c r="BD290" s="64" t="str">
        <f t="shared" ca="1" si="29"/>
        <v>Análise Atrasada</v>
      </c>
    </row>
    <row r="291" spans="1:56" x14ac:dyDescent="0.3">
      <c r="A291" s="56" t="s">
        <v>1847</v>
      </c>
      <c r="B291" s="57" t="e">
        <f>VLOOKUP(X291,Projetos!B:C,2,0)</f>
        <v>#N/A</v>
      </c>
      <c r="C291" s="58" t="s">
        <v>1848</v>
      </c>
      <c r="D291" s="58" t="s">
        <v>1849</v>
      </c>
      <c r="E291" s="55" t="s">
        <v>1225</v>
      </c>
      <c r="F291" s="55" t="s">
        <v>154</v>
      </c>
      <c r="G291" s="55" t="s">
        <v>80</v>
      </c>
      <c r="H291" s="55" t="s">
        <v>81</v>
      </c>
      <c r="I291" s="59">
        <v>0</v>
      </c>
      <c r="J291" s="60"/>
      <c r="K291" s="61" t="s">
        <v>235</v>
      </c>
      <c r="L291" s="62">
        <v>45194.747916666667</v>
      </c>
      <c r="M291" s="62"/>
      <c r="N291" s="55" t="s">
        <v>158</v>
      </c>
      <c r="O291" s="62">
        <v>45201.46597222222</v>
      </c>
      <c r="P291" s="62">
        <v>45204</v>
      </c>
      <c r="Q291" s="63"/>
      <c r="R291" s="63"/>
      <c r="S291" s="63" t="s">
        <v>1574</v>
      </c>
      <c r="T291" s="63" t="s">
        <v>83</v>
      </c>
      <c r="U291" s="63" t="s">
        <v>1850</v>
      </c>
      <c r="V291" s="58" t="s">
        <v>126</v>
      </c>
      <c r="W291" s="58"/>
      <c r="X291" s="55"/>
      <c r="Y291" s="58" t="s">
        <v>664</v>
      </c>
      <c r="Z291" s="58" t="s">
        <v>665</v>
      </c>
      <c r="AA291" s="58" t="s">
        <v>655</v>
      </c>
      <c r="AB291" s="55"/>
      <c r="AC291" s="55" t="s">
        <v>85</v>
      </c>
      <c r="AD291" s="60"/>
      <c r="AE291" s="55" t="s">
        <v>171</v>
      </c>
      <c r="AF291" s="55" t="s">
        <v>112</v>
      </c>
      <c r="AG291" s="55" t="s">
        <v>1208</v>
      </c>
      <c r="AH291" s="55" t="s">
        <v>173</v>
      </c>
      <c r="AI291" s="55" t="s">
        <v>1851</v>
      </c>
      <c r="AJ291" s="55"/>
      <c r="AK291" s="55" t="s">
        <v>734</v>
      </c>
      <c r="AL291" s="62">
        <v>45210</v>
      </c>
      <c r="AM291" s="62">
        <v>45238</v>
      </c>
      <c r="AN291" s="62">
        <v>45222</v>
      </c>
      <c r="AO291" s="62">
        <v>45240</v>
      </c>
      <c r="AP291" s="55"/>
      <c r="AQ291" s="55"/>
      <c r="AR291" s="55"/>
      <c r="AS291" s="55"/>
      <c r="AT291" s="55" t="s">
        <v>176</v>
      </c>
      <c r="AU291" s="55"/>
      <c r="AV291" s="62">
        <v>44012.446458333332</v>
      </c>
      <c r="AW291" s="55" t="s">
        <v>1167</v>
      </c>
      <c r="AX291" s="55" t="s">
        <v>178</v>
      </c>
      <c r="AY291" s="64">
        <f t="shared" si="24"/>
        <v>45194</v>
      </c>
      <c r="AZ291" s="64">
        <f t="shared" si="25"/>
        <v>45210</v>
      </c>
      <c r="BA291" s="64">
        <f t="shared" si="26"/>
        <v>45222</v>
      </c>
      <c r="BB291" s="64">
        <f t="shared" si="27"/>
        <v>45238</v>
      </c>
      <c r="BC291" s="64">
        <f t="shared" si="28"/>
        <v>45240</v>
      </c>
      <c r="BD291" s="64" t="str">
        <f t="shared" ca="1" si="29"/>
        <v>Análise Atrasada</v>
      </c>
    </row>
    <row r="292" spans="1:56" x14ac:dyDescent="0.3">
      <c r="A292" s="56" t="s">
        <v>1852</v>
      </c>
      <c r="B292" s="57" t="str">
        <f>VLOOKUP(X292,Projetos!B:C,2,0)</f>
        <v>21.0040.1.CL-Parcelamento em boleto para clientes cancelados</v>
      </c>
      <c r="C292" s="58" t="s">
        <v>1853</v>
      </c>
      <c r="D292" s="58" t="s">
        <v>1854</v>
      </c>
      <c r="E292" s="55" t="s">
        <v>1225</v>
      </c>
      <c r="F292" s="55" t="s">
        <v>154</v>
      </c>
      <c r="G292" s="55" t="s">
        <v>102</v>
      </c>
      <c r="H292" s="55" t="s">
        <v>81</v>
      </c>
      <c r="I292" s="59">
        <v>0</v>
      </c>
      <c r="J292" s="60"/>
      <c r="K292" s="61" t="s">
        <v>235</v>
      </c>
      <c r="L292" s="62">
        <v>45189.741666666669</v>
      </c>
      <c r="M292" s="62"/>
      <c r="N292" s="55" t="s">
        <v>158</v>
      </c>
      <c r="O292" s="62">
        <v>45243.849305555559</v>
      </c>
      <c r="P292" s="62">
        <v>45247</v>
      </c>
      <c r="Q292" s="63"/>
      <c r="R292" s="63"/>
      <c r="S292" s="63" t="s">
        <v>1506</v>
      </c>
      <c r="T292" s="63" t="s">
        <v>83</v>
      </c>
      <c r="U292" s="63" t="s">
        <v>1446</v>
      </c>
      <c r="V292" s="58" t="s">
        <v>733</v>
      </c>
      <c r="W292" s="58"/>
      <c r="X292" s="55" t="s">
        <v>1855</v>
      </c>
      <c r="Y292" s="58" t="s">
        <v>664</v>
      </c>
      <c r="Z292" s="58" t="s">
        <v>665</v>
      </c>
      <c r="AA292" s="58" t="s">
        <v>655</v>
      </c>
      <c r="AB292" s="55"/>
      <c r="AC292" s="55" t="s">
        <v>1293</v>
      </c>
      <c r="AD292" s="60"/>
      <c r="AE292" s="55" t="s">
        <v>171</v>
      </c>
      <c r="AF292" s="55" t="s">
        <v>86</v>
      </c>
      <c r="AG292" s="55" t="s">
        <v>1208</v>
      </c>
      <c r="AH292" s="55" t="s">
        <v>173</v>
      </c>
      <c r="AI292" s="55" t="s">
        <v>1856</v>
      </c>
      <c r="AJ292" s="55"/>
      <c r="AK292" s="55" t="s">
        <v>1741</v>
      </c>
      <c r="AL292" s="62">
        <v>45203</v>
      </c>
      <c r="AM292" s="62">
        <v>45218</v>
      </c>
      <c r="AN292" s="62">
        <v>45208</v>
      </c>
      <c r="AO292" s="62">
        <v>45243</v>
      </c>
      <c r="AP292" s="55"/>
      <c r="AQ292" s="55"/>
      <c r="AR292" s="55"/>
      <c r="AS292" s="55"/>
      <c r="AT292" s="55" t="s">
        <v>176</v>
      </c>
      <c r="AU292" s="55"/>
      <c r="AV292" s="62">
        <v>44012.446458333332</v>
      </c>
      <c r="AW292" s="55" t="s">
        <v>1167</v>
      </c>
      <c r="AX292" s="55" t="s">
        <v>178</v>
      </c>
      <c r="AY292" s="64">
        <f t="shared" si="24"/>
        <v>45189</v>
      </c>
      <c r="AZ292" s="64">
        <f t="shared" si="25"/>
        <v>45203</v>
      </c>
      <c r="BA292" s="64">
        <f t="shared" si="26"/>
        <v>45208</v>
      </c>
      <c r="BB292" s="64">
        <f t="shared" si="27"/>
        <v>45218</v>
      </c>
      <c r="BC292" s="64">
        <f t="shared" si="28"/>
        <v>45243</v>
      </c>
      <c r="BD292" s="64" t="str">
        <f t="shared" ca="1" si="29"/>
        <v>Análise Atrasada</v>
      </c>
    </row>
    <row r="293" spans="1:56" x14ac:dyDescent="0.3">
      <c r="A293" s="56" t="s">
        <v>1857</v>
      </c>
      <c r="B293" s="57" t="e">
        <f>VLOOKUP(X293,Projetos!B:C,2,0)</f>
        <v>#N/A</v>
      </c>
      <c r="C293" s="58" t="s">
        <v>1858</v>
      </c>
      <c r="D293" s="58" t="s">
        <v>1859</v>
      </c>
      <c r="E293" s="55" t="s">
        <v>1225</v>
      </c>
      <c r="F293" s="55" t="s">
        <v>154</v>
      </c>
      <c r="G293" s="55" t="s">
        <v>102</v>
      </c>
      <c r="H293" s="55" t="s">
        <v>81</v>
      </c>
      <c r="I293" s="59">
        <v>0</v>
      </c>
      <c r="J293" s="60"/>
      <c r="K293" s="61" t="s">
        <v>235</v>
      </c>
      <c r="L293" s="62">
        <v>45172.404166666667</v>
      </c>
      <c r="M293" s="62"/>
      <c r="N293" s="55" t="s">
        <v>158</v>
      </c>
      <c r="O293" s="62">
        <v>45197.601388888892</v>
      </c>
      <c r="P293" s="62">
        <v>45202</v>
      </c>
      <c r="Q293" s="63"/>
      <c r="R293" s="63"/>
      <c r="S293" s="63" t="s">
        <v>1860</v>
      </c>
      <c r="T293" s="63" t="s">
        <v>83</v>
      </c>
      <c r="U293" s="63" t="s">
        <v>84</v>
      </c>
      <c r="V293" s="58" t="s">
        <v>1259</v>
      </c>
      <c r="W293" s="58"/>
      <c r="X293" s="55"/>
      <c r="Y293" s="58" t="s">
        <v>664</v>
      </c>
      <c r="Z293" s="58" t="s">
        <v>665</v>
      </c>
      <c r="AA293" s="58" t="s">
        <v>655</v>
      </c>
      <c r="AB293" s="55"/>
      <c r="AC293" s="55" t="s">
        <v>94</v>
      </c>
      <c r="AD293" s="60"/>
      <c r="AE293" s="55" t="s">
        <v>171</v>
      </c>
      <c r="AF293" s="55" t="s">
        <v>112</v>
      </c>
      <c r="AG293" s="55" t="s">
        <v>1208</v>
      </c>
      <c r="AH293" s="55" t="s">
        <v>173</v>
      </c>
      <c r="AI293" s="55" t="s">
        <v>120</v>
      </c>
      <c r="AJ293" s="55"/>
      <c r="AK293" s="55" t="s">
        <v>97</v>
      </c>
      <c r="AL293" s="62"/>
      <c r="AM293" s="62"/>
      <c r="AN293" s="62"/>
      <c r="AO293" s="62"/>
      <c r="AP293" s="55"/>
      <c r="AQ293" s="55"/>
      <c r="AR293" s="55"/>
      <c r="AS293" s="55"/>
      <c r="AT293" s="55" t="s">
        <v>176</v>
      </c>
      <c r="AU293" s="55"/>
      <c r="AV293" s="62">
        <v>44012.446458333332</v>
      </c>
      <c r="AW293" s="55" t="s">
        <v>1167</v>
      </c>
      <c r="AX293" s="55" t="s">
        <v>178</v>
      </c>
      <c r="AY293" s="64">
        <f t="shared" si="24"/>
        <v>45172</v>
      </c>
      <c r="AZ293" s="64" t="str">
        <f t="shared" si="25"/>
        <v/>
      </c>
      <c r="BA293" s="64" t="str">
        <f t="shared" si="26"/>
        <v/>
      </c>
      <c r="BB293" s="64" t="str">
        <f t="shared" si="27"/>
        <v/>
      </c>
      <c r="BC293" s="64" t="str">
        <f t="shared" si="28"/>
        <v/>
      </c>
      <c r="BD293" s="64" t="str">
        <f t="shared" ca="1" si="29"/>
        <v>Planejamento Pendente</v>
      </c>
    </row>
    <row r="294" spans="1:56" x14ac:dyDescent="0.3">
      <c r="A294" s="56" t="s">
        <v>1861</v>
      </c>
      <c r="B294" s="57" t="e">
        <f>VLOOKUP(X294,Projetos!B:C,2,0)</f>
        <v>#N/A</v>
      </c>
      <c r="C294" s="58" t="s">
        <v>1862</v>
      </c>
      <c r="D294" s="58" t="s">
        <v>1863</v>
      </c>
      <c r="E294" s="55" t="s">
        <v>1225</v>
      </c>
      <c r="F294" s="55" t="s">
        <v>154</v>
      </c>
      <c r="G294" s="55" t="s">
        <v>102</v>
      </c>
      <c r="H294" s="55" t="s">
        <v>81</v>
      </c>
      <c r="I294" s="59">
        <v>0</v>
      </c>
      <c r="J294" s="60"/>
      <c r="K294" s="61" t="s">
        <v>235</v>
      </c>
      <c r="L294" s="62">
        <v>45162.722222222219</v>
      </c>
      <c r="M294" s="62"/>
      <c r="N294" s="55" t="s">
        <v>158</v>
      </c>
      <c r="O294" s="62">
        <v>45170.604166666657</v>
      </c>
      <c r="P294" s="62">
        <v>45175</v>
      </c>
      <c r="Q294" s="63" t="s">
        <v>1864</v>
      </c>
      <c r="R294" s="63"/>
      <c r="S294" s="63" t="s">
        <v>1864</v>
      </c>
      <c r="T294" s="63" t="s">
        <v>83</v>
      </c>
      <c r="U294" s="63" t="s">
        <v>217</v>
      </c>
      <c r="V294" s="58" t="s">
        <v>126</v>
      </c>
      <c r="W294" s="58"/>
      <c r="X294" s="55"/>
      <c r="Y294" s="58" t="s">
        <v>664</v>
      </c>
      <c r="Z294" s="58" t="s">
        <v>665</v>
      </c>
      <c r="AA294" s="58" t="s">
        <v>655</v>
      </c>
      <c r="AB294" s="55"/>
      <c r="AC294" s="55" t="s">
        <v>85</v>
      </c>
      <c r="AD294" s="60"/>
      <c r="AE294" s="55" t="s">
        <v>171</v>
      </c>
      <c r="AF294" s="55" t="s">
        <v>95</v>
      </c>
      <c r="AG294" s="55" t="s">
        <v>1208</v>
      </c>
      <c r="AH294" s="55" t="s">
        <v>173</v>
      </c>
      <c r="AI294" s="55" t="s">
        <v>1865</v>
      </c>
      <c r="AJ294" s="55"/>
      <c r="AK294" s="55" t="s">
        <v>1658</v>
      </c>
      <c r="AL294" s="62"/>
      <c r="AM294" s="62"/>
      <c r="AN294" s="62"/>
      <c r="AO294" s="62"/>
      <c r="AP294" s="55"/>
      <c r="AQ294" s="55"/>
      <c r="AR294" s="55"/>
      <c r="AS294" s="55"/>
      <c r="AT294" s="55" t="s">
        <v>176</v>
      </c>
      <c r="AU294" s="55"/>
      <c r="AV294" s="62">
        <v>44012.446458333332</v>
      </c>
      <c r="AW294" s="55" t="s">
        <v>1167</v>
      </c>
      <c r="AX294" s="55" t="s">
        <v>178</v>
      </c>
      <c r="AY294" s="64">
        <f t="shared" si="24"/>
        <v>45162</v>
      </c>
      <c r="AZ294" s="64" t="str">
        <f t="shared" si="25"/>
        <v/>
      </c>
      <c r="BA294" s="64" t="str">
        <f t="shared" si="26"/>
        <v/>
      </c>
      <c r="BB294" s="64" t="str">
        <f t="shared" si="27"/>
        <v/>
      </c>
      <c r="BC294" s="64" t="str">
        <f t="shared" si="28"/>
        <v/>
      </c>
      <c r="BD294" s="64" t="str">
        <f t="shared" ca="1" si="29"/>
        <v>Planejamento Pendente</v>
      </c>
    </row>
    <row r="295" spans="1:56" x14ac:dyDescent="0.3">
      <c r="A295" s="56" t="s">
        <v>1866</v>
      </c>
      <c r="B295" s="57" t="str">
        <f>VLOOKUP(X295,Projetos!B:C,2,0)</f>
        <v>23.0098.1.EN - Last Dance Kill Bill - MVP</v>
      </c>
      <c r="C295" s="58" t="s">
        <v>1867</v>
      </c>
      <c r="D295" s="58" t="s">
        <v>1868</v>
      </c>
      <c r="E295" s="55" t="s">
        <v>1225</v>
      </c>
      <c r="F295" s="55" t="s">
        <v>154</v>
      </c>
      <c r="G295" s="55" t="s">
        <v>102</v>
      </c>
      <c r="H295" s="55" t="s">
        <v>81</v>
      </c>
      <c r="I295" s="59">
        <v>0</v>
      </c>
      <c r="J295" s="60"/>
      <c r="K295" s="61" t="s">
        <v>235</v>
      </c>
      <c r="L295" s="62">
        <v>45159.691666666673</v>
      </c>
      <c r="M295" s="62"/>
      <c r="N295" s="55" t="s">
        <v>158</v>
      </c>
      <c r="O295" s="62">
        <v>45244.453472222223</v>
      </c>
      <c r="P295" s="62">
        <v>45251</v>
      </c>
      <c r="Q295" s="63"/>
      <c r="R295" s="63"/>
      <c r="S295" s="63" t="s">
        <v>1869</v>
      </c>
      <c r="T295" s="63" t="s">
        <v>83</v>
      </c>
      <c r="U295" s="63" t="s">
        <v>1822</v>
      </c>
      <c r="V295" s="58" t="s">
        <v>733</v>
      </c>
      <c r="W295" s="58"/>
      <c r="X295" s="55" t="s">
        <v>1870</v>
      </c>
      <c r="Y295" s="58" t="s">
        <v>664</v>
      </c>
      <c r="Z295" s="58" t="s">
        <v>665</v>
      </c>
      <c r="AA295" s="58" t="s">
        <v>655</v>
      </c>
      <c r="AB295" s="55"/>
      <c r="AC295" s="55" t="s">
        <v>1871</v>
      </c>
      <c r="AD295" s="60"/>
      <c r="AE295" s="55" t="s">
        <v>171</v>
      </c>
      <c r="AF295" s="55" t="s">
        <v>95</v>
      </c>
      <c r="AG295" s="55" t="s">
        <v>1208</v>
      </c>
      <c r="AH295" s="55" t="s">
        <v>173</v>
      </c>
      <c r="AI295" s="55" t="s">
        <v>1872</v>
      </c>
      <c r="AJ295" s="55"/>
      <c r="AK295" s="55" t="s">
        <v>1423</v>
      </c>
      <c r="AL295" s="62">
        <v>45170</v>
      </c>
      <c r="AM295" s="62"/>
      <c r="AN295" s="62"/>
      <c r="AO295" s="62"/>
      <c r="AP295" s="55"/>
      <c r="AQ295" s="55"/>
      <c r="AR295" s="55"/>
      <c r="AS295" s="55"/>
      <c r="AT295" s="55" t="s">
        <v>176</v>
      </c>
      <c r="AU295" s="55"/>
      <c r="AV295" s="62">
        <v>44012.446458333332</v>
      </c>
      <c r="AW295" s="55" t="s">
        <v>1167</v>
      </c>
      <c r="AX295" s="55" t="s">
        <v>178</v>
      </c>
      <c r="AY295" s="64">
        <f t="shared" si="24"/>
        <v>45159</v>
      </c>
      <c r="AZ295" s="64">
        <f t="shared" si="25"/>
        <v>45170</v>
      </c>
      <c r="BA295" s="64" t="str">
        <f t="shared" si="26"/>
        <v/>
      </c>
      <c r="BB295" s="64" t="str">
        <f t="shared" si="27"/>
        <v/>
      </c>
      <c r="BC295" s="64" t="str">
        <f t="shared" si="28"/>
        <v/>
      </c>
      <c r="BD295" s="64" t="str">
        <f t="shared" ca="1" si="29"/>
        <v>Análise Atrasada</v>
      </c>
    </row>
    <row r="296" spans="1:56" x14ac:dyDescent="0.3">
      <c r="A296" s="56" t="s">
        <v>1873</v>
      </c>
      <c r="B296" s="57" t="str">
        <f>VLOOKUP(X296,Projetos!B:C,2,0)</f>
        <v>22.0043.3.MK-Regionalização Pré Pago (Backlog)</v>
      </c>
      <c r="C296" s="58" t="s">
        <v>1874</v>
      </c>
      <c r="D296" s="58" t="s">
        <v>1875</v>
      </c>
      <c r="E296" s="55" t="s">
        <v>1225</v>
      </c>
      <c r="F296" s="55" t="s">
        <v>154</v>
      </c>
      <c r="G296" s="55" t="s">
        <v>102</v>
      </c>
      <c r="H296" s="55" t="s">
        <v>81</v>
      </c>
      <c r="I296" s="59">
        <v>0</v>
      </c>
      <c r="J296" s="60"/>
      <c r="K296" s="61" t="s">
        <v>235</v>
      </c>
      <c r="L296" s="62">
        <v>45155.593055555553</v>
      </c>
      <c r="M296" s="62"/>
      <c r="N296" s="55" t="s">
        <v>158</v>
      </c>
      <c r="O296" s="62">
        <v>45187.675000000003</v>
      </c>
      <c r="P296" s="62">
        <v>45190</v>
      </c>
      <c r="Q296" s="63"/>
      <c r="R296" s="63"/>
      <c r="S296" s="63" t="s">
        <v>1876</v>
      </c>
      <c r="T296" s="63" t="s">
        <v>83</v>
      </c>
      <c r="U296" s="63" t="s">
        <v>1533</v>
      </c>
      <c r="V296" s="58" t="s">
        <v>1732</v>
      </c>
      <c r="W296" s="58"/>
      <c r="X296" s="55" t="s">
        <v>1877</v>
      </c>
      <c r="Y296" s="58" t="s">
        <v>664</v>
      </c>
      <c r="Z296" s="58" t="s">
        <v>665</v>
      </c>
      <c r="AA296" s="58" t="s">
        <v>655</v>
      </c>
      <c r="AB296" s="55"/>
      <c r="AC296" s="55" t="s">
        <v>94</v>
      </c>
      <c r="AD296" s="60"/>
      <c r="AE296" s="55" t="s">
        <v>171</v>
      </c>
      <c r="AF296" s="55" t="s">
        <v>95</v>
      </c>
      <c r="AG296" s="55" t="s">
        <v>1208</v>
      </c>
      <c r="AH296" s="55" t="s">
        <v>173</v>
      </c>
      <c r="AI296" s="55" t="s">
        <v>1759</v>
      </c>
      <c r="AJ296" s="55"/>
      <c r="AK296" s="55" t="s">
        <v>571</v>
      </c>
      <c r="AL296" s="62">
        <v>45163</v>
      </c>
      <c r="AM296" s="62">
        <v>45187</v>
      </c>
      <c r="AN296" s="62">
        <v>45170</v>
      </c>
      <c r="AO296" s="62">
        <v>45189</v>
      </c>
      <c r="AP296" s="55"/>
      <c r="AQ296" s="55"/>
      <c r="AR296" s="55"/>
      <c r="AS296" s="55"/>
      <c r="AT296" s="55" t="s">
        <v>176</v>
      </c>
      <c r="AU296" s="55"/>
      <c r="AV296" s="62">
        <v>44012.446458333332</v>
      </c>
      <c r="AW296" s="55" t="s">
        <v>1167</v>
      </c>
      <c r="AX296" s="55" t="s">
        <v>178</v>
      </c>
      <c r="AY296" s="64">
        <f t="shared" si="24"/>
        <v>45155</v>
      </c>
      <c r="AZ296" s="64">
        <f t="shared" si="25"/>
        <v>45163</v>
      </c>
      <c r="BA296" s="64">
        <f t="shared" si="26"/>
        <v>45170</v>
      </c>
      <c r="BB296" s="64">
        <f t="shared" si="27"/>
        <v>45187</v>
      </c>
      <c r="BC296" s="64">
        <f t="shared" si="28"/>
        <v>45189</v>
      </c>
      <c r="BD296" s="64" t="str">
        <f t="shared" ca="1" si="29"/>
        <v>Análise Atrasada</v>
      </c>
    </row>
    <row r="297" spans="1:56" x14ac:dyDescent="0.3">
      <c r="A297" s="56" t="s">
        <v>1878</v>
      </c>
      <c r="B297" s="57" t="str">
        <f>VLOOKUP(X297,Projetos!B:C,2,0)</f>
        <v>22.0498.1.CO-Novas regras de ativação e inativação no cadastro de funcionários de campo</v>
      </c>
      <c r="C297" s="58" t="s">
        <v>1879</v>
      </c>
      <c r="D297" s="58" t="s">
        <v>1880</v>
      </c>
      <c r="E297" s="55" t="s">
        <v>1225</v>
      </c>
      <c r="F297" s="55" t="s">
        <v>154</v>
      </c>
      <c r="G297" s="55" t="s">
        <v>80</v>
      </c>
      <c r="H297" s="55" t="s">
        <v>81</v>
      </c>
      <c r="I297" s="59">
        <v>0</v>
      </c>
      <c r="J297" s="60"/>
      <c r="K297" s="61" t="s">
        <v>235</v>
      </c>
      <c r="L297" s="62">
        <v>45153.774305555547</v>
      </c>
      <c r="M297" s="62"/>
      <c r="N297" s="55" t="s">
        <v>158</v>
      </c>
      <c r="O297" s="62">
        <v>45174.693749999999</v>
      </c>
      <c r="P297" s="62">
        <v>45181</v>
      </c>
      <c r="Q297" s="63"/>
      <c r="R297" s="63"/>
      <c r="S297" s="63" t="s">
        <v>1881</v>
      </c>
      <c r="T297" s="63" t="s">
        <v>83</v>
      </c>
      <c r="U297" s="63" t="s">
        <v>1882</v>
      </c>
      <c r="V297" s="58" t="s">
        <v>733</v>
      </c>
      <c r="W297" s="58"/>
      <c r="X297" s="55" t="s">
        <v>1883</v>
      </c>
      <c r="Y297" s="58" t="s">
        <v>664</v>
      </c>
      <c r="Z297" s="58" t="s">
        <v>665</v>
      </c>
      <c r="AA297" s="58" t="s">
        <v>655</v>
      </c>
      <c r="AB297" s="55"/>
      <c r="AC297" s="55" t="s">
        <v>94</v>
      </c>
      <c r="AD297" s="60"/>
      <c r="AE297" s="55" t="s">
        <v>171</v>
      </c>
      <c r="AF297" s="55" t="s">
        <v>95</v>
      </c>
      <c r="AG297" s="55" t="s">
        <v>1208</v>
      </c>
      <c r="AH297" s="55" t="s">
        <v>173</v>
      </c>
      <c r="AI297" s="55" t="s">
        <v>1884</v>
      </c>
      <c r="AJ297" s="55"/>
      <c r="AK297" s="55" t="s">
        <v>1885</v>
      </c>
      <c r="AL297" s="62"/>
      <c r="AM297" s="62">
        <v>45170</v>
      </c>
      <c r="AN297" s="62"/>
      <c r="AO297" s="62">
        <v>45173</v>
      </c>
      <c r="AP297" s="55"/>
      <c r="AQ297" s="55"/>
      <c r="AR297" s="55"/>
      <c r="AS297" s="55"/>
      <c r="AT297" s="55" t="s">
        <v>176</v>
      </c>
      <c r="AU297" s="55"/>
      <c r="AV297" s="62">
        <v>44012.446458333332</v>
      </c>
      <c r="AW297" s="55" t="s">
        <v>1167</v>
      </c>
      <c r="AX297" s="55" t="s">
        <v>178</v>
      </c>
      <c r="AY297" s="64">
        <f t="shared" si="24"/>
        <v>45153</v>
      </c>
      <c r="AZ297" s="64" t="str">
        <f t="shared" si="25"/>
        <v/>
      </c>
      <c r="BA297" s="64" t="str">
        <f t="shared" si="26"/>
        <v/>
      </c>
      <c r="BB297" s="64">
        <f t="shared" si="27"/>
        <v>45170</v>
      </c>
      <c r="BC297" s="64">
        <f t="shared" si="28"/>
        <v>45173</v>
      </c>
      <c r="BD297" s="64" t="str">
        <f t="shared" ca="1" si="29"/>
        <v>Planejamento Pendente</v>
      </c>
    </row>
    <row r="298" spans="1:56" x14ac:dyDescent="0.3">
      <c r="A298" s="56" t="s">
        <v>1886</v>
      </c>
      <c r="B298" s="57" t="str">
        <f>VLOOKUP(X298,Projetos!B:C,2,0)</f>
        <v>20.0202.4.DI-Checkup SKY na execução dos serviços de campo CR5 Req 9-17</v>
      </c>
      <c r="C298" s="58" t="s">
        <v>1887</v>
      </c>
      <c r="D298" s="58" t="s">
        <v>1888</v>
      </c>
      <c r="E298" s="55" t="s">
        <v>1225</v>
      </c>
      <c r="F298" s="55" t="s">
        <v>154</v>
      </c>
      <c r="G298" s="55" t="s">
        <v>102</v>
      </c>
      <c r="H298" s="55" t="s">
        <v>81</v>
      </c>
      <c r="I298" s="59">
        <v>0</v>
      </c>
      <c r="J298" s="60"/>
      <c r="K298" s="61" t="s">
        <v>235</v>
      </c>
      <c r="L298" s="62">
        <v>45153.671527777777</v>
      </c>
      <c r="M298" s="62"/>
      <c r="N298" s="55" t="s">
        <v>158</v>
      </c>
      <c r="O298" s="62">
        <v>45154.615972222222</v>
      </c>
      <c r="P298" s="62">
        <v>45159</v>
      </c>
      <c r="Q298" s="63" t="s">
        <v>1889</v>
      </c>
      <c r="R298" s="63"/>
      <c r="S298" s="63" t="s">
        <v>1889</v>
      </c>
      <c r="T298" s="63" t="s">
        <v>83</v>
      </c>
      <c r="U298" s="63" t="s">
        <v>147</v>
      </c>
      <c r="V298" s="58" t="s">
        <v>126</v>
      </c>
      <c r="W298" s="58"/>
      <c r="X298" s="55" t="s">
        <v>1811</v>
      </c>
      <c r="Y298" s="58" t="s">
        <v>664</v>
      </c>
      <c r="Z298" s="58" t="s">
        <v>665</v>
      </c>
      <c r="AA298" s="58" t="s">
        <v>655</v>
      </c>
      <c r="AB298" s="55"/>
      <c r="AC298" s="55" t="s">
        <v>85</v>
      </c>
      <c r="AD298" s="60"/>
      <c r="AE298" s="55" t="s">
        <v>171</v>
      </c>
      <c r="AF298" s="55" t="s">
        <v>95</v>
      </c>
      <c r="AG298" s="55" t="s">
        <v>1208</v>
      </c>
      <c r="AH298" s="55" t="s">
        <v>173</v>
      </c>
      <c r="AI298" s="55" t="s">
        <v>1890</v>
      </c>
      <c r="AJ298" s="55"/>
      <c r="AK298" s="55" t="s">
        <v>1827</v>
      </c>
      <c r="AL298" s="62"/>
      <c r="AM298" s="62"/>
      <c r="AN298" s="62"/>
      <c r="AO298" s="62"/>
      <c r="AP298" s="55"/>
      <c r="AQ298" s="55"/>
      <c r="AR298" s="55"/>
      <c r="AS298" s="55"/>
      <c r="AT298" s="55" t="s">
        <v>176</v>
      </c>
      <c r="AU298" s="55"/>
      <c r="AV298" s="62">
        <v>44012.446458333332</v>
      </c>
      <c r="AW298" s="55" t="s">
        <v>1167</v>
      </c>
      <c r="AX298" s="55" t="s">
        <v>178</v>
      </c>
      <c r="AY298" s="64">
        <f t="shared" si="24"/>
        <v>45153</v>
      </c>
      <c r="AZ298" s="64" t="str">
        <f t="shared" si="25"/>
        <v/>
      </c>
      <c r="BA298" s="64" t="str">
        <f t="shared" si="26"/>
        <v/>
      </c>
      <c r="BB298" s="64" t="str">
        <f t="shared" si="27"/>
        <v/>
      </c>
      <c r="BC298" s="64" t="str">
        <f t="shared" si="28"/>
        <v/>
      </c>
      <c r="BD298" s="64" t="str">
        <f t="shared" ca="1" si="29"/>
        <v>Planejamento Pendente</v>
      </c>
    </row>
    <row r="299" spans="1:56" x14ac:dyDescent="0.3">
      <c r="A299" s="56" t="s">
        <v>1891</v>
      </c>
      <c r="B299" s="57" t="str">
        <f>VLOOKUP(X299,Projetos!B:C,2,0)</f>
        <v>22.0498.1.CO-Novas regras de ativação e inativação no cadastro de funcionários de campo</v>
      </c>
      <c r="C299" s="58" t="s">
        <v>1879</v>
      </c>
      <c r="D299" s="58" t="s">
        <v>1892</v>
      </c>
      <c r="E299" s="55" t="s">
        <v>1225</v>
      </c>
      <c r="F299" s="55" t="s">
        <v>154</v>
      </c>
      <c r="G299" s="55" t="s">
        <v>80</v>
      </c>
      <c r="H299" s="55" t="s">
        <v>81</v>
      </c>
      <c r="I299" s="59">
        <v>0</v>
      </c>
      <c r="J299" s="60"/>
      <c r="K299" s="61" t="s">
        <v>235</v>
      </c>
      <c r="L299" s="62">
        <v>45153.513888888891</v>
      </c>
      <c r="M299" s="62"/>
      <c r="N299" s="55" t="s">
        <v>158</v>
      </c>
      <c r="O299" s="62">
        <v>45174.695833333331</v>
      </c>
      <c r="P299" s="62">
        <v>45181</v>
      </c>
      <c r="Q299" s="63"/>
      <c r="R299" s="63"/>
      <c r="S299" s="63" t="s">
        <v>1881</v>
      </c>
      <c r="T299" s="63" t="s">
        <v>83</v>
      </c>
      <c r="U299" s="63" t="s">
        <v>1882</v>
      </c>
      <c r="V299" s="58" t="s">
        <v>733</v>
      </c>
      <c r="W299" s="58"/>
      <c r="X299" s="55" t="s">
        <v>1883</v>
      </c>
      <c r="Y299" s="58" t="s">
        <v>664</v>
      </c>
      <c r="Z299" s="58" t="s">
        <v>665</v>
      </c>
      <c r="AA299" s="58" t="s">
        <v>655</v>
      </c>
      <c r="AB299" s="55"/>
      <c r="AC299" s="55" t="s">
        <v>94</v>
      </c>
      <c r="AD299" s="60"/>
      <c r="AE299" s="55" t="s">
        <v>171</v>
      </c>
      <c r="AF299" s="55" t="s">
        <v>95</v>
      </c>
      <c r="AG299" s="55" t="s">
        <v>1208</v>
      </c>
      <c r="AH299" s="55" t="s">
        <v>173</v>
      </c>
      <c r="AI299" s="55" t="s">
        <v>1893</v>
      </c>
      <c r="AJ299" s="55"/>
      <c r="AK299" s="55" t="s">
        <v>1885</v>
      </c>
      <c r="AL299" s="62"/>
      <c r="AM299" s="62">
        <v>45170</v>
      </c>
      <c r="AN299" s="62"/>
      <c r="AO299" s="62">
        <v>45173</v>
      </c>
      <c r="AP299" s="55"/>
      <c r="AQ299" s="55"/>
      <c r="AR299" s="55"/>
      <c r="AS299" s="55"/>
      <c r="AT299" s="55" t="s">
        <v>176</v>
      </c>
      <c r="AU299" s="55"/>
      <c r="AV299" s="62">
        <v>44012.446458333332</v>
      </c>
      <c r="AW299" s="55" t="s">
        <v>1167</v>
      </c>
      <c r="AX299" s="55" t="s">
        <v>178</v>
      </c>
      <c r="AY299" s="64">
        <f t="shared" si="24"/>
        <v>45153</v>
      </c>
      <c r="AZ299" s="64" t="str">
        <f t="shared" si="25"/>
        <v/>
      </c>
      <c r="BA299" s="64" t="str">
        <f t="shared" si="26"/>
        <v/>
      </c>
      <c r="BB299" s="64">
        <f t="shared" si="27"/>
        <v>45170</v>
      </c>
      <c r="BC299" s="64">
        <f t="shared" si="28"/>
        <v>45173</v>
      </c>
      <c r="BD299" s="64" t="str">
        <f t="shared" ca="1" si="29"/>
        <v>Planejamento Pendente</v>
      </c>
    </row>
    <row r="300" spans="1:56" x14ac:dyDescent="0.3">
      <c r="A300" s="56" t="s">
        <v>1894</v>
      </c>
      <c r="B300" s="57" t="str">
        <f>VLOOKUP(X300,Projetos!B:C,2,0)</f>
        <v>22.0131.2.CL-CR-Adicionar dados no retorno de promessa pendente</v>
      </c>
      <c r="C300" s="58" t="s">
        <v>1895</v>
      </c>
      <c r="D300" s="58" t="s">
        <v>1896</v>
      </c>
      <c r="E300" s="55" t="s">
        <v>1225</v>
      </c>
      <c r="F300" s="55" t="s">
        <v>154</v>
      </c>
      <c r="G300" s="55" t="s">
        <v>102</v>
      </c>
      <c r="H300" s="55" t="s">
        <v>81</v>
      </c>
      <c r="I300" s="59">
        <v>0</v>
      </c>
      <c r="J300" s="60"/>
      <c r="K300" s="61" t="s">
        <v>235</v>
      </c>
      <c r="L300" s="62">
        <v>45152.805555555547</v>
      </c>
      <c r="M300" s="62"/>
      <c r="N300" s="55" t="s">
        <v>158</v>
      </c>
      <c r="O300" s="62">
        <v>45180.900694444441</v>
      </c>
      <c r="P300" s="62">
        <v>45183</v>
      </c>
      <c r="Q300" s="63"/>
      <c r="R300" s="63"/>
      <c r="S300" s="63" t="s">
        <v>424</v>
      </c>
      <c r="T300" s="63" t="s">
        <v>83</v>
      </c>
      <c r="U300" s="63" t="s">
        <v>1897</v>
      </c>
      <c r="V300" s="58" t="s">
        <v>733</v>
      </c>
      <c r="W300" s="58"/>
      <c r="X300" s="55" t="s">
        <v>1898</v>
      </c>
      <c r="Y300" s="58" t="s">
        <v>664</v>
      </c>
      <c r="Z300" s="58" t="s">
        <v>665</v>
      </c>
      <c r="AA300" s="58" t="s">
        <v>655</v>
      </c>
      <c r="AB300" s="55"/>
      <c r="AC300" s="55" t="s">
        <v>94</v>
      </c>
      <c r="AD300" s="60"/>
      <c r="AE300" s="55" t="s">
        <v>171</v>
      </c>
      <c r="AF300" s="55" t="s">
        <v>112</v>
      </c>
      <c r="AG300" s="55" t="s">
        <v>1208</v>
      </c>
      <c r="AH300" s="55" t="s">
        <v>173</v>
      </c>
      <c r="AI300" s="55" t="s">
        <v>1899</v>
      </c>
      <c r="AJ300" s="55"/>
      <c r="AK300" s="55" t="s">
        <v>1900</v>
      </c>
      <c r="AL300" s="62"/>
      <c r="AM300" s="62">
        <v>45169</v>
      </c>
      <c r="AN300" s="62"/>
      <c r="AO300" s="62">
        <v>45180</v>
      </c>
      <c r="AP300" s="55"/>
      <c r="AQ300" s="55"/>
      <c r="AR300" s="55"/>
      <c r="AS300" s="55"/>
      <c r="AT300" s="55" t="s">
        <v>176</v>
      </c>
      <c r="AU300" s="55"/>
      <c r="AV300" s="62">
        <v>44012.446458333332</v>
      </c>
      <c r="AW300" s="55" t="s">
        <v>1167</v>
      </c>
      <c r="AX300" s="55" t="s">
        <v>178</v>
      </c>
      <c r="AY300" s="64">
        <f t="shared" si="24"/>
        <v>45152</v>
      </c>
      <c r="AZ300" s="64" t="str">
        <f t="shared" si="25"/>
        <v/>
      </c>
      <c r="BA300" s="64" t="str">
        <f t="shared" si="26"/>
        <v/>
      </c>
      <c r="BB300" s="64">
        <f t="shared" si="27"/>
        <v>45169</v>
      </c>
      <c r="BC300" s="64">
        <f t="shared" si="28"/>
        <v>45180</v>
      </c>
      <c r="BD300" s="64" t="str">
        <f t="shared" ca="1" si="29"/>
        <v>Planejamento Pendente</v>
      </c>
    </row>
    <row r="301" spans="1:56" x14ac:dyDescent="0.3">
      <c r="A301" s="56" t="s">
        <v>1901</v>
      </c>
      <c r="B301" s="57" t="str">
        <f>VLOOKUP(X301,Projetos!B:C,2,0)</f>
        <v>21.0149.3.FI-Substituição do Gateway de Pagamentos - 3ª Entrega - Recarga Programada</v>
      </c>
      <c r="C301" s="58" t="s">
        <v>1902</v>
      </c>
      <c r="D301" s="58" t="s">
        <v>1903</v>
      </c>
      <c r="E301" s="55" t="s">
        <v>1225</v>
      </c>
      <c r="F301" s="55" t="s">
        <v>154</v>
      </c>
      <c r="G301" s="55" t="s">
        <v>80</v>
      </c>
      <c r="H301" s="55" t="s">
        <v>81</v>
      </c>
      <c r="I301" s="59">
        <v>0</v>
      </c>
      <c r="J301" s="60"/>
      <c r="K301" s="61" t="s">
        <v>235</v>
      </c>
      <c r="L301" s="62">
        <v>45149.602083333331</v>
      </c>
      <c r="M301" s="62"/>
      <c r="N301" s="55" t="s">
        <v>158</v>
      </c>
      <c r="O301" s="62">
        <v>45161.404166666667</v>
      </c>
      <c r="P301" s="62">
        <v>45166</v>
      </c>
      <c r="Q301" s="63"/>
      <c r="R301" s="63"/>
      <c r="S301" s="63" t="s">
        <v>1831</v>
      </c>
      <c r="T301" s="63" t="s">
        <v>83</v>
      </c>
      <c r="U301" s="63" t="s">
        <v>1904</v>
      </c>
      <c r="V301" s="58" t="s">
        <v>733</v>
      </c>
      <c r="W301" s="58"/>
      <c r="X301" s="55" t="s">
        <v>1832</v>
      </c>
      <c r="Y301" s="58" t="s">
        <v>664</v>
      </c>
      <c r="Z301" s="58" t="s">
        <v>665</v>
      </c>
      <c r="AA301" s="58" t="s">
        <v>655</v>
      </c>
      <c r="AB301" s="55"/>
      <c r="AC301" s="55" t="s">
        <v>94</v>
      </c>
      <c r="AD301" s="60"/>
      <c r="AE301" s="55" t="s">
        <v>171</v>
      </c>
      <c r="AF301" s="55" t="s">
        <v>86</v>
      </c>
      <c r="AG301" s="55" t="s">
        <v>1208</v>
      </c>
      <c r="AH301" s="55" t="s">
        <v>173</v>
      </c>
      <c r="AI301" s="55" t="s">
        <v>1771</v>
      </c>
      <c r="AJ301" s="55"/>
      <c r="AK301" s="55" t="s">
        <v>1905</v>
      </c>
      <c r="AL301" s="62">
        <v>45154</v>
      </c>
      <c r="AM301" s="62">
        <v>45159</v>
      </c>
      <c r="AN301" s="62">
        <v>45156</v>
      </c>
      <c r="AO301" s="62">
        <v>45160</v>
      </c>
      <c r="AP301" s="55"/>
      <c r="AQ301" s="55"/>
      <c r="AR301" s="55"/>
      <c r="AS301" s="55"/>
      <c r="AT301" s="55" t="s">
        <v>176</v>
      </c>
      <c r="AU301" s="55"/>
      <c r="AV301" s="62">
        <v>44012.446458333332</v>
      </c>
      <c r="AW301" s="55" t="s">
        <v>1167</v>
      </c>
      <c r="AX301" s="55" t="s">
        <v>178</v>
      </c>
      <c r="AY301" s="64">
        <f t="shared" si="24"/>
        <v>45149</v>
      </c>
      <c r="AZ301" s="64">
        <f t="shared" si="25"/>
        <v>45154</v>
      </c>
      <c r="BA301" s="64">
        <f t="shared" si="26"/>
        <v>45156</v>
      </c>
      <c r="BB301" s="64">
        <f t="shared" si="27"/>
        <v>45159</v>
      </c>
      <c r="BC301" s="64">
        <f t="shared" si="28"/>
        <v>45160</v>
      </c>
      <c r="BD301" s="64" t="str">
        <f t="shared" ca="1" si="29"/>
        <v>Análise Atrasada</v>
      </c>
    </row>
    <row r="302" spans="1:56" x14ac:dyDescent="0.3">
      <c r="A302" s="56" t="s">
        <v>1906</v>
      </c>
      <c r="B302" s="57" t="str">
        <f>VLOOKUP(X302,Projetos!B:C,2,0)</f>
        <v>22.0035.3.MK-Sky Pós Mercantil - Backlog</v>
      </c>
      <c r="C302" s="58" t="s">
        <v>1907</v>
      </c>
      <c r="D302" s="58" t="s">
        <v>1908</v>
      </c>
      <c r="E302" s="55" t="s">
        <v>1225</v>
      </c>
      <c r="F302" s="55" t="s">
        <v>154</v>
      </c>
      <c r="G302" s="55" t="s">
        <v>1212</v>
      </c>
      <c r="H302" s="55" t="s">
        <v>81</v>
      </c>
      <c r="I302" s="59">
        <v>0</v>
      </c>
      <c r="J302" s="60"/>
      <c r="K302" s="61" t="s">
        <v>235</v>
      </c>
      <c r="L302" s="62">
        <v>45147.697222222218</v>
      </c>
      <c r="M302" s="62"/>
      <c r="N302" s="55" t="s">
        <v>158</v>
      </c>
      <c r="O302" s="62">
        <v>45153.523611111108</v>
      </c>
      <c r="P302" s="62">
        <v>45156</v>
      </c>
      <c r="Q302" s="63"/>
      <c r="R302" s="63"/>
      <c r="S302" s="63" t="s">
        <v>1909</v>
      </c>
      <c r="T302" s="63" t="s">
        <v>83</v>
      </c>
      <c r="U302" s="63" t="s">
        <v>1533</v>
      </c>
      <c r="V302" s="58" t="s">
        <v>1732</v>
      </c>
      <c r="W302" s="58"/>
      <c r="X302" s="55" t="s">
        <v>1910</v>
      </c>
      <c r="Y302" s="58" t="s">
        <v>664</v>
      </c>
      <c r="Z302" s="58" t="s">
        <v>665</v>
      </c>
      <c r="AA302" s="58" t="s">
        <v>655</v>
      </c>
      <c r="AB302" s="55"/>
      <c r="AC302" s="55" t="s">
        <v>85</v>
      </c>
      <c r="AD302" s="60"/>
      <c r="AE302" s="55" t="s">
        <v>171</v>
      </c>
      <c r="AF302" s="55" t="s">
        <v>112</v>
      </c>
      <c r="AG302" s="55" t="s">
        <v>1208</v>
      </c>
      <c r="AH302" s="55" t="s">
        <v>173</v>
      </c>
      <c r="AI302" s="55" t="s">
        <v>1911</v>
      </c>
      <c r="AJ302" s="55"/>
      <c r="AK302" s="55" t="s">
        <v>571</v>
      </c>
      <c r="AL302" s="62"/>
      <c r="AM302" s="62"/>
      <c r="AN302" s="62"/>
      <c r="AO302" s="62"/>
      <c r="AP302" s="55"/>
      <c r="AQ302" s="55"/>
      <c r="AR302" s="55"/>
      <c r="AS302" s="55"/>
      <c r="AT302" s="55" t="s">
        <v>176</v>
      </c>
      <c r="AU302" s="55"/>
      <c r="AV302" s="62">
        <v>44012.446458333332</v>
      </c>
      <c r="AW302" s="55" t="s">
        <v>1167</v>
      </c>
      <c r="AX302" s="55" t="s">
        <v>178</v>
      </c>
      <c r="AY302" s="64">
        <f t="shared" si="24"/>
        <v>45147</v>
      </c>
      <c r="AZ302" s="64" t="str">
        <f t="shared" si="25"/>
        <v/>
      </c>
      <c r="BA302" s="64" t="str">
        <f t="shared" si="26"/>
        <v/>
      </c>
      <c r="BB302" s="64" t="str">
        <f t="shared" si="27"/>
        <v/>
      </c>
      <c r="BC302" s="64" t="str">
        <f t="shared" si="28"/>
        <v/>
      </c>
      <c r="BD302" s="64" t="str">
        <f t="shared" ca="1" si="29"/>
        <v>Planejamento Pendente</v>
      </c>
    </row>
    <row r="303" spans="1:56" x14ac:dyDescent="0.3">
      <c r="A303" s="56" t="s">
        <v>1912</v>
      </c>
      <c r="B303" s="57" t="e">
        <f>VLOOKUP(X303,Projetos!B:C,2,0)</f>
        <v>#N/A</v>
      </c>
      <c r="C303" s="58" t="s">
        <v>1913</v>
      </c>
      <c r="D303" s="58" t="s">
        <v>1914</v>
      </c>
      <c r="E303" s="55" t="s">
        <v>1225</v>
      </c>
      <c r="F303" s="55" t="s">
        <v>154</v>
      </c>
      <c r="G303" s="55" t="s">
        <v>1212</v>
      </c>
      <c r="H303" s="55" t="s">
        <v>81</v>
      </c>
      <c r="I303" s="59">
        <v>0</v>
      </c>
      <c r="J303" s="60"/>
      <c r="K303" s="61" t="s">
        <v>235</v>
      </c>
      <c r="L303" s="62">
        <v>45147.682638888888</v>
      </c>
      <c r="M303" s="62"/>
      <c r="N303" s="55" t="s">
        <v>158</v>
      </c>
      <c r="O303" s="62">
        <v>45148.494444444441</v>
      </c>
      <c r="P303" s="62">
        <v>45153</v>
      </c>
      <c r="Q303" s="63"/>
      <c r="R303" s="63"/>
      <c r="S303" s="63" t="s">
        <v>1915</v>
      </c>
      <c r="T303" s="63" t="s">
        <v>83</v>
      </c>
      <c r="U303" s="63" t="s">
        <v>1533</v>
      </c>
      <c r="V303" s="58" t="s">
        <v>126</v>
      </c>
      <c r="W303" s="58"/>
      <c r="X303" s="55"/>
      <c r="Y303" s="58" t="s">
        <v>664</v>
      </c>
      <c r="Z303" s="58" t="s">
        <v>665</v>
      </c>
      <c r="AA303" s="58" t="s">
        <v>655</v>
      </c>
      <c r="AB303" s="55"/>
      <c r="AC303" s="55" t="s">
        <v>85</v>
      </c>
      <c r="AD303" s="60"/>
      <c r="AE303" s="55" t="s">
        <v>171</v>
      </c>
      <c r="AF303" s="55" t="s">
        <v>95</v>
      </c>
      <c r="AG303" s="55" t="s">
        <v>1208</v>
      </c>
      <c r="AH303" s="55" t="s">
        <v>173</v>
      </c>
      <c r="AI303" s="55" t="s">
        <v>1916</v>
      </c>
      <c r="AJ303" s="55"/>
      <c r="AK303" s="55" t="s">
        <v>1917</v>
      </c>
      <c r="AL303" s="62"/>
      <c r="AM303" s="62"/>
      <c r="AN303" s="62"/>
      <c r="AO303" s="62"/>
      <c r="AP303" s="55"/>
      <c r="AQ303" s="55"/>
      <c r="AR303" s="55"/>
      <c r="AS303" s="55"/>
      <c r="AT303" s="55" t="s">
        <v>176</v>
      </c>
      <c r="AU303" s="55"/>
      <c r="AV303" s="62">
        <v>44012.446458333332</v>
      </c>
      <c r="AW303" s="55" t="s">
        <v>1167</v>
      </c>
      <c r="AX303" s="55" t="s">
        <v>178</v>
      </c>
      <c r="AY303" s="64">
        <f t="shared" si="24"/>
        <v>45147</v>
      </c>
      <c r="AZ303" s="64" t="str">
        <f t="shared" si="25"/>
        <v/>
      </c>
      <c r="BA303" s="64" t="str">
        <f t="shared" si="26"/>
        <v/>
      </c>
      <c r="BB303" s="64" t="str">
        <f t="shared" si="27"/>
        <v/>
      </c>
      <c r="BC303" s="64" t="str">
        <f t="shared" si="28"/>
        <v/>
      </c>
      <c r="BD303" s="64" t="str">
        <f t="shared" ca="1" si="29"/>
        <v>Planejamento Pendente</v>
      </c>
    </row>
    <row r="304" spans="1:56" x14ac:dyDescent="0.3">
      <c r="A304" s="56" t="s">
        <v>1918</v>
      </c>
      <c r="B304" s="57" t="str">
        <f>VLOOKUP(X304,Projetos!B:C,2,0)</f>
        <v>22.0334.1.NN-Energia Sky (21.0527)</v>
      </c>
      <c r="C304" s="58" t="s">
        <v>1919</v>
      </c>
      <c r="D304" s="58" t="s">
        <v>1920</v>
      </c>
      <c r="E304" s="55" t="s">
        <v>1225</v>
      </c>
      <c r="F304" s="55" t="s">
        <v>154</v>
      </c>
      <c r="G304" s="55" t="s">
        <v>80</v>
      </c>
      <c r="H304" s="55" t="s">
        <v>81</v>
      </c>
      <c r="I304" s="59">
        <v>0</v>
      </c>
      <c r="J304" s="60"/>
      <c r="K304" s="61" t="s">
        <v>235</v>
      </c>
      <c r="L304" s="62">
        <v>45147.636805555558</v>
      </c>
      <c r="M304" s="62"/>
      <c r="N304" s="55" t="s">
        <v>158</v>
      </c>
      <c r="O304" s="62">
        <v>45203.451388888891</v>
      </c>
      <c r="P304" s="62">
        <v>45208</v>
      </c>
      <c r="Q304" s="63"/>
      <c r="R304" s="63"/>
      <c r="S304" s="63" t="s">
        <v>1921</v>
      </c>
      <c r="T304" s="63" t="s">
        <v>83</v>
      </c>
      <c r="U304" s="63" t="s">
        <v>1303</v>
      </c>
      <c r="V304" s="58" t="s">
        <v>733</v>
      </c>
      <c r="W304" s="58"/>
      <c r="X304" s="55" t="s">
        <v>1922</v>
      </c>
      <c r="Y304" s="58" t="s">
        <v>664</v>
      </c>
      <c r="Z304" s="58" t="s">
        <v>665</v>
      </c>
      <c r="AA304" s="58" t="s">
        <v>655</v>
      </c>
      <c r="AB304" s="55"/>
      <c r="AC304" s="55" t="s">
        <v>94</v>
      </c>
      <c r="AD304" s="60"/>
      <c r="AE304" s="55" t="s">
        <v>171</v>
      </c>
      <c r="AF304" s="55" t="s">
        <v>112</v>
      </c>
      <c r="AG304" s="55" t="s">
        <v>1208</v>
      </c>
      <c r="AH304" s="55" t="s">
        <v>173</v>
      </c>
      <c r="AI304" s="55" t="s">
        <v>1923</v>
      </c>
      <c r="AJ304" s="55"/>
      <c r="AK304" s="55" t="s">
        <v>114</v>
      </c>
      <c r="AL304" s="62">
        <v>45152</v>
      </c>
      <c r="AM304" s="62">
        <v>45154</v>
      </c>
      <c r="AN304" s="62">
        <v>45152</v>
      </c>
      <c r="AO304" s="62">
        <v>45173</v>
      </c>
      <c r="AP304" s="55"/>
      <c r="AQ304" s="55"/>
      <c r="AR304" s="55"/>
      <c r="AS304" s="55"/>
      <c r="AT304" s="55" t="s">
        <v>176</v>
      </c>
      <c r="AU304" s="55"/>
      <c r="AV304" s="62">
        <v>44012.446458333332</v>
      </c>
      <c r="AW304" s="55" t="s">
        <v>1167</v>
      </c>
      <c r="AX304" s="55" t="s">
        <v>178</v>
      </c>
      <c r="AY304" s="64">
        <f t="shared" si="24"/>
        <v>45147</v>
      </c>
      <c r="AZ304" s="64">
        <f t="shared" si="25"/>
        <v>45152</v>
      </c>
      <c r="BA304" s="64">
        <f t="shared" si="26"/>
        <v>45152</v>
      </c>
      <c r="BB304" s="64">
        <f t="shared" si="27"/>
        <v>45154</v>
      </c>
      <c r="BC304" s="64">
        <f t="shared" si="28"/>
        <v>45173</v>
      </c>
      <c r="BD304" s="64" t="str">
        <f t="shared" ca="1" si="29"/>
        <v>Análise Atrasada</v>
      </c>
    </row>
    <row r="305" spans="1:56" x14ac:dyDescent="0.3">
      <c r="A305" s="56" t="s">
        <v>1924</v>
      </c>
      <c r="B305" s="57" t="e">
        <f>VLOOKUP(X305,Projetos!B:C,2,0)</f>
        <v>#N/A</v>
      </c>
      <c r="C305" s="58" t="s">
        <v>1925</v>
      </c>
      <c r="D305" s="58" t="s">
        <v>1926</v>
      </c>
      <c r="E305" s="55" t="s">
        <v>1225</v>
      </c>
      <c r="F305" s="55" t="s">
        <v>154</v>
      </c>
      <c r="G305" s="55" t="s">
        <v>102</v>
      </c>
      <c r="H305" s="55" t="s">
        <v>81</v>
      </c>
      <c r="I305" s="59">
        <v>0</v>
      </c>
      <c r="J305" s="60"/>
      <c r="K305" s="61" t="s">
        <v>235</v>
      </c>
      <c r="L305" s="62">
        <v>45147.588194444441</v>
      </c>
      <c r="M305" s="62"/>
      <c r="N305" s="55" t="s">
        <v>158</v>
      </c>
      <c r="O305" s="62">
        <v>45149.487500000003</v>
      </c>
      <c r="P305" s="62">
        <v>45154</v>
      </c>
      <c r="Q305" s="63"/>
      <c r="R305" s="63"/>
      <c r="S305" s="63" t="s">
        <v>1927</v>
      </c>
      <c r="T305" s="63" t="s">
        <v>83</v>
      </c>
      <c r="U305" s="63" t="s">
        <v>1831</v>
      </c>
      <c r="V305" s="58" t="s">
        <v>733</v>
      </c>
      <c r="W305" s="58"/>
      <c r="X305" s="55"/>
      <c r="Y305" s="58" t="s">
        <v>664</v>
      </c>
      <c r="Z305" s="58" t="s">
        <v>665</v>
      </c>
      <c r="AA305" s="58" t="s">
        <v>655</v>
      </c>
      <c r="AB305" s="55"/>
      <c r="AC305" s="55" t="s">
        <v>85</v>
      </c>
      <c r="AD305" s="60"/>
      <c r="AE305" s="55" t="s">
        <v>171</v>
      </c>
      <c r="AF305" s="55" t="s">
        <v>112</v>
      </c>
      <c r="AG305" s="55" t="s">
        <v>1208</v>
      </c>
      <c r="AH305" s="55" t="s">
        <v>173</v>
      </c>
      <c r="AI305" s="55" t="s">
        <v>1928</v>
      </c>
      <c r="AJ305" s="55"/>
      <c r="AK305" s="55" t="s">
        <v>1658</v>
      </c>
      <c r="AL305" s="62"/>
      <c r="AM305" s="62"/>
      <c r="AN305" s="62"/>
      <c r="AO305" s="62"/>
      <c r="AP305" s="55"/>
      <c r="AQ305" s="55"/>
      <c r="AR305" s="55"/>
      <c r="AS305" s="55"/>
      <c r="AT305" s="55" t="s">
        <v>176</v>
      </c>
      <c r="AU305" s="55"/>
      <c r="AV305" s="62">
        <v>44012.446458333332</v>
      </c>
      <c r="AW305" s="55" t="s">
        <v>1167</v>
      </c>
      <c r="AX305" s="55" t="s">
        <v>178</v>
      </c>
      <c r="AY305" s="64">
        <f t="shared" si="24"/>
        <v>45147</v>
      </c>
      <c r="AZ305" s="64" t="str">
        <f t="shared" si="25"/>
        <v/>
      </c>
      <c r="BA305" s="64" t="str">
        <f t="shared" si="26"/>
        <v/>
      </c>
      <c r="BB305" s="64" t="str">
        <f t="shared" si="27"/>
        <v/>
      </c>
      <c r="BC305" s="64" t="str">
        <f t="shared" si="28"/>
        <v/>
      </c>
      <c r="BD305" s="64" t="str">
        <f t="shared" ca="1" si="29"/>
        <v>Planejamento Pendente</v>
      </c>
    </row>
    <row r="306" spans="1:56" x14ac:dyDescent="0.3">
      <c r="A306" s="56" t="s">
        <v>1929</v>
      </c>
      <c r="B306" s="57" t="str">
        <f>VLOOKUP(X306,Projetos!B:C,2,0)</f>
        <v>23.0142.1.MK-Projeto Z - Acompanhamento Migração</v>
      </c>
      <c r="C306" s="58" t="s">
        <v>1930</v>
      </c>
      <c r="D306" s="58" t="s">
        <v>1931</v>
      </c>
      <c r="E306" s="55" t="s">
        <v>1225</v>
      </c>
      <c r="F306" s="55" t="s">
        <v>154</v>
      </c>
      <c r="G306" s="55" t="s">
        <v>102</v>
      </c>
      <c r="H306" s="55" t="s">
        <v>81</v>
      </c>
      <c r="I306" s="59">
        <v>0</v>
      </c>
      <c r="J306" s="60"/>
      <c r="K306" s="61" t="s">
        <v>235</v>
      </c>
      <c r="L306" s="62">
        <v>45147.520833333343</v>
      </c>
      <c r="M306" s="62"/>
      <c r="N306" s="55" t="s">
        <v>158</v>
      </c>
      <c r="O306" s="62">
        <v>45160.727083333331</v>
      </c>
      <c r="P306" s="62">
        <v>45163</v>
      </c>
      <c r="Q306" s="63"/>
      <c r="R306" s="63"/>
      <c r="S306" s="63" t="s">
        <v>119</v>
      </c>
      <c r="T306" s="63" t="s">
        <v>83</v>
      </c>
      <c r="U306" s="63" t="s">
        <v>1325</v>
      </c>
      <c r="V306" s="58" t="s">
        <v>1471</v>
      </c>
      <c r="W306" s="58"/>
      <c r="X306" s="55" t="s">
        <v>1932</v>
      </c>
      <c r="Y306" s="58" t="s">
        <v>664</v>
      </c>
      <c r="Z306" s="58" t="s">
        <v>665</v>
      </c>
      <c r="AA306" s="58" t="s">
        <v>655</v>
      </c>
      <c r="AB306" s="55"/>
      <c r="AC306" s="55" t="s">
        <v>94</v>
      </c>
      <c r="AD306" s="60"/>
      <c r="AE306" s="55" t="s">
        <v>171</v>
      </c>
      <c r="AF306" s="55" t="s">
        <v>112</v>
      </c>
      <c r="AG306" s="55" t="s">
        <v>1208</v>
      </c>
      <c r="AH306" s="55" t="s">
        <v>173</v>
      </c>
      <c r="AI306" s="55" t="s">
        <v>1933</v>
      </c>
      <c r="AJ306" s="55"/>
      <c r="AK306" s="55" t="s">
        <v>97</v>
      </c>
      <c r="AL306" s="62">
        <v>45155</v>
      </c>
      <c r="AM306" s="62">
        <v>45177</v>
      </c>
      <c r="AN306" s="62">
        <v>45162</v>
      </c>
      <c r="AO306" s="62">
        <v>45182</v>
      </c>
      <c r="AP306" s="55"/>
      <c r="AQ306" s="55"/>
      <c r="AR306" s="55"/>
      <c r="AS306" s="55"/>
      <c r="AT306" s="55" t="s">
        <v>176</v>
      </c>
      <c r="AU306" s="55"/>
      <c r="AV306" s="62">
        <v>44012.446458333332</v>
      </c>
      <c r="AW306" s="55" t="s">
        <v>1167</v>
      </c>
      <c r="AX306" s="55" t="s">
        <v>178</v>
      </c>
      <c r="AY306" s="64">
        <f t="shared" si="24"/>
        <v>45147</v>
      </c>
      <c r="AZ306" s="64">
        <f t="shared" si="25"/>
        <v>45155</v>
      </c>
      <c r="BA306" s="64">
        <f t="shared" si="26"/>
        <v>45162</v>
      </c>
      <c r="BB306" s="64">
        <f t="shared" si="27"/>
        <v>45177</v>
      </c>
      <c r="BC306" s="64">
        <f t="shared" si="28"/>
        <v>45182</v>
      </c>
      <c r="BD306" s="64" t="str">
        <f t="shared" ca="1" si="29"/>
        <v>Análise Atrasada</v>
      </c>
    </row>
    <row r="307" spans="1:56" x14ac:dyDescent="0.3">
      <c r="A307" s="56" t="s">
        <v>1934</v>
      </c>
      <c r="B307" s="57" t="e">
        <f>VLOOKUP(X307,Projetos!B:C,2,0)</f>
        <v>#N/A</v>
      </c>
      <c r="C307" s="58" t="s">
        <v>1935</v>
      </c>
      <c r="D307" s="58" t="s">
        <v>1936</v>
      </c>
      <c r="E307" s="55" t="s">
        <v>1225</v>
      </c>
      <c r="F307" s="55" t="s">
        <v>154</v>
      </c>
      <c r="G307" s="55" t="s">
        <v>1275</v>
      </c>
      <c r="H307" s="55" t="s">
        <v>81</v>
      </c>
      <c r="I307" s="59">
        <v>0</v>
      </c>
      <c r="J307" s="60"/>
      <c r="K307" s="61" t="s">
        <v>235</v>
      </c>
      <c r="L307" s="62">
        <v>45147.390277777777</v>
      </c>
      <c r="M307" s="62"/>
      <c r="N307" s="55" t="s">
        <v>158</v>
      </c>
      <c r="O307" s="62">
        <v>45148.495138888888</v>
      </c>
      <c r="P307" s="62">
        <v>45153</v>
      </c>
      <c r="Q307" s="63"/>
      <c r="R307" s="63"/>
      <c r="S307" s="63" t="s">
        <v>1561</v>
      </c>
      <c r="T307" s="63" t="s">
        <v>83</v>
      </c>
      <c r="U307" s="63" t="s">
        <v>1533</v>
      </c>
      <c r="V307" s="58" t="s">
        <v>126</v>
      </c>
      <c r="W307" s="58"/>
      <c r="X307" s="55"/>
      <c r="Y307" s="58" t="s">
        <v>664</v>
      </c>
      <c r="Z307" s="58" t="s">
        <v>665</v>
      </c>
      <c r="AA307" s="58" t="s">
        <v>655</v>
      </c>
      <c r="AB307" s="55"/>
      <c r="AC307" s="55" t="s">
        <v>85</v>
      </c>
      <c r="AD307" s="60"/>
      <c r="AE307" s="55" t="s">
        <v>171</v>
      </c>
      <c r="AF307" s="55" t="s">
        <v>95</v>
      </c>
      <c r="AG307" s="55" t="s">
        <v>1208</v>
      </c>
      <c r="AH307" s="55" t="s">
        <v>173</v>
      </c>
      <c r="AI307" s="55" t="s">
        <v>1937</v>
      </c>
      <c r="AJ307" s="55"/>
      <c r="AK307" s="55" t="s">
        <v>1338</v>
      </c>
      <c r="AL307" s="62"/>
      <c r="AM307" s="62"/>
      <c r="AN307" s="62"/>
      <c r="AO307" s="62"/>
      <c r="AP307" s="55"/>
      <c r="AQ307" s="55"/>
      <c r="AR307" s="55"/>
      <c r="AS307" s="55"/>
      <c r="AT307" s="55" t="s">
        <v>176</v>
      </c>
      <c r="AU307" s="55"/>
      <c r="AV307" s="62">
        <v>44012.446458333332</v>
      </c>
      <c r="AW307" s="55" t="s">
        <v>1167</v>
      </c>
      <c r="AX307" s="55" t="s">
        <v>178</v>
      </c>
      <c r="AY307" s="64">
        <f t="shared" si="24"/>
        <v>45147</v>
      </c>
      <c r="AZ307" s="64" t="str">
        <f t="shared" si="25"/>
        <v/>
      </c>
      <c r="BA307" s="64" t="str">
        <f t="shared" si="26"/>
        <v/>
      </c>
      <c r="BB307" s="64" t="str">
        <f t="shared" si="27"/>
        <v/>
      </c>
      <c r="BC307" s="64" t="str">
        <f t="shared" si="28"/>
        <v/>
      </c>
      <c r="BD307" s="64" t="str">
        <f t="shared" ca="1" si="29"/>
        <v>Planejamento Pendente</v>
      </c>
    </row>
    <row r="308" spans="1:56" x14ac:dyDescent="0.3">
      <c r="A308" s="56" t="s">
        <v>1938</v>
      </c>
      <c r="B308" s="57" t="e">
        <f>VLOOKUP(X308,Projetos!B:C,2,0)</f>
        <v>#N/A</v>
      </c>
      <c r="C308" s="58" t="s">
        <v>1939</v>
      </c>
      <c r="D308" s="58" t="s">
        <v>1940</v>
      </c>
      <c r="E308" s="55" t="s">
        <v>1225</v>
      </c>
      <c r="F308" s="55" t="s">
        <v>154</v>
      </c>
      <c r="G308" s="55" t="s">
        <v>80</v>
      </c>
      <c r="H308" s="55" t="s">
        <v>81</v>
      </c>
      <c r="I308" s="59">
        <v>0</v>
      </c>
      <c r="J308" s="60"/>
      <c r="K308" s="61" t="s">
        <v>235</v>
      </c>
      <c r="L308" s="62">
        <v>45146.800694444442</v>
      </c>
      <c r="M308" s="62"/>
      <c r="N308" s="55" t="s">
        <v>158</v>
      </c>
      <c r="O308" s="62">
        <v>45161.75277777778</v>
      </c>
      <c r="P308" s="62">
        <v>45166</v>
      </c>
      <c r="Q308" s="63" t="s">
        <v>1358</v>
      </c>
      <c r="R308" s="63"/>
      <c r="S308" s="63" t="s">
        <v>1358</v>
      </c>
      <c r="T308" s="63" t="s">
        <v>83</v>
      </c>
      <c r="U308" s="63" t="s">
        <v>1815</v>
      </c>
      <c r="V308" s="58" t="s">
        <v>126</v>
      </c>
      <c r="W308" s="58"/>
      <c r="X308" s="55"/>
      <c r="Y308" s="58" t="s">
        <v>664</v>
      </c>
      <c r="Z308" s="58" t="s">
        <v>665</v>
      </c>
      <c r="AA308" s="58" t="s">
        <v>655</v>
      </c>
      <c r="AB308" s="55"/>
      <c r="AC308" s="55" t="s">
        <v>94</v>
      </c>
      <c r="AD308" s="60"/>
      <c r="AE308" s="55" t="s">
        <v>171</v>
      </c>
      <c r="AF308" s="55" t="s">
        <v>95</v>
      </c>
      <c r="AG308" s="55" t="s">
        <v>1208</v>
      </c>
      <c r="AH308" s="55" t="s">
        <v>173</v>
      </c>
      <c r="AI308" s="55" t="s">
        <v>1941</v>
      </c>
      <c r="AJ308" s="55"/>
      <c r="AK308" s="55" t="s">
        <v>1635</v>
      </c>
      <c r="AL308" s="62">
        <v>45152</v>
      </c>
      <c r="AM308" s="62"/>
      <c r="AN308" s="62"/>
      <c r="AO308" s="62"/>
      <c r="AP308" s="55"/>
      <c r="AQ308" s="55"/>
      <c r="AR308" s="55"/>
      <c r="AS308" s="55"/>
      <c r="AT308" s="55" t="s">
        <v>176</v>
      </c>
      <c r="AU308" s="55"/>
      <c r="AV308" s="62">
        <v>44012.446458333332</v>
      </c>
      <c r="AW308" s="55" t="s">
        <v>1167</v>
      </c>
      <c r="AX308" s="55" t="s">
        <v>178</v>
      </c>
      <c r="AY308" s="64">
        <f t="shared" si="24"/>
        <v>45146</v>
      </c>
      <c r="AZ308" s="64">
        <f t="shared" si="25"/>
        <v>45152</v>
      </c>
      <c r="BA308" s="64" t="str">
        <f t="shared" si="26"/>
        <v/>
      </c>
      <c r="BB308" s="64" t="str">
        <f t="shared" si="27"/>
        <v/>
      </c>
      <c r="BC308" s="64" t="str">
        <f t="shared" si="28"/>
        <v/>
      </c>
      <c r="BD308" s="64" t="str">
        <f t="shared" ca="1" si="29"/>
        <v>Análise Atrasada</v>
      </c>
    </row>
    <row r="309" spans="1:56" x14ac:dyDescent="0.3">
      <c r="A309" s="56" t="s">
        <v>1942</v>
      </c>
      <c r="B309" s="57" t="str">
        <f>VLOOKUP(X309,Projetos!B:C,2,0)</f>
        <v>22.0334.1.NN-Energia Sky (21.0527)</v>
      </c>
      <c r="C309" s="58" t="s">
        <v>1943</v>
      </c>
      <c r="D309" s="58" t="s">
        <v>1944</v>
      </c>
      <c r="E309" s="55" t="s">
        <v>1225</v>
      </c>
      <c r="F309" s="55" t="s">
        <v>154</v>
      </c>
      <c r="G309" s="55" t="s">
        <v>80</v>
      </c>
      <c r="H309" s="55" t="s">
        <v>81</v>
      </c>
      <c r="I309" s="59">
        <v>0</v>
      </c>
      <c r="J309" s="60"/>
      <c r="K309" s="61" t="s">
        <v>235</v>
      </c>
      <c r="L309" s="62">
        <v>45139.782638888893</v>
      </c>
      <c r="M309" s="62"/>
      <c r="N309" s="55" t="s">
        <v>158</v>
      </c>
      <c r="O309" s="62">
        <v>45148.503472222219</v>
      </c>
      <c r="P309" s="62">
        <v>45153</v>
      </c>
      <c r="Q309" s="63"/>
      <c r="R309" s="63"/>
      <c r="S309" s="63" t="s">
        <v>1921</v>
      </c>
      <c r="T309" s="63" t="s">
        <v>83</v>
      </c>
      <c r="U309" s="63" t="s">
        <v>1303</v>
      </c>
      <c r="V309" s="58" t="s">
        <v>1213</v>
      </c>
      <c r="W309" s="58"/>
      <c r="X309" s="55" t="s">
        <v>1922</v>
      </c>
      <c r="Y309" s="58" t="s">
        <v>664</v>
      </c>
      <c r="Z309" s="58" t="s">
        <v>665</v>
      </c>
      <c r="AA309" s="58" t="s">
        <v>655</v>
      </c>
      <c r="AB309" s="55"/>
      <c r="AC309" s="55" t="s">
        <v>85</v>
      </c>
      <c r="AD309" s="60"/>
      <c r="AE309" s="55" t="s">
        <v>171</v>
      </c>
      <c r="AF309" s="55" t="s">
        <v>112</v>
      </c>
      <c r="AG309" s="55" t="s">
        <v>1208</v>
      </c>
      <c r="AH309" s="55" t="s">
        <v>173</v>
      </c>
      <c r="AI309" s="55" t="s">
        <v>1945</v>
      </c>
      <c r="AJ309" s="55"/>
      <c r="AK309" s="55" t="s">
        <v>114</v>
      </c>
      <c r="AL309" s="62"/>
      <c r="AM309" s="62"/>
      <c r="AN309" s="62"/>
      <c r="AO309" s="62"/>
      <c r="AP309" s="55"/>
      <c r="AQ309" s="55"/>
      <c r="AR309" s="55"/>
      <c r="AS309" s="55"/>
      <c r="AT309" s="55" t="s">
        <v>176</v>
      </c>
      <c r="AU309" s="55"/>
      <c r="AV309" s="62">
        <v>44012.446458333332</v>
      </c>
      <c r="AW309" s="55" t="s">
        <v>1167</v>
      </c>
      <c r="AX309" s="55" t="s">
        <v>178</v>
      </c>
      <c r="AY309" s="64">
        <f t="shared" si="24"/>
        <v>45139</v>
      </c>
      <c r="AZ309" s="64" t="str">
        <f t="shared" si="25"/>
        <v/>
      </c>
      <c r="BA309" s="64" t="str">
        <f t="shared" si="26"/>
        <v/>
      </c>
      <c r="BB309" s="64" t="str">
        <f t="shared" si="27"/>
        <v/>
      </c>
      <c r="BC309" s="64" t="str">
        <f t="shared" si="28"/>
        <v/>
      </c>
      <c r="BD309" s="64" t="str">
        <f t="shared" ca="1" si="29"/>
        <v>Planejamento Pendente</v>
      </c>
    </row>
    <row r="310" spans="1:56" x14ac:dyDescent="0.3">
      <c r="A310" s="56" t="s">
        <v>1946</v>
      </c>
      <c r="B310" s="57" t="str">
        <f>VLOOKUP(X310,Projetos!B:C,2,0)</f>
        <v>21.0040.1.CL-Parcelamento em boleto para clientes cancelados</v>
      </c>
      <c r="C310" s="58" t="s">
        <v>1947</v>
      </c>
      <c r="D310" s="58" t="s">
        <v>1948</v>
      </c>
      <c r="E310" s="55" t="s">
        <v>1225</v>
      </c>
      <c r="F310" s="55" t="s">
        <v>154</v>
      </c>
      <c r="G310" s="55" t="s">
        <v>102</v>
      </c>
      <c r="H310" s="55" t="s">
        <v>81</v>
      </c>
      <c r="I310" s="59">
        <v>0</v>
      </c>
      <c r="J310" s="60"/>
      <c r="K310" s="61" t="s">
        <v>235</v>
      </c>
      <c r="L310" s="62">
        <v>45135.613194444442</v>
      </c>
      <c r="M310" s="62"/>
      <c r="N310" s="55" t="s">
        <v>158</v>
      </c>
      <c r="O310" s="62">
        <v>45153.743750000001</v>
      </c>
      <c r="P310" s="62">
        <v>45156</v>
      </c>
      <c r="Q310" s="63"/>
      <c r="R310" s="63"/>
      <c r="S310" s="63" t="s">
        <v>84</v>
      </c>
      <c r="T310" s="63" t="s">
        <v>83</v>
      </c>
      <c r="U310" s="63" t="s">
        <v>84</v>
      </c>
      <c r="V310" s="58" t="s">
        <v>733</v>
      </c>
      <c r="W310" s="58"/>
      <c r="X310" s="55" t="s">
        <v>1855</v>
      </c>
      <c r="Y310" s="58" t="s">
        <v>664</v>
      </c>
      <c r="Z310" s="58" t="s">
        <v>665</v>
      </c>
      <c r="AA310" s="58" t="s">
        <v>655</v>
      </c>
      <c r="AB310" s="55"/>
      <c r="AC310" s="55" t="s">
        <v>94</v>
      </c>
      <c r="AD310" s="60"/>
      <c r="AE310" s="55" t="s">
        <v>171</v>
      </c>
      <c r="AF310" s="55" t="s">
        <v>112</v>
      </c>
      <c r="AG310" s="55" t="s">
        <v>1208</v>
      </c>
      <c r="AH310" s="55" t="s">
        <v>173</v>
      </c>
      <c r="AI310" s="55" t="s">
        <v>1937</v>
      </c>
      <c r="AJ310" s="55"/>
      <c r="AK310" s="55" t="s">
        <v>97</v>
      </c>
      <c r="AL310" s="62">
        <v>45135</v>
      </c>
      <c r="AM310" s="62">
        <v>45142</v>
      </c>
      <c r="AN310" s="62">
        <v>45138</v>
      </c>
      <c r="AO310" s="62">
        <v>45152</v>
      </c>
      <c r="AP310" s="55"/>
      <c r="AQ310" s="55"/>
      <c r="AR310" s="55"/>
      <c r="AS310" s="55"/>
      <c r="AT310" s="55" t="s">
        <v>176</v>
      </c>
      <c r="AU310" s="55"/>
      <c r="AV310" s="62">
        <v>44012.446458333332</v>
      </c>
      <c r="AW310" s="55" t="s">
        <v>1167</v>
      </c>
      <c r="AX310" s="55" t="s">
        <v>178</v>
      </c>
      <c r="AY310" s="64">
        <f t="shared" si="24"/>
        <v>45135</v>
      </c>
      <c r="AZ310" s="64">
        <f t="shared" si="25"/>
        <v>45135</v>
      </c>
      <c r="BA310" s="64">
        <f t="shared" si="26"/>
        <v>45138</v>
      </c>
      <c r="BB310" s="64">
        <f t="shared" si="27"/>
        <v>45142</v>
      </c>
      <c r="BC310" s="64">
        <f t="shared" si="28"/>
        <v>45152</v>
      </c>
      <c r="BD310" s="64" t="str">
        <f t="shared" ca="1" si="29"/>
        <v>Análise Atrasada</v>
      </c>
    </row>
    <row r="311" spans="1:56" x14ac:dyDescent="0.3">
      <c r="A311" s="56" t="s">
        <v>1949</v>
      </c>
      <c r="B311" s="57" t="str">
        <f>VLOOKUP(X311,Projetos!B:C,2,0)</f>
        <v>22.0334.1.NN-Energia Sky (21.0527)</v>
      </c>
      <c r="C311" s="58" t="s">
        <v>1950</v>
      </c>
      <c r="D311" s="58" t="s">
        <v>1951</v>
      </c>
      <c r="E311" s="55" t="s">
        <v>1225</v>
      </c>
      <c r="F311" s="55" t="s">
        <v>154</v>
      </c>
      <c r="G311" s="55" t="s">
        <v>102</v>
      </c>
      <c r="H311" s="55" t="s">
        <v>81</v>
      </c>
      <c r="I311" s="59">
        <v>0</v>
      </c>
      <c r="J311" s="60"/>
      <c r="K311" s="61" t="s">
        <v>235</v>
      </c>
      <c r="L311" s="62">
        <v>45134.740277777782</v>
      </c>
      <c r="M311" s="62"/>
      <c r="N311" s="55" t="s">
        <v>158</v>
      </c>
      <c r="O311" s="62">
        <v>45217.459027777782</v>
      </c>
      <c r="P311" s="62">
        <v>45222</v>
      </c>
      <c r="Q311" s="63"/>
      <c r="R311" s="63"/>
      <c r="S311" s="63" t="s">
        <v>1921</v>
      </c>
      <c r="T311" s="63" t="s">
        <v>83</v>
      </c>
      <c r="U311" s="63" t="s">
        <v>1952</v>
      </c>
      <c r="V311" s="58" t="s">
        <v>733</v>
      </c>
      <c r="W311" s="58"/>
      <c r="X311" s="55" t="s">
        <v>1922</v>
      </c>
      <c r="Y311" s="58" t="s">
        <v>664</v>
      </c>
      <c r="Z311" s="58" t="s">
        <v>665</v>
      </c>
      <c r="AA311" s="58" t="s">
        <v>655</v>
      </c>
      <c r="AB311" s="55"/>
      <c r="AC311" s="55" t="s">
        <v>1436</v>
      </c>
      <c r="AD311" s="60"/>
      <c r="AE311" s="55" t="s">
        <v>171</v>
      </c>
      <c r="AF311" s="55" t="s">
        <v>112</v>
      </c>
      <c r="AG311" s="55" t="s">
        <v>1208</v>
      </c>
      <c r="AH311" s="55" t="s">
        <v>173</v>
      </c>
      <c r="AI311" s="55" t="s">
        <v>1953</v>
      </c>
      <c r="AJ311" s="55"/>
      <c r="AK311" s="55" t="s">
        <v>1954</v>
      </c>
      <c r="AL311" s="62"/>
      <c r="AM311" s="62"/>
      <c r="AN311" s="62"/>
      <c r="AO311" s="62"/>
      <c r="AP311" s="55"/>
      <c r="AQ311" s="55"/>
      <c r="AR311" s="55"/>
      <c r="AS311" s="55"/>
      <c r="AT311" s="55" t="s">
        <v>176</v>
      </c>
      <c r="AU311" s="55"/>
      <c r="AV311" s="62">
        <v>44012.446458333332</v>
      </c>
      <c r="AW311" s="55" t="s">
        <v>1167</v>
      </c>
      <c r="AX311" s="55" t="s">
        <v>178</v>
      </c>
      <c r="AY311" s="64">
        <f t="shared" si="24"/>
        <v>45134</v>
      </c>
      <c r="AZ311" s="64" t="str">
        <f t="shared" si="25"/>
        <v/>
      </c>
      <c r="BA311" s="64" t="str">
        <f t="shared" si="26"/>
        <v/>
      </c>
      <c r="BB311" s="64" t="str">
        <f t="shared" si="27"/>
        <v/>
      </c>
      <c r="BC311" s="64" t="str">
        <f t="shared" si="28"/>
        <v/>
      </c>
      <c r="BD311" s="64" t="str">
        <f t="shared" ca="1" si="29"/>
        <v>Planejamento Pendente</v>
      </c>
    </row>
    <row r="312" spans="1:56" x14ac:dyDescent="0.3">
      <c r="A312" s="56" t="s">
        <v>1955</v>
      </c>
      <c r="B312" s="57" t="str">
        <f>VLOOKUP(X312,Projetos!B:C,2,0)</f>
        <v>22.0334.1.NN-Energia Sky (21.0527)</v>
      </c>
      <c r="C312" s="58" t="s">
        <v>1956</v>
      </c>
      <c r="D312" s="58" t="s">
        <v>1957</v>
      </c>
      <c r="E312" s="55" t="s">
        <v>1225</v>
      </c>
      <c r="F312" s="55" t="s">
        <v>154</v>
      </c>
      <c r="G312" s="55" t="s">
        <v>102</v>
      </c>
      <c r="H312" s="55" t="s">
        <v>81</v>
      </c>
      <c r="I312" s="59">
        <v>0</v>
      </c>
      <c r="J312" s="60"/>
      <c r="K312" s="61" t="s">
        <v>235</v>
      </c>
      <c r="L312" s="62">
        <v>45133.513194444437</v>
      </c>
      <c r="M312" s="62"/>
      <c r="N312" s="55" t="s">
        <v>158</v>
      </c>
      <c r="O312" s="62">
        <v>45141.691666666673</v>
      </c>
      <c r="P312" s="62">
        <v>45146</v>
      </c>
      <c r="Q312" s="63"/>
      <c r="R312" s="63"/>
      <c r="S312" s="63" t="s">
        <v>1506</v>
      </c>
      <c r="T312" s="63" t="s">
        <v>83</v>
      </c>
      <c r="U312" s="63" t="s">
        <v>1303</v>
      </c>
      <c r="V312" s="58" t="s">
        <v>733</v>
      </c>
      <c r="W312" s="58"/>
      <c r="X312" s="55" t="s">
        <v>1922</v>
      </c>
      <c r="Y312" s="58" t="s">
        <v>664</v>
      </c>
      <c r="Z312" s="58" t="s">
        <v>665</v>
      </c>
      <c r="AA312" s="58" t="s">
        <v>655</v>
      </c>
      <c r="AB312" s="55"/>
      <c r="AC312" s="55" t="s">
        <v>94</v>
      </c>
      <c r="AD312" s="60"/>
      <c r="AE312" s="55" t="s">
        <v>171</v>
      </c>
      <c r="AF312" s="55" t="s">
        <v>112</v>
      </c>
      <c r="AG312" s="55" t="s">
        <v>1208</v>
      </c>
      <c r="AH312" s="55" t="s">
        <v>173</v>
      </c>
      <c r="AI312" s="55" t="s">
        <v>1958</v>
      </c>
      <c r="AJ312" s="55"/>
      <c r="AK312" s="55" t="s">
        <v>114</v>
      </c>
      <c r="AL312" s="62"/>
      <c r="AM312" s="62"/>
      <c r="AN312" s="62"/>
      <c r="AO312" s="62"/>
      <c r="AP312" s="55"/>
      <c r="AQ312" s="55"/>
      <c r="AR312" s="55"/>
      <c r="AS312" s="55"/>
      <c r="AT312" s="55" t="s">
        <v>176</v>
      </c>
      <c r="AU312" s="55"/>
      <c r="AV312" s="62">
        <v>44012.446458333332</v>
      </c>
      <c r="AW312" s="55" t="s">
        <v>1167</v>
      </c>
      <c r="AX312" s="55" t="s">
        <v>178</v>
      </c>
      <c r="AY312" s="64">
        <f t="shared" si="24"/>
        <v>45133</v>
      </c>
      <c r="AZ312" s="64" t="str">
        <f t="shared" si="25"/>
        <v/>
      </c>
      <c r="BA312" s="64" t="str">
        <f t="shared" si="26"/>
        <v/>
      </c>
      <c r="BB312" s="64" t="str">
        <f t="shared" si="27"/>
        <v/>
      </c>
      <c r="BC312" s="64" t="str">
        <f t="shared" si="28"/>
        <v/>
      </c>
      <c r="BD312" s="64" t="str">
        <f t="shared" ca="1" si="29"/>
        <v>Planejamento Pendente</v>
      </c>
    </row>
    <row r="313" spans="1:56" x14ac:dyDescent="0.3">
      <c r="A313" s="56" t="s">
        <v>1959</v>
      </c>
      <c r="B313" s="57" t="str">
        <f>VLOOKUP(X313,Projetos!B:C,2,0)</f>
        <v>22.0043.1.MK-Regionalização Pré Pago</v>
      </c>
      <c r="C313" s="58" t="s">
        <v>1960</v>
      </c>
      <c r="D313" s="58" t="s">
        <v>1961</v>
      </c>
      <c r="E313" s="55" t="s">
        <v>1225</v>
      </c>
      <c r="F313" s="55" t="s">
        <v>154</v>
      </c>
      <c r="G313" s="55" t="s">
        <v>102</v>
      </c>
      <c r="H313" s="55" t="s">
        <v>81</v>
      </c>
      <c r="I313" s="59">
        <v>0</v>
      </c>
      <c r="J313" s="60"/>
      <c r="K313" s="61" t="s">
        <v>235</v>
      </c>
      <c r="L313" s="62">
        <v>45125.502083333333</v>
      </c>
      <c r="M313" s="62"/>
      <c r="N313" s="55" t="s">
        <v>158</v>
      </c>
      <c r="O313" s="62">
        <v>45148.497916666667</v>
      </c>
      <c r="P313" s="62">
        <v>45153</v>
      </c>
      <c r="Q313" s="63"/>
      <c r="R313" s="63"/>
      <c r="S313" s="63" t="s">
        <v>1962</v>
      </c>
      <c r="T313" s="63" t="s">
        <v>83</v>
      </c>
      <c r="U313" s="63" t="s">
        <v>1533</v>
      </c>
      <c r="V313" s="58" t="s">
        <v>1732</v>
      </c>
      <c r="W313" s="58"/>
      <c r="X313" s="55" t="s">
        <v>1963</v>
      </c>
      <c r="Y313" s="58" t="s">
        <v>664</v>
      </c>
      <c r="Z313" s="58" t="s">
        <v>665</v>
      </c>
      <c r="AA313" s="58" t="s">
        <v>655</v>
      </c>
      <c r="AB313" s="55"/>
      <c r="AC313" s="55" t="s">
        <v>94</v>
      </c>
      <c r="AD313" s="60"/>
      <c r="AE313" s="55" t="s">
        <v>171</v>
      </c>
      <c r="AF313" s="55" t="s">
        <v>95</v>
      </c>
      <c r="AG313" s="55" t="s">
        <v>1208</v>
      </c>
      <c r="AH313" s="55" t="s">
        <v>173</v>
      </c>
      <c r="AI313" s="55" t="s">
        <v>120</v>
      </c>
      <c r="AJ313" s="55"/>
      <c r="AK313" s="55" t="s">
        <v>571</v>
      </c>
      <c r="AL313" s="62">
        <v>45133</v>
      </c>
      <c r="AM313" s="62">
        <v>45154</v>
      </c>
      <c r="AN313" s="62">
        <v>45140</v>
      </c>
      <c r="AO313" s="62">
        <v>45156</v>
      </c>
      <c r="AP313" s="55"/>
      <c r="AQ313" s="55"/>
      <c r="AR313" s="55"/>
      <c r="AS313" s="55"/>
      <c r="AT313" s="55" t="s">
        <v>176</v>
      </c>
      <c r="AU313" s="55"/>
      <c r="AV313" s="62">
        <v>44012.446458333332</v>
      </c>
      <c r="AW313" s="55" t="s">
        <v>1167</v>
      </c>
      <c r="AX313" s="55" t="s">
        <v>178</v>
      </c>
      <c r="AY313" s="64">
        <f t="shared" si="24"/>
        <v>45125</v>
      </c>
      <c r="AZ313" s="64">
        <f t="shared" si="25"/>
        <v>45133</v>
      </c>
      <c r="BA313" s="64">
        <f t="shared" si="26"/>
        <v>45140</v>
      </c>
      <c r="BB313" s="64">
        <f t="shared" si="27"/>
        <v>45154</v>
      </c>
      <c r="BC313" s="64">
        <f t="shared" si="28"/>
        <v>45156</v>
      </c>
      <c r="BD313" s="64" t="str">
        <f t="shared" ca="1" si="29"/>
        <v>Análise Atrasada</v>
      </c>
    </row>
    <row r="314" spans="1:56" x14ac:dyDescent="0.3">
      <c r="A314" s="56" t="s">
        <v>1964</v>
      </c>
      <c r="B314" s="57" t="str">
        <f>VLOOKUP(X314,Projetos!B:C,2,0)</f>
        <v>21.0115.1.MK-Rechamar tela de pagamento para promessa aguardando pagamento</v>
      </c>
      <c r="C314" s="58" t="s">
        <v>1965</v>
      </c>
      <c r="D314" s="58" t="s">
        <v>1966</v>
      </c>
      <c r="E314" s="55" t="s">
        <v>1225</v>
      </c>
      <c r="F314" s="55" t="s">
        <v>154</v>
      </c>
      <c r="G314" s="55" t="s">
        <v>80</v>
      </c>
      <c r="H314" s="55" t="s">
        <v>81</v>
      </c>
      <c r="I314" s="59">
        <v>0</v>
      </c>
      <c r="J314" s="60">
        <v>1</v>
      </c>
      <c r="K314" s="61" t="s">
        <v>235</v>
      </c>
      <c r="L314" s="62">
        <v>45112.561111111107</v>
      </c>
      <c r="M314" s="62"/>
      <c r="N314" s="55" t="s">
        <v>158</v>
      </c>
      <c r="O314" s="62">
        <v>45131.75</v>
      </c>
      <c r="P314" s="62">
        <v>45134</v>
      </c>
      <c r="Q314" s="63"/>
      <c r="R314" s="63"/>
      <c r="S314" s="63" t="s">
        <v>1967</v>
      </c>
      <c r="T314" s="63" t="s">
        <v>83</v>
      </c>
      <c r="U314" s="63" t="s">
        <v>1968</v>
      </c>
      <c r="V314" s="58" t="s">
        <v>1213</v>
      </c>
      <c r="W314" s="58"/>
      <c r="X314" s="55" t="s">
        <v>1969</v>
      </c>
      <c r="Y314" s="58" t="s">
        <v>664</v>
      </c>
      <c r="Z314" s="58" t="s">
        <v>665</v>
      </c>
      <c r="AA314" s="58" t="s">
        <v>655</v>
      </c>
      <c r="AB314" s="55"/>
      <c r="AC314" s="55" t="s">
        <v>94</v>
      </c>
      <c r="AD314" s="60"/>
      <c r="AE314" s="55" t="s">
        <v>171</v>
      </c>
      <c r="AF314" s="55" t="s">
        <v>112</v>
      </c>
      <c r="AG314" s="55" t="s">
        <v>1208</v>
      </c>
      <c r="AH314" s="55" t="s">
        <v>173</v>
      </c>
      <c r="AI314" s="55" t="s">
        <v>1970</v>
      </c>
      <c r="AJ314" s="55"/>
      <c r="AK314" s="55" t="s">
        <v>1005</v>
      </c>
      <c r="AL314" s="62">
        <v>45127</v>
      </c>
      <c r="AM314" s="62">
        <v>45152</v>
      </c>
      <c r="AN314" s="62">
        <v>45138</v>
      </c>
      <c r="AO314" s="62">
        <v>45154</v>
      </c>
      <c r="AP314" s="55"/>
      <c r="AQ314" s="55"/>
      <c r="AR314" s="55"/>
      <c r="AS314" s="55"/>
      <c r="AT314" s="55" t="s">
        <v>176</v>
      </c>
      <c r="AU314" s="55"/>
      <c r="AV314" s="62">
        <v>44012.446458333332</v>
      </c>
      <c r="AW314" s="55" t="s">
        <v>1167</v>
      </c>
      <c r="AX314" s="55" t="s">
        <v>178</v>
      </c>
      <c r="AY314" s="64">
        <f t="shared" si="24"/>
        <v>45112</v>
      </c>
      <c r="AZ314" s="64">
        <f t="shared" si="25"/>
        <v>45127</v>
      </c>
      <c r="BA314" s="64">
        <f t="shared" si="26"/>
        <v>45138</v>
      </c>
      <c r="BB314" s="64">
        <f t="shared" si="27"/>
        <v>45152</v>
      </c>
      <c r="BC314" s="64">
        <f t="shared" si="28"/>
        <v>45154</v>
      </c>
      <c r="BD314" s="64" t="str">
        <f t="shared" ca="1" si="29"/>
        <v>Análise Atrasada</v>
      </c>
    </row>
    <row r="315" spans="1:56" x14ac:dyDescent="0.3">
      <c r="A315" s="56" t="s">
        <v>1971</v>
      </c>
      <c r="B315" s="57" t="str">
        <f>VLOOKUP(X315,Projetos!B:C,2,0)</f>
        <v>23.0098.1.EN - Last Dance Kill Bill - MVP</v>
      </c>
      <c r="C315" s="58" t="s">
        <v>1972</v>
      </c>
      <c r="D315" s="58" t="s">
        <v>1973</v>
      </c>
      <c r="E315" s="55" t="s">
        <v>1225</v>
      </c>
      <c r="F315" s="55" t="s">
        <v>154</v>
      </c>
      <c r="G315" s="55" t="s">
        <v>102</v>
      </c>
      <c r="H315" s="55" t="s">
        <v>81</v>
      </c>
      <c r="I315" s="59">
        <v>0</v>
      </c>
      <c r="J315" s="60">
        <v>1</v>
      </c>
      <c r="K315" s="61" t="s">
        <v>235</v>
      </c>
      <c r="L315" s="62">
        <v>45110.703472222223</v>
      </c>
      <c r="M315" s="62"/>
      <c r="N315" s="55" t="s">
        <v>158</v>
      </c>
      <c r="O315" s="62">
        <v>45118.772222222222</v>
      </c>
      <c r="P315" s="62">
        <v>45120</v>
      </c>
      <c r="Q315" s="63" t="s">
        <v>1532</v>
      </c>
      <c r="R315" s="63"/>
      <c r="S315" s="63" t="s">
        <v>1532</v>
      </c>
      <c r="T315" s="63" t="s">
        <v>83</v>
      </c>
      <c r="U315" s="63" t="s">
        <v>1904</v>
      </c>
      <c r="V315" s="58" t="s">
        <v>733</v>
      </c>
      <c r="W315" s="58"/>
      <c r="X315" s="55" t="s">
        <v>1870</v>
      </c>
      <c r="Y315" s="58" t="s">
        <v>664</v>
      </c>
      <c r="Z315" s="58" t="s">
        <v>665</v>
      </c>
      <c r="AA315" s="58" t="s">
        <v>655</v>
      </c>
      <c r="AB315" s="55"/>
      <c r="AC315" s="55" t="s">
        <v>85</v>
      </c>
      <c r="AD315" s="60"/>
      <c r="AE315" s="55" t="s">
        <v>171</v>
      </c>
      <c r="AF315" s="55" t="s">
        <v>95</v>
      </c>
      <c r="AG315" s="55" t="s">
        <v>1208</v>
      </c>
      <c r="AH315" s="55" t="s">
        <v>173</v>
      </c>
      <c r="AI315" s="55" t="s">
        <v>1974</v>
      </c>
      <c r="AJ315" s="55"/>
      <c r="AK315" s="55" t="s">
        <v>1975</v>
      </c>
      <c r="AL315" s="62">
        <v>45112</v>
      </c>
      <c r="AM315" s="62">
        <v>45114</v>
      </c>
      <c r="AN315" s="62">
        <v>45113</v>
      </c>
      <c r="AO315" s="62">
        <v>45117</v>
      </c>
      <c r="AP315" s="55"/>
      <c r="AQ315" s="55"/>
      <c r="AR315" s="55"/>
      <c r="AS315" s="55"/>
      <c r="AT315" s="55" t="s">
        <v>176</v>
      </c>
      <c r="AU315" s="55"/>
      <c r="AV315" s="62">
        <v>44012.446458333332</v>
      </c>
      <c r="AW315" s="55" t="s">
        <v>1167</v>
      </c>
      <c r="AX315" s="55" t="s">
        <v>178</v>
      </c>
      <c r="AY315" s="64">
        <f t="shared" si="24"/>
        <v>45110</v>
      </c>
      <c r="AZ315" s="64">
        <f t="shared" si="25"/>
        <v>45112</v>
      </c>
      <c r="BA315" s="64">
        <f t="shared" si="26"/>
        <v>45113</v>
      </c>
      <c r="BB315" s="64">
        <f t="shared" si="27"/>
        <v>45114</v>
      </c>
      <c r="BC315" s="64">
        <f t="shared" si="28"/>
        <v>45117</v>
      </c>
      <c r="BD315" s="64" t="str">
        <f t="shared" ca="1" si="29"/>
        <v>Análise Atrasada</v>
      </c>
    </row>
    <row r="316" spans="1:56" x14ac:dyDescent="0.3">
      <c r="A316" s="56" t="s">
        <v>1976</v>
      </c>
      <c r="B316" s="57" t="str">
        <f>VLOOKUP(X316,Projetos!B:C,2,0)</f>
        <v>22.0187.1.MK-SKY PÓS MERCANTIL - Migração Pré-Pós (Mercantil)</v>
      </c>
      <c r="C316" s="58" t="s">
        <v>1977</v>
      </c>
      <c r="D316" s="58" t="s">
        <v>1978</v>
      </c>
      <c r="E316" s="55" t="s">
        <v>1225</v>
      </c>
      <c r="F316" s="55" t="s">
        <v>154</v>
      </c>
      <c r="G316" s="55" t="s">
        <v>80</v>
      </c>
      <c r="H316" s="55" t="s">
        <v>81</v>
      </c>
      <c r="I316" s="59">
        <v>0</v>
      </c>
      <c r="J316" s="60"/>
      <c r="K316" s="61" t="s">
        <v>235</v>
      </c>
      <c r="L316" s="62">
        <v>45110.441666666673</v>
      </c>
      <c r="M316" s="62"/>
      <c r="N316" s="55" t="s">
        <v>158</v>
      </c>
      <c r="O316" s="62">
        <v>45125.631944444453</v>
      </c>
      <c r="P316" s="62">
        <v>45128</v>
      </c>
      <c r="Q316" s="63"/>
      <c r="R316" s="63"/>
      <c r="S316" s="63" t="s">
        <v>1979</v>
      </c>
      <c r="T316" s="63" t="s">
        <v>83</v>
      </c>
      <c r="U316" s="63" t="s">
        <v>1446</v>
      </c>
      <c r="V316" s="58" t="s">
        <v>733</v>
      </c>
      <c r="W316" s="58"/>
      <c r="X316" s="55" t="s">
        <v>1980</v>
      </c>
      <c r="Y316" s="58" t="s">
        <v>664</v>
      </c>
      <c r="Z316" s="58" t="s">
        <v>665</v>
      </c>
      <c r="AA316" s="58" t="s">
        <v>655</v>
      </c>
      <c r="AB316" s="55"/>
      <c r="AC316" s="55" t="s">
        <v>94</v>
      </c>
      <c r="AD316" s="60"/>
      <c r="AE316" s="55" t="s">
        <v>171</v>
      </c>
      <c r="AF316" s="55" t="s">
        <v>95</v>
      </c>
      <c r="AG316" s="55" t="s">
        <v>1208</v>
      </c>
      <c r="AH316" s="55" t="s">
        <v>173</v>
      </c>
      <c r="AI316" s="55" t="s">
        <v>1247</v>
      </c>
      <c r="AJ316" s="55"/>
      <c r="AK316" s="55" t="s">
        <v>1005</v>
      </c>
      <c r="AL316" s="62">
        <v>45114</v>
      </c>
      <c r="AM316" s="62">
        <v>45118</v>
      </c>
      <c r="AN316" s="62">
        <v>45117</v>
      </c>
      <c r="AO316" s="62">
        <v>45124</v>
      </c>
      <c r="AP316" s="55"/>
      <c r="AQ316" s="55"/>
      <c r="AR316" s="55"/>
      <c r="AS316" s="55"/>
      <c r="AT316" s="55" t="s">
        <v>176</v>
      </c>
      <c r="AU316" s="55"/>
      <c r="AV316" s="62">
        <v>44012.446458333332</v>
      </c>
      <c r="AW316" s="55" t="s">
        <v>1167</v>
      </c>
      <c r="AX316" s="55" t="s">
        <v>178</v>
      </c>
      <c r="AY316" s="64">
        <f t="shared" si="24"/>
        <v>45110</v>
      </c>
      <c r="AZ316" s="64">
        <f t="shared" si="25"/>
        <v>45114</v>
      </c>
      <c r="BA316" s="64">
        <f t="shared" si="26"/>
        <v>45117</v>
      </c>
      <c r="BB316" s="64">
        <f t="shared" si="27"/>
        <v>45118</v>
      </c>
      <c r="BC316" s="64">
        <f t="shared" si="28"/>
        <v>45124</v>
      </c>
      <c r="BD316" s="64" t="str">
        <f t="shared" ca="1" si="29"/>
        <v>Análise Atrasada</v>
      </c>
    </row>
    <row r="317" spans="1:56" x14ac:dyDescent="0.3">
      <c r="A317" s="56" t="s">
        <v>1981</v>
      </c>
      <c r="B317" s="57" t="str">
        <f>VLOOKUP(X317,Projetos!B:C,2,0)</f>
        <v>23.0098.3.EN - Last Dance Kill Bill - NF</v>
      </c>
      <c r="C317" s="58" t="s">
        <v>1982</v>
      </c>
      <c r="D317" s="58" t="s">
        <v>1983</v>
      </c>
      <c r="E317" s="55" t="s">
        <v>1225</v>
      </c>
      <c r="F317" s="55" t="s">
        <v>154</v>
      </c>
      <c r="G317" s="55" t="s">
        <v>102</v>
      </c>
      <c r="H317" s="55" t="s">
        <v>81</v>
      </c>
      <c r="I317" s="59">
        <v>0</v>
      </c>
      <c r="J317" s="60"/>
      <c r="K317" s="61" t="s">
        <v>235</v>
      </c>
      <c r="L317" s="62">
        <v>45104.525000000001</v>
      </c>
      <c r="M317" s="62"/>
      <c r="N317" s="55" t="s">
        <v>158</v>
      </c>
      <c r="O317" s="62">
        <v>45119.429166666669</v>
      </c>
      <c r="P317" s="62">
        <v>45124</v>
      </c>
      <c r="Q317" s="63" t="s">
        <v>110</v>
      </c>
      <c r="R317" s="63"/>
      <c r="S317" s="63" t="s">
        <v>110</v>
      </c>
      <c r="T317" s="63" t="s">
        <v>83</v>
      </c>
      <c r="U317" s="63" t="s">
        <v>1596</v>
      </c>
      <c r="V317" s="58" t="s">
        <v>1391</v>
      </c>
      <c r="W317" s="58"/>
      <c r="X317" s="55" t="s">
        <v>1984</v>
      </c>
      <c r="Y317" s="58" t="s">
        <v>664</v>
      </c>
      <c r="Z317" s="58" t="s">
        <v>665</v>
      </c>
      <c r="AA317" s="58" t="s">
        <v>655</v>
      </c>
      <c r="AB317" s="55"/>
      <c r="AC317" s="55" t="s">
        <v>85</v>
      </c>
      <c r="AD317" s="60"/>
      <c r="AE317" s="55" t="s">
        <v>171</v>
      </c>
      <c r="AF317" s="55" t="s">
        <v>95</v>
      </c>
      <c r="AG317" s="55" t="s">
        <v>1208</v>
      </c>
      <c r="AH317" s="55" t="s">
        <v>173</v>
      </c>
      <c r="AI317" s="55" t="s">
        <v>1817</v>
      </c>
      <c r="AJ317" s="55"/>
      <c r="AK317" s="55" t="s">
        <v>1423</v>
      </c>
      <c r="AL317" s="62"/>
      <c r="AM317" s="62"/>
      <c r="AN317" s="62"/>
      <c r="AO317" s="62"/>
      <c r="AP317" s="55"/>
      <c r="AQ317" s="55"/>
      <c r="AR317" s="55"/>
      <c r="AS317" s="55"/>
      <c r="AT317" s="55" t="s">
        <v>176</v>
      </c>
      <c r="AU317" s="55"/>
      <c r="AV317" s="62">
        <v>44012.446458333332</v>
      </c>
      <c r="AW317" s="55" t="s">
        <v>1167</v>
      </c>
      <c r="AX317" s="55" t="s">
        <v>178</v>
      </c>
      <c r="AY317" s="64">
        <f t="shared" si="24"/>
        <v>45104</v>
      </c>
      <c r="AZ317" s="64" t="str">
        <f t="shared" si="25"/>
        <v/>
      </c>
      <c r="BA317" s="64" t="str">
        <f t="shared" si="26"/>
        <v/>
      </c>
      <c r="BB317" s="64" t="str">
        <f t="shared" si="27"/>
        <v/>
      </c>
      <c r="BC317" s="64" t="str">
        <f t="shared" si="28"/>
        <v/>
      </c>
      <c r="BD317" s="64" t="str">
        <f t="shared" ca="1" si="29"/>
        <v>Planejamento Pendente</v>
      </c>
    </row>
    <row r="318" spans="1:56" x14ac:dyDescent="0.3">
      <c r="A318" s="56" t="s">
        <v>1985</v>
      </c>
      <c r="B318" s="57" t="str">
        <f>VLOOKUP(X318,Projetos!B:C,2,0)</f>
        <v>23.0098.3.EN - Last Dance Kill Bill - NF</v>
      </c>
      <c r="C318" s="58" t="s">
        <v>1986</v>
      </c>
      <c r="D318" s="58" t="s">
        <v>1987</v>
      </c>
      <c r="E318" s="55" t="s">
        <v>1191</v>
      </c>
      <c r="F318" s="55" t="s">
        <v>154</v>
      </c>
      <c r="G318" s="55" t="s">
        <v>80</v>
      </c>
      <c r="H318" s="55" t="s">
        <v>81</v>
      </c>
      <c r="I318" s="59">
        <v>0</v>
      </c>
      <c r="J318" s="60">
        <v>1</v>
      </c>
      <c r="K318" s="61" t="s">
        <v>235</v>
      </c>
      <c r="L318" s="62">
        <v>45100.738888888889</v>
      </c>
      <c r="M318" s="62"/>
      <c r="N318" s="55" t="s">
        <v>158</v>
      </c>
      <c r="O318" s="62">
        <v>45133.584027777782</v>
      </c>
      <c r="P318" s="62"/>
      <c r="Q318" s="63"/>
      <c r="R318" s="63"/>
      <c r="S318" s="63" t="s">
        <v>110</v>
      </c>
      <c r="T318" s="63" t="s">
        <v>83</v>
      </c>
      <c r="U318" s="63" t="s">
        <v>1596</v>
      </c>
      <c r="V318" s="58" t="s">
        <v>733</v>
      </c>
      <c r="W318" s="58"/>
      <c r="X318" s="55" t="s">
        <v>1984</v>
      </c>
      <c r="Y318" s="58" t="s">
        <v>664</v>
      </c>
      <c r="Z318" s="58" t="s">
        <v>665</v>
      </c>
      <c r="AA318" s="58" t="s">
        <v>655</v>
      </c>
      <c r="AB318" s="55"/>
      <c r="AC318" s="55" t="s">
        <v>94</v>
      </c>
      <c r="AD318" s="60"/>
      <c r="AE318" s="55" t="s">
        <v>171</v>
      </c>
      <c r="AF318" s="55" t="s">
        <v>95</v>
      </c>
      <c r="AG318" s="55" t="s">
        <v>1208</v>
      </c>
      <c r="AH318" s="55" t="s">
        <v>173</v>
      </c>
      <c r="AI318" s="55" t="s">
        <v>1865</v>
      </c>
      <c r="AJ318" s="55"/>
      <c r="AK318" s="55" t="s">
        <v>1988</v>
      </c>
      <c r="AL318" s="62"/>
      <c r="AM318" s="62"/>
      <c r="AN318" s="62"/>
      <c r="AO318" s="62"/>
      <c r="AP318" s="55"/>
      <c r="AQ318" s="55"/>
      <c r="AR318" s="55"/>
      <c r="AS318" s="55"/>
      <c r="AT318" s="55" t="s">
        <v>176</v>
      </c>
      <c r="AU318" s="55"/>
      <c r="AV318" s="62">
        <v>44012.446458333332</v>
      </c>
      <c r="AW318" s="55" t="s">
        <v>1167</v>
      </c>
      <c r="AX318" s="55" t="s">
        <v>178</v>
      </c>
      <c r="AY318" s="64">
        <f t="shared" si="24"/>
        <v>45100</v>
      </c>
      <c r="AZ318" s="64" t="str">
        <f t="shared" si="25"/>
        <v/>
      </c>
      <c r="BA318" s="64" t="str">
        <f t="shared" si="26"/>
        <v/>
      </c>
      <c r="BB318" s="64" t="str">
        <f t="shared" si="27"/>
        <v/>
      </c>
      <c r="BC318" s="64" t="str">
        <f t="shared" si="28"/>
        <v/>
      </c>
      <c r="BD318" s="64" t="str">
        <f t="shared" ca="1" si="29"/>
        <v>Planejamento Pendente</v>
      </c>
    </row>
    <row r="319" spans="1:56" x14ac:dyDescent="0.3">
      <c r="A319" s="56" t="s">
        <v>1989</v>
      </c>
      <c r="B319" s="57" t="str">
        <f>VLOOKUP(X319,Projetos!B:C,2,0)</f>
        <v>22.0043.1.MK-Regionalização Pré Pago</v>
      </c>
      <c r="C319" s="58" t="s">
        <v>1990</v>
      </c>
      <c r="D319" s="58" t="s">
        <v>1991</v>
      </c>
      <c r="E319" s="55" t="s">
        <v>1225</v>
      </c>
      <c r="F319" s="55" t="s">
        <v>154</v>
      </c>
      <c r="G319" s="55" t="s">
        <v>102</v>
      </c>
      <c r="H319" s="55" t="s">
        <v>81</v>
      </c>
      <c r="I319" s="59">
        <v>0</v>
      </c>
      <c r="J319" s="60"/>
      <c r="K319" s="61" t="s">
        <v>235</v>
      </c>
      <c r="L319" s="62">
        <v>45091.961805555547</v>
      </c>
      <c r="M319" s="62"/>
      <c r="N319" s="55" t="s">
        <v>158</v>
      </c>
      <c r="O319" s="62">
        <v>45131.504861111112</v>
      </c>
      <c r="P319" s="62">
        <v>45134</v>
      </c>
      <c r="Q319" s="63" t="s">
        <v>1992</v>
      </c>
      <c r="R319" s="63"/>
      <c r="S319" s="63" t="s">
        <v>1992</v>
      </c>
      <c r="T319" s="63" t="s">
        <v>83</v>
      </c>
      <c r="U319" s="63" t="s">
        <v>1533</v>
      </c>
      <c r="V319" s="58" t="s">
        <v>1732</v>
      </c>
      <c r="W319" s="58"/>
      <c r="X319" s="55" t="s">
        <v>1963</v>
      </c>
      <c r="Y319" s="58" t="s">
        <v>664</v>
      </c>
      <c r="Z319" s="58" t="s">
        <v>665</v>
      </c>
      <c r="AA319" s="58" t="s">
        <v>655</v>
      </c>
      <c r="AB319" s="55"/>
      <c r="AC319" s="55" t="s">
        <v>1293</v>
      </c>
      <c r="AD319" s="60"/>
      <c r="AE319" s="55" t="s">
        <v>171</v>
      </c>
      <c r="AF319" s="55" t="s">
        <v>95</v>
      </c>
      <c r="AG319" s="55" t="s">
        <v>1208</v>
      </c>
      <c r="AH319" s="55" t="s">
        <v>173</v>
      </c>
      <c r="AI319" s="55" t="s">
        <v>120</v>
      </c>
      <c r="AJ319" s="55"/>
      <c r="AK319" s="55" t="s">
        <v>1917</v>
      </c>
      <c r="AL319" s="62"/>
      <c r="AM319" s="62"/>
      <c r="AN319" s="62"/>
      <c r="AO319" s="62"/>
      <c r="AP319" s="55"/>
      <c r="AQ319" s="55"/>
      <c r="AR319" s="55"/>
      <c r="AS319" s="55"/>
      <c r="AT319" s="55" t="s">
        <v>176</v>
      </c>
      <c r="AU319" s="55"/>
      <c r="AV319" s="62">
        <v>44012.446458333332</v>
      </c>
      <c r="AW319" s="55" t="s">
        <v>1167</v>
      </c>
      <c r="AX319" s="55" t="s">
        <v>178</v>
      </c>
      <c r="AY319" s="64">
        <f t="shared" si="24"/>
        <v>45091</v>
      </c>
      <c r="AZ319" s="64" t="str">
        <f t="shared" si="25"/>
        <v/>
      </c>
      <c r="BA319" s="64" t="str">
        <f t="shared" si="26"/>
        <v/>
      </c>
      <c r="BB319" s="64" t="str">
        <f t="shared" si="27"/>
        <v/>
      </c>
      <c r="BC319" s="64" t="str">
        <f t="shared" si="28"/>
        <v/>
      </c>
      <c r="BD319" s="64" t="str">
        <f t="shared" ca="1" si="29"/>
        <v>Planejamento Pendente</v>
      </c>
    </row>
    <row r="320" spans="1:56" x14ac:dyDescent="0.3">
      <c r="A320" s="56" t="s">
        <v>1993</v>
      </c>
      <c r="B320" s="57" t="str">
        <f>VLOOKUP(X320,Projetos!B:C,2,0)</f>
        <v>22.0043.1.MK-Regionalização Pré Pago</v>
      </c>
      <c r="C320" s="58" t="s">
        <v>1994</v>
      </c>
      <c r="D320" s="58" t="s">
        <v>1995</v>
      </c>
      <c r="E320" s="55" t="s">
        <v>1225</v>
      </c>
      <c r="F320" s="55" t="s">
        <v>154</v>
      </c>
      <c r="G320" s="55" t="s">
        <v>1212</v>
      </c>
      <c r="H320" s="55" t="s">
        <v>81</v>
      </c>
      <c r="I320" s="59">
        <v>0</v>
      </c>
      <c r="J320" s="60"/>
      <c r="K320" s="61" t="s">
        <v>235</v>
      </c>
      <c r="L320" s="62">
        <v>45091.693749999999</v>
      </c>
      <c r="M320" s="62"/>
      <c r="N320" s="55" t="s">
        <v>158</v>
      </c>
      <c r="O320" s="62">
        <v>45131.513888888891</v>
      </c>
      <c r="P320" s="62">
        <v>45134</v>
      </c>
      <c r="Q320" s="63" t="s">
        <v>1763</v>
      </c>
      <c r="R320" s="63"/>
      <c r="S320" s="63" t="s">
        <v>1763</v>
      </c>
      <c r="T320" s="63" t="s">
        <v>83</v>
      </c>
      <c r="U320" s="63" t="s">
        <v>1533</v>
      </c>
      <c r="V320" s="58" t="s">
        <v>1732</v>
      </c>
      <c r="W320" s="58"/>
      <c r="X320" s="55" t="s">
        <v>1963</v>
      </c>
      <c r="Y320" s="58" t="s">
        <v>664</v>
      </c>
      <c r="Z320" s="58" t="s">
        <v>665</v>
      </c>
      <c r="AA320" s="58" t="s">
        <v>655</v>
      </c>
      <c r="AB320" s="55"/>
      <c r="AC320" s="55" t="s">
        <v>1293</v>
      </c>
      <c r="AD320" s="60"/>
      <c r="AE320" s="55" t="s">
        <v>171</v>
      </c>
      <c r="AF320" s="55" t="s">
        <v>95</v>
      </c>
      <c r="AG320" s="55" t="s">
        <v>1208</v>
      </c>
      <c r="AH320" s="55" t="s">
        <v>173</v>
      </c>
      <c r="AI320" s="55" t="s">
        <v>1996</v>
      </c>
      <c r="AJ320" s="55"/>
      <c r="AK320" s="55" t="s">
        <v>571</v>
      </c>
      <c r="AL320" s="62">
        <v>45114</v>
      </c>
      <c r="AM320" s="62">
        <v>45131</v>
      </c>
      <c r="AN320" s="62">
        <v>45117</v>
      </c>
      <c r="AO320" s="62">
        <v>45133</v>
      </c>
      <c r="AP320" s="55"/>
      <c r="AQ320" s="55"/>
      <c r="AR320" s="55"/>
      <c r="AS320" s="55"/>
      <c r="AT320" s="55" t="s">
        <v>176</v>
      </c>
      <c r="AU320" s="55"/>
      <c r="AV320" s="62">
        <v>44012.446458333332</v>
      </c>
      <c r="AW320" s="55" t="s">
        <v>1167</v>
      </c>
      <c r="AX320" s="55" t="s">
        <v>178</v>
      </c>
      <c r="AY320" s="64">
        <f t="shared" si="24"/>
        <v>45091</v>
      </c>
      <c r="AZ320" s="64">
        <f t="shared" si="25"/>
        <v>45114</v>
      </c>
      <c r="BA320" s="64">
        <f t="shared" si="26"/>
        <v>45117</v>
      </c>
      <c r="BB320" s="64">
        <f t="shared" si="27"/>
        <v>45131</v>
      </c>
      <c r="BC320" s="64">
        <f t="shared" si="28"/>
        <v>45133</v>
      </c>
      <c r="BD320" s="64" t="str">
        <f t="shared" ca="1" si="29"/>
        <v>Análise Atrasada</v>
      </c>
    </row>
    <row r="321" spans="1:56" x14ac:dyDescent="0.3">
      <c r="A321" s="56" t="s">
        <v>1997</v>
      </c>
      <c r="B321" s="57" t="str">
        <f>VLOOKUP(X321,Projetos!B:C,2,0)</f>
        <v>22.0043.1.MK-Regionalização Pré Pago</v>
      </c>
      <c r="C321" s="58" t="s">
        <v>1998</v>
      </c>
      <c r="D321" s="58" t="s">
        <v>1999</v>
      </c>
      <c r="E321" s="55" t="s">
        <v>1225</v>
      </c>
      <c r="F321" s="55" t="s">
        <v>154</v>
      </c>
      <c r="G321" s="55" t="s">
        <v>1275</v>
      </c>
      <c r="H321" s="55" t="s">
        <v>81</v>
      </c>
      <c r="I321" s="59">
        <v>0</v>
      </c>
      <c r="J321" s="60"/>
      <c r="K321" s="61" t="s">
        <v>235</v>
      </c>
      <c r="L321" s="62">
        <v>45091.5</v>
      </c>
      <c r="M321" s="62"/>
      <c r="N321" s="55" t="s">
        <v>158</v>
      </c>
      <c r="O321" s="62">
        <v>45097.655555555553</v>
      </c>
      <c r="P321" s="62">
        <v>45100</v>
      </c>
      <c r="Q321" s="63"/>
      <c r="R321" s="63"/>
      <c r="S321" s="63" t="s">
        <v>1561</v>
      </c>
      <c r="T321" s="63" t="s">
        <v>83</v>
      </c>
      <c r="U321" s="63" t="s">
        <v>1533</v>
      </c>
      <c r="V321" s="58" t="s">
        <v>1732</v>
      </c>
      <c r="W321" s="58"/>
      <c r="X321" s="55" t="s">
        <v>1963</v>
      </c>
      <c r="Y321" s="58" t="s">
        <v>664</v>
      </c>
      <c r="Z321" s="58" t="s">
        <v>665</v>
      </c>
      <c r="AA321" s="58" t="s">
        <v>655</v>
      </c>
      <c r="AB321" s="55"/>
      <c r="AC321" s="55" t="s">
        <v>94</v>
      </c>
      <c r="AD321" s="60"/>
      <c r="AE321" s="55" t="s">
        <v>171</v>
      </c>
      <c r="AF321" s="55" t="s">
        <v>95</v>
      </c>
      <c r="AG321" s="55" t="s">
        <v>1208</v>
      </c>
      <c r="AH321" s="55" t="s">
        <v>173</v>
      </c>
      <c r="AI321" s="55" t="s">
        <v>120</v>
      </c>
      <c r="AJ321" s="55"/>
      <c r="AK321" s="55" t="s">
        <v>1917</v>
      </c>
      <c r="AL321" s="62"/>
      <c r="AM321" s="62"/>
      <c r="AN321" s="62"/>
      <c r="AO321" s="62"/>
      <c r="AP321" s="55"/>
      <c r="AQ321" s="55"/>
      <c r="AR321" s="55"/>
      <c r="AS321" s="55"/>
      <c r="AT321" s="55" t="s">
        <v>176</v>
      </c>
      <c r="AU321" s="55"/>
      <c r="AV321" s="62">
        <v>44012.446458333332</v>
      </c>
      <c r="AW321" s="55" t="s">
        <v>1167</v>
      </c>
      <c r="AX321" s="55" t="s">
        <v>178</v>
      </c>
      <c r="AY321" s="64">
        <f t="shared" si="24"/>
        <v>45091</v>
      </c>
      <c r="AZ321" s="64" t="str">
        <f t="shared" si="25"/>
        <v/>
      </c>
      <c r="BA321" s="64" t="str">
        <f t="shared" si="26"/>
        <v/>
      </c>
      <c r="BB321" s="64" t="str">
        <f t="shared" si="27"/>
        <v/>
      </c>
      <c r="BC321" s="64" t="str">
        <f t="shared" si="28"/>
        <v/>
      </c>
      <c r="BD321" s="64" t="str">
        <f t="shared" ca="1" si="29"/>
        <v>Planejamento Pendente</v>
      </c>
    </row>
    <row r="322" spans="1:56" x14ac:dyDescent="0.3">
      <c r="A322" s="56" t="s">
        <v>2000</v>
      </c>
      <c r="B322" s="57" t="str">
        <f>VLOOKUP(X322,Projetos!B:C,2,0)</f>
        <v>22.0131.1.CL-Criação de serviço para Migração Pós para Pré Pago, ser utilizado nos AGV´s, APP, SITE, CHAT BOT, URA</v>
      </c>
      <c r="C322" s="58" t="s">
        <v>2001</v>
      </c>
      <c r="D322" s="58" t="s">
        <v>2002</v>
      </c>
      <c r="E322" s="55" t="s">
        <v>1225</v>
      </c>
      <c r="F322" s="55" t="s">
        <v>154</v>
      </c>
      <c r="G322" s="55" t="s">
        <v>80</v>
      </c>
      <c r="H322" s="55" t="s">
        <v>81</v>
      </c>
      <c r="I322" s="59">
        <v>0</v>
      </c>
      <c r="J322" s="60"/>
      <c r="K322" s="61" t="s">
        <v>235</v>
      </c>
      <c r="L322" s="62">
        <v>45089.668055555558</v>
      </c>
      <c r="M322" s="62"/>
      <c r="N322" s="55" t="s">
        <v>158</v>
      </c>
      <c r="O322" s="62">
        <v>45118.375694444447</v>
      </c>
      <c r="P322" s="62">
        <v>45121</v>
      </c>
      <c r="Q322" s="63"/>
      <c r="R322" s="63"/>
      <c r="S322" s="63" t="s">
        <v>1952</v>
      </c>
      <c r="T322" s="63" t="s">
        <v>83</v>
      </c>
      <c r="U322" s="63" t="s">
        <v>1401</v>
      </c>
      <c r="V322" s="58" t="s">
        <v>733</v>
      </c>
      <c r="W322" s="58"/>
      <c r="X322" s="55" t="s">
        <v>2003</v>
      </c>
      <c r="Y322" s="58" t="s">
        <v>664</v>
      </c>
      <c r="Z322" s="58" t="s">
        <v>665</v>
      </c>
      <c r="AA322" s="58" t="s">
        <v>655</v>
      </c>
      <c r="AB322" s="55"/>
      <c r="AC322" s="55" t="s">
        <v>94</v>
      </c>
      <c r="AD322" s="60"/>
      <c r="AE322" s="55" t="s">
        <v>171</v>
      </c>
      <c r="AF322" s="55" t="s">
        <v>112</v>
      </c>
      <c r="AG322" s="55" t="s">
        <v>1208</v>
      </c>
      <c r="AH322" s="55" t="s">
        <v>173</v>
      </c>
      <c r="AI322" s="55" t="s">
        <v>2004</v>
      </c>
      <c r="AJ322" s="55"/>
      <c r="AK322" s="55" t="s">
        <v>97</v>
      </c>
      <c r="AL322" s="62"/>
      <c r="AM322" s="62"/>
      <c r="AN322" s="62"/>
      <c r="AO322" s="62"/>
      <c r="AP322" s="55"/>
      <c r="AQ322" s="55"/>
      <c r="AR322" s="55"/>
      <c r="AS322" s="55"/>
      <c r="AT322" s="55" t="s">
        <v>176</v>
      </c>
      <c r="AU322" s="55"/>
      <c r="AV322" s="62">
        <v>44012.446458333332</v>
      </c>
      <c r="AW322" s="55" t="s">
        <v>1167</v>
      </c>
      <c r="AX322" s="55" t="s">
        <v>178</v>
      </c>
      <c r="AY322" s="64">
        <f t="shared" ref="AY322:AY385" si="30">IF(L322="","",DATE(YEAR(L322),MONTH(L322),DAY(L322)))</f>
        <v>45089</v>
      </c>
      <c r="AZ322" s="64" t="str">
        <f t="shared" ref="AZ322:AZ385" si="31">IF(AL322="","",DATE(YEAR(AL322),MONTH(AL322),DAY(AL322)))</f>
        <v/>
      </c>
      <c r="BA322" s="64" t="str">
        <f t="shared" ref="BA322:BA385" si="32">IF(AN322="","",DATE(YEAR(AN322),MONTH(AN322),DAY(AN322)))</f>
        <v/>
      </c>
      <c r="BB322" s="64" t="str">
        <f t="shared" ref="BB322:BB385" si="33">IF(AM322="","",DATE(YEAR(AM322),MONTH(AM322),DAY(AM322)))</f>
        <v/>
      </c>
      <c r="BC322" s="64" t="str">
        <f t="shared" ref="BC322:BC385" si="34">IF(AO322="","",DATE(YEAR(AO322),MONTH(AO322),DAY(AO322)))</f>
        <v/>
      </c>
      <c r="BD322" s="64" t="str">
        <f t="shared" ref="BD322:BD385" ca="1" si="35">IF(AND(AZ322="",BA322=""),"Planejamento Pendente",IF(AND(E322&lt;&gt;"Em Desenvolvimento",IFERROR(FIND("Homologação",E322),0) = 0,E322&lt;&gt;"Homologado",AZ322&lt;TODAY()),"Análise Atrasada",IF(AND(IFERROR(FIND("Homologação",E322),0) = 0,E322&lt;&gt;"Homologado",BA322&lt;TODAY()),"Desenvolvimento Atrasado",IF(AND(BC322&lt;&gt;"",BC322&lt;TODAY()),"Produção Atrasada",""))))</f>
        <v>Planejamento Pendente</v>
      </c>
    </row>
    <row r="323" spans="1:56" x14ac:dyDescent="0.3">
      <c r="A323" s="56" t="s">
        <v>2005</v>
      </c>
      <c r="B323" s="57" t="str">
        <f>VLOOKUP(X323,Projetos!B:C,2,0)</f>
        <v>23.0098.3.EN - Last Dance Kill Bill - NF</v>
      </c>
      <c r="C323" s="58" t="s">
        <v>2006</v>
      </c>
      <c r="D323" s="58" t="s">
        <v>2007</v>
      </c>
      <c r="E323" s="55" t="s">
        <v>1225</v>
      </c>
      <c r="F323" s="55" t="s">
        <v>154</v>
      </c>
      <c r="G323" s="55" t="s">
        <v>102</v>
      </c>
      <c r="H323" s="55" t="s">
        <v>81</v>
      </c>
      <c r="I323" s="59">
        <v>0</v>
      </c>
      <c r="J323" s="60"/>
      <c r="K323" s="61" t="s">
        <v>235</v>
      </c>
      <c r="L323" s="62">
        <v>45087.685416666667</v>
      </c>
      <c r="M323" s="62"/>
      <c r="N323" s="55" t="s">
        <v>158</v>
      </c>
      <c r="O323" s="62">
        <v>45097.730555555558</v>
      </c>
      <c r="P323" s="62">
        <v>45100</v>
      </c>
      <c r="Q323" s="63"/>
      <c r="R323" s="63"/>
      <c r="S323" s="63" t="s">
        <v>82</v>
      </c>
      <c r="T323" s="63" t="s">
        <v>83</v>
      </c>
      <c r="U323" s="63" t="s">
        <v>1596</v>
      </c>
      <c r="V323" s="58" t="s">
        <v>1217</v>
      </c>
      <c r="W323" s="58"/>
      <c r="X323" s="55" t="s">
        <v>1984</v>
      </c>
      <c r="Y323" s="58" t="s">
        <v>664</v>
      </c>
      <c r="Z323" s="58" t="s">
        <v>665</v>
      </c>
      <c r="AA323" s="58" t="s">
        <v>655</v>
      </c>
      <c r="AB323" s="55"/>
      <c r="AC323" s="55" t="s">
        <v>85</v>
      </c>
      <c r="AD323" s="60"/>
      <c r="AE323" s="55" t="s">
        <v>171</v>
      </c>
      <c r="AF323" s="55" t="s">
        <v>112</v>
      </c>
      <c r="AG323" s="55" t="s">
        <v>1208</v>
      </c>
      <c r="AH323" s="55" t="s">
        <v>173</v>
      </c>
      <c r="AI323" s="55" t="s">
        <v>1865</v>
      </c>
      <c r="AJ323" s="55"/>
      <c r="AK323" s="55" t="s">
        <v>106</v>
      </c>
      <c r="AL323" s="62"/>
      <c r="AM323" s="62"/>
      <c r="AN323" s="62"/>
      <c r="AO323" s="62"/>
      <c r="AP323" s="55"/>
      <c r="AQ323" s="55"/>
      <c r="AR323" s="55"/>
      <c r="AS323" s="55"/>
      <c r="AT323" s="55" t="s">
        <v>176</v>
      </c>
      <c r="AU323" s="55"/>
      <c r="AV323" s="62">
        <v>44012.446458333332</v>
      </c>
      <c r="AW323" s="55" t="s">
        <v>1167</v>
      </c>
      <c r="AX323" s="55" t="s">
        <v>178</v>
      </c>
      <c r="AY323" s="64">
        <f t="shared" si="30"/>
        <v>45087</v>
      </c>
      <c r="AZ323" s="64" t="str">
        <f t="shared" si="31"/>
        <v/>
      </c>
      <c r="BA323" s="64" t="str">
        <f t="shared" si="32"/>
        <v/>
      </c>
      <c r="BB323" s="64" t="str">
        <f t="shared" si="33"/>
        <v/>
      </c>
      <c r="BC323" s="64" t="str">
        <f t="shared" si="34"/>
        <v/>
      </c>
      <c r="BD323" s="64" t="str">
        <f t="shared" ca="1" si="35"/>
        <v>Planejamento Pendente</v>
      </c>
    </row>
    <row r="324" spans="1:56" x14ac:dyDescent="0.3">
      <c r="A324" s="56" t="s">
        <v>2008</v>
      </c>
      <c r="B324" s="57" t="str">
        <f>VLOOKUP(X324,Projetos!B:C,2,0)</f>
        <v>21.0040.1.CL-Parcelamento em boleto para clientes cancelados</v>
      </c>
      <c r="C324" s="58" t="s">
        <v>2009</v>
      </c>
      <c r="D324" s="58" t="s">
        <v>2010</v>
      </c>
      <c r="E324" s="55" t="s">
        <v>1225</v>
      </c>
      <c r="F324" s="55" t="s">
        <v>154</v>
      </c>
      <c r="G324" s="55" t="s">
        <v>102</v>
      </c>
      <c r="H324" s="55" t="s">
        <v>81</v>
      </c>
      <c r="I324" s="59">
        <v>0</v>
      </c>
      <c r="J324" s="60"/>
      <c r="K324" s="61" t="s">
        <v>235</v>
      </c>
      <c r="L324" s="62">
        <v>45083.28402777778</v>
      </c>
      <c r="M324" s="62"/>
      <c r="N324" s="55" t="s">
        <v>158</v>
      </c>
      <c r="O324" s="62">
        <v>45125.602777777778</v>
      </c>
      <c r="P324" s="62">
        <v>45128</v>
      </c>
      <c r="Q324" s="63"/>
      <c r="R324" s="63"/>
      <c r="S324" s="63" t="s">
        <v>2011</v>
      </c>
      <c r="T324" s="63" t="s">
        <v>83</v>
      </c>
      <c r="U324" s="63" t="s">
        <v>84</v>
      </c>
      <c r="V324" s="58" t="s">
        <v>733</v>
      </c>
      <c r="W324" s="58"/>
      <c r="X324" s="55" t="s">
        <v>1855</v>
      </c>
      <c r="Y324" s="58" t="s">
        <v>664</v>
      </c>
      <c r="Z324" s="58" t="s">
        <v>665</v>
      </c>
      <c r="AA324" s="58" t="s">
        <v>655</v>
      </c>
      <c r="AB324" s="55"/>
      <c r="AC324" s="55" t="s">
        <v>1293</v>
      </c>
      <c r="AD324" s="60"/>
      <c r="AE324" s="55" t="s">
        <v>171</v>
      </c>
      <c r="AF324" s="55" t="s">
        <v>112</v>
      </c>
      <c r="AG324" s="55" t="s">
        <v>1208</v>
      </c>
      <c r="AH324" s="55" t="s">
        <v>173</v>
      </c>
      <c r="AI324" s="55" t="s">
        <v>120</v>
      </c>
      <c r="AJ324" s="55"/>
      <c r="AK324" s="55" t="s">
        <v>97</v>
      </c>
      <c r="AL324" s="62">
        <v>45087</v>
      </c>
      <c r="AM324" s="62">
        <v>45103</v>
      </c>
      <c r="AN324" s="62">
        <v>45093</v>
      </c>
      <c r="AO324" s="62">
        <v>45110</v>
      </c>
      <c r="AP324" s="55"/>
      <c r="AQ324" s="55"/>
      <c r="AR324" s="55"/>
      <c r="AS324" s="55"/>
      <c r="AT324" s="55" t="s">
        <v>176</v>
      </c>
      <c r="AU324" s="55"/>
      <c r="AV324" s="62">
        <v>44012.446458333332</v>
      </c>
      <c r="AW324" s="55" t="s">
        <v>1167</v>
      </c>
      <c r="AX324" s="55" t="s">
        <v>178</v>
      </c>
      <c r="AY324" s="64">
        <f t="shared" si="30"/>
        <v>45083</v>
      </c>
      <c r="AZ324" s="64">
        <f t="shared" si="31"/>
        <v>45087</v>
      </c>
      <c r="BA324" s="64">
        <f t="shared" si="32"/>
        <v>45093</v>
      </c>
      <c r="BB324" s="64">
        <f t="shared" si="33"/>
        <v>45103</v>
      </c>
      <c r="BC324" s="64">
        <f t="shared" si="34"/>
        <v>45110</v>
      </c>
      <c r="BD324" s="64" t="str">
        <f t="shared" ca="1" si="35"/>
        <v>Análise Atrasada</v>
      </c>
    </row>
    <row r="325" spans="1:56" x14ac:dyDescent="0.3">
      <c r="A325" s="56" t="s">
        <v>2012</v>
      </c>
      <c r="B325" s="57" t="str">
        <f>VLOOKUP(X325,Projetos!B:C,2,0)</f>
        <v>21.0040.1.CL-Parcelamento em boleto para clientes cancelados</v>
      </c>
      <c r="C325" s="58" t="s">
        <v>2009</v>
      </c>
      <c r="D325" s="58" t="s">
        <v>2013</v>
      </c>
      <c r="E325" s="55" t="s">
        <v>1225</v>
      </c>
      <c r="F325" s="55" t="s">
        <v>154</v>
      </c>
      <c r="G325" s="55" t="s">
        <v>102</v>
      </c>
      <c r="H325" s="55" t="s">
        <v>81</v>
      </c>
      <c r="I325" s="59">
        <v>0</v>
      </c>
      <c r="J325" s="60"/>
      <c r="K325" s="61" t="s">
        <v>235</v>
      </c>
      <c r="L325" s="62">
        <v>45082.140972222223</v>
      </c>
      <c r="M325" s="62"/>
      <c r="N325" s="55" t="s">
        <v>158</v>
      </c>
      <c r="O325" s="62">
        <v>45091.438888888893</v>
      </c>
      <c r="P325" s="62">
        <v>45096</v>
      </c>
      <c r="Q325" s="63"/>
      <c r="R325" s="63"/>
      <c r="S325" s="63" t="s">
        <v>2014</v>
      </c>
      <c r="T325" s="63" t="s">
        <v>83</v>
      </c>
      <c r="U325" s="63" t="s">
        <v>84</v>
      </c>
      <c r="V325" s="58" t="s">
        <v>1213</v>
      </c>
      <c r="W325" s="58"/>
      <c r="X325" s="55" t="s">
        <v>1855</v>
      </c>
      <c r="Y325" s="58" t="s">
        <v>664</v>
      </c>
      <c r="Z325" s="58" t="s">
        <v>665</v>
      </c>
      <c r="AA325" s="58" t="s">
        <v>655</v>
      </c>
      <c r="AB325" s="55"/>
      <c r="AC325" s="55" t="s">
        <v>94</v>
      </c>
      <c r="AD325" s="60"/>
      <c r="AE325" s="55" t="s">
        <v>171</v>
      </c>
      <c r="AF325" s="55" t="s">
        <v>112</v>
      </c>
      <c r="AG325" s="55" t="s">
        <v>1208</v>
      </c>
      <c r="AH325" s="55" t="s">
        <v>173</v>
      </c>
      <c r="AI325" s="55" t="s">
        <v>120</v>
      </c>
      <c r="AJ325" s="55"/>
      <c r="AK325" s="55" t="s">
        <v>97</v>
      </c>
      <c r="AL325" s="62"/>
      <c r="AM325" s="62"/>
      <c r="AN325" s="62"/>
      <c r="AO325" s="62"/>
      <c r="AP325" s="55"/>
      <c r="AQ325" s="55"/>
      <c r="AR325" s="55"/>
      <c r="AS325" s="55"/>
      <c r="AT325" s="55" t="s">
        <v>176</v>
      </c>
      <c r="AU325" s="55"/>
      <c r="AV325" s="62">
        <v>44012.446458333332</v>
      </c>
      <c r="AW325" s="55" t="s">
        <v>1167</v>
      </c>
      <c r="AX325" s="55" t="s">
        <v>178</v>
      </c>
      <c r="AY325" s="64">
        <f t="shared" si="30"/>
        <v>45082</v>
      </c>
      <c r="AZ325" s="64" t="str">
        <f t="shared" si="31"/>
        <v/>
      </c>
      <c r="BA325" s="64" t="str">
        <f t="shared" si="32"/>
        <v/>
      </c>
      <c r="BB325" s="64" t="str">
        <f t="shared" si="33"/>
        <v/>
      </c>
      <c r="BC325" s="64" t="str">
        <f t="shared" si="34"/>
        <v/>
      </c>
      <c r="BD325" s="64" t="str">
        <f t="shared" ca="1" si="35"/>
        <v>Planejamento Pendente</v>
      </c>
    </row>
    <row r="326" spans="1:56" x14ac:dyDescent="0.3">
      <c r="A326" s="56" t="s">
        <v>2015</v>
      </c>
      <c r="B326" s="57" t="str">
        <f>VLOOKUP(X326,Projetos!B:C,2,0)</f>
        <v>21.0054.1.FI-Substituição do Motor de Crédito e Fraudes - Fase 1 - Troca da Crivo</v>
      </c>
      <c r="C326" s="58" t="s">
        <v>2016</v>
      </c>
      <c r="D326" s="58" t="s">
        <v>2017</v>
      </c>
      <c r="E326" s="55" t="s">
        <v>1225</v>
      </c>
      <c r="F326" s="55" t="s">
        <v>154</v>
      </c>
      <c r="G326" s="55" t="s">
        <v>102</v>
      </c>
      <c r="H326" s="55" t="s">
        <v>81</v>
      </c>
      <c r="I326" s="59">
        <v>0</v>
      </c>
      <c r="J326" s="60"/>
      <c r="K326" s="61" t="s">
        <v>235</v>
      </c>
      <c r="L326" s="62">
        <v>45079.681250000001</v>
      </c>
      <c r="M326" s="62"/>
      <c r="N326" s="55" t="s">
        <v>158</v>
      </c>
      <c r="O326" s="62">
        <v>45153.518055555563</v>
      </c>
      <c r="P326" s="62">
        <v>45156</v>
      </c>
      <c r="Q326" s="63"/>
      <c r="R326" s="63"/>
      <c r="S326" s="63" t="s">
        <v>2018</v>
      </c>
      <c r="T326" s="63" t="s">
        <v>83</v>
      </c>
      <c r="U326" s="63" t="s">
        <v>1533</v>
      </c>
      <c r="V326" s="58" t="s">
        <v>1732</v>
      </c>
      <c r="W326" s="58"/>
      <c r="X326" s="55" t="s">
        <v>2019</v>
      </c>
      <c r="Y326" s="58" t="s">
        <v>664</v>
      </c>
      <c r="Z326" s="58" t="s">
        <v>665</v>
      </c>
      <c r="AA326" s="58" t="s">
        <v>655</v>
      </c>
      <c r="AB326" s="55"/>
      <c r="AC326" s="55" t="s">
        <v>1293</v>
      </c>
      <c r="AD326" s="60"/>
      <c r="AE326" s="55" t="s">
        <v>171</v>
      </c>
      <c r="AF326" s="55" t="s">
        <v>112</v>
      </c>
      <c r="AG326" s="55" t="s">
        <v>1208</v>
      </c>
      <c r="AH326" s="55" t="s">
        <v>173</v>
      </c>
      <c r="AI326" s="55" t="s">
        <v>2020</v>
      </c>
      <c r="AJ326" s="55"/>
      <c r="AK326" s="55" t="s">
        <v>571</v>
      </c>
      <c r="AL326" s="62">
        <v>45100</v>
      </c>
      <c r="AM326" s="62">
        <v>45124</v>
      </c>
      <c r="AN326" s="62">
        <v>45107</v>
      </c>
      <c r="AO326" s="62">
        <v>45126</v>
      </c>
      <c r="AP326" s="55"/>
      <c r="AQ326" s="55"/>
      <c r="AR326" s="55"/>
      <c r="AS326" s="55"/>
      <c r="AT326" s="55" t="s">
        <v>176</v>
      </c>
      <c r="AU326" s="55"/>
      <c r="AV326" s="62">
        <v>44012.446458333332</v>
      </c>
      <c r="AW326" s="55" t="s">
        <v>1167</v>
      </c>
      <c r="AX326" s="55" t="s">
        <v>178</v>
      </c>
      <c r="AY326" s="64">
        <f t="shared" si="30"/>
        <v>45079</v>
      </c>
      <c r="AZ326" s="64">
        <f t="shared" si="31"/>
        <v>45100</v>
      </c>
      <c r="BA326" s="64">
        <f t="shared" si="32"/>
        <v>45107</v>
      </c>
      <c r="BB326" s="64">
        <f t="shared" si="33"/>
        <v>45124</v>
      </c>
      <c r="BC326" s="64">
        <f t="shared" si="34"/>
        <v>45126</v>
      </c>
      <c r="BD326" s="64" t="str">
        <f t="shared" ca="1" si="35"/>
        <v>Análise Atrasada</v>
      </c>
    </row>
    <row r="327" spans="1:56" x14ac:dyDescent="0.3">
      <c r="A327" s="56" t="s">
        <v>2021</v>
      </c>
      <c r="B327" s="57" t="str">
        <f>VLOOKUP(X327,Projetos!B:C,2,0)</f>
        <v>23.0183.1.EN-Last Dance TVRO - Vendas Elsys</v>
      </c>
      <c r="C327" s="58" t="s">
        <v>2022</v>
      </c>
      <c r="D327" s="58" t="s">
        <v>2023</v>
      </c>
      <c r="E327" s="55" t="s">
        <v>1225</v>
      </c>
      <c r="F327" s="55" t="s">
        <v>154</v>
      </c>
      <c r="G327" s="55" t="s">
        <v>102</v>
      </c>
      <c r="H327" s="55" t="s">
        <v>81</v>
      </c>
      <c r="I327" s="59">
        <v>0</v>
      </c>
      <c r="J327" s="60"/>
      <c r="K327" s="61" t="s">
        <v>235</v>
      </c>
      <c r="L327" s="62">
        <v>45072.792361111111</v>
      </c>
      <c r="M327" s="62"/>
      <c r="N327" s="55" t="s">
        <v>158</v>
      </c>
      <c r="O327" s="62">
        <v>45112.754861111112</v>
      </c>
      <c r="P327" s="62">
        <v>45117</v>
      </c>
      <c r="Q327" s="63"/>
      <c r="R327" s="63"/>
      <c r="S327" s="63" t="s">
        <v>2024</v>
      </c>
      <c r="T327" s="63" t="s">
        <v>83</v>
      </c>
      <c r="U327" s="63" t="s">
        <v>1596</v>
      </c>
      <c r="V327" s="58" t="s">
        <v>1466</v>
      </c>
      <c r="W327" s="58"/>
      <c r="X327" s="55" t="s">
        <v>2025</v>
      </c>
      <c r="Y327" s="58" t="s">
        <v>664</v>
      </c>
      <c r="Z327" s="58" t="s">
        <v>665</v>
      </c>
      <c r="AA327" s="58" t="s">
        <v>655</v>
      </c>
      <c r="AB327" s="55"/>
      <c r="AC327" s="55" t="s">
        <v>85</v>
      </c>
      <c r="AD327" s="60"/>
      <c r="AE327" s="55" t="s">
        <v>171</v>
      </c>
      <c r="AF327" s="55" t="s">
        <v>112</v>
      </c>
      <c r="AG327" s="55" t="s">
        <v>1208</v>
      </c>
      <c r="AH327" s="55" t="s">
        <v>173</v>
      </c>
      <c r="AI327" s="55" t="s">
        <v>1305</v>
      </c>
      <c r="AJ327" s="55"/>
      <c r="AK327" s="55" t="s">
        <v>2026</v>
      </c>
      <c r="AL327" s="62"/>
      <c r="AM327" s="62"/>
      <c r="AN327" s="62"/>
      <c r="AO327" s="62"/>
      <c r="AP327" s="55"/>
      <c r="AQ327" s="55"/>
      <c r="AR327" s="55"/>
      <c r="AS327" s="55"/>
      <c r="AT327" s="55" t="s">
        <v>176</v>
      </c>
      <c r="AU327" s="55"/>
      <c r="AV327" s="62">
        <v>44012.446458333332</v>
      </c>
      <c r="AW327" s="55" t="s">
        <v>1167</v>
      </c>
      <c r="AX327" s="55" t="s">
        <v>178</v>
      </c>
      <c r="AY327" s="64">
        <f t="shared" si="30"/>
        <v>45072</v>
      </c>
      <c r="AZ327" s="64" t="str">
        <f t="shared" si="31"/>
        <v/>
      </c>
      <c r="BA327" s="64" t="str">
        <f t="shared" si="32"/>
        <v/>
      </c>
      <c r="BB327" s="64" t="str">
        <f t="shared" si="33"/>
        <v/>
      </c>
      <c r="BC327" s="64" t="str">
        <f t="shared" si="34"/>
        <v/>
      </c>
      <c r="BD327" s="64" t="str">
        <f t="shared" ca="1" si="35"/>
        <v>Planejamento Pendente</v>
      </c>
    </row>
    <row r="328" spans="1:56" x14ac:dyDescent="0.3">
      <c r="A328" s="56" t="s">
        <v>2027</v>
      </c>
      <c r="B328" s="57" t="str">
        <f>VLOOKUP(X328,Projetos!B:C,2,0)</f>
        <v>23.0183.1.EN-Last Dance TVRO - Vendas Elsys</v>
      </c>
      <c r="C328" s="58" t="s">
        <v>2028</v>
      </c>
      <c r="D328" s="58" t="s">
        <v>2029</v>
      </c>
      <c r="E328" s="55" t="s">
        <v>1225</v>
      </c>
      <c r="F328" s="55" t="s">
        <v>154</v>
      </c>
      <c r="G328" s="55" t="s">
        <v>102</v>
      </c>
      <c r="H328" s="55" t="s">
        <v>81</v>
      </c>
      <c r="I328" s="59">
        <v>0</v>
      </c>
      <c r="J328" s="60"/>
      <c r="K328" s="61" t="s">
        <v>235</v>
      </c>
      <c r="L328" s="62">
        <v>45072.770833333343</v>
      </c>
      <c r="M328" s="62"/>
      <c r="N328" s="55" t="s">
        <v>158</v>
      </c>
      <c r="O328" s="62">
        <v>45090.459722222222</v>
      </c>
      <c r="P328" s="62">
        <v>45093</v>
      </c>
      <c r="Q328" s="63"/>
      <c r="R328" s="63"/>
      <c r="S328" s="63" t="s">
        <v>2024</v>
      </c>
      <c r="T328" s="63" t="s">
        <v>83</v>
      </c>
      <c r="U328" s="63" t="s">
        <v>1596</v>
      </c>
      <c r="V328" s="58" t="s">
        <v>733</v>
      </c>
      <c r="W328" s="58"/>
      <c r="X328" s="55" t="s">
        <v>2025</v>
      </c>
      <c r="Y328" s="58" t="s">
        <v>664</v>
      </c>
      <c r="Z328" s="58" t="s">
        <v>665</v>
      </c>
      <c r="AA328" s="58" t="s">
        <v>655</v>
      </c>
      <c r="AB328" s="55"/>
      <c r="AC328" s="55" t="s">
        <v>94</v>
      </c>
      <c r="AD328" s="60"/>
      <c r="AE328" s="55" t="s">
        <v>171</v>
      </c>
      <c r="AF328" s="55" t="s">
        <v>86</v>
      </c>
      <c r="AG328" s="55" t="s">
        <v>1208</v>
      </c>
      <c r="AH328" s="55" t="s">
        <v>173</v>
      </c>
      <c r="AI328" s="55" t="s">
        <v>1865</v>
      </c>
      <c r="AJ328" s="55"/>
      <c r="AK328" s="55" t="s">
        <v>2030</v>
      </c>
      <c r="AL328" s="62"/>
      <c r="AM328" s="62"/>
      <c r="AN328" s="62"/>
      <c r="AO328" s="62"/>
      <c r="AP328" s="55"/>
      <c r="AQ328" s="55"/>
      <c r="AR328" s="55"/>
      <c r="AS328" s="55"/>
      <c r="AT328" s="55" t="s">
        <v>176</v>
      </c>
      <c r="AU328" s="55"/>
      <c r="AV328" s="62">
        <v>44012.446458333332</v>
      </c>
      <c r="AW328" s="55" t="s">
        <v>1167</v>
      </c>
      <c r="AX328" s="55" t="s">
        <v>178</v>
      </c>
      <c r="AY328" s="64">
        <f t="shared" si="30"/>
        <v>45072</v>
      </c>
      <c r="AZ328" s="64" t="str">
        <f t="shared" si="31"/>
        <v/>
      </c>
      <c r="BA328" s="64" t="str">
        <f t="shared" si="32"/>
        <v/>
      </c>
      <c r="BB328" s="64" t="str">
        <f t="shared" si="33"/>
        <v/>
      </c>
      <c r="BC328" s="64" t="str">
        <f t="shared" si="34"/>
        <v/>
      </c>
      <c r="BD328" s="64" t="str">
        <f t="shared" ca="1" si="35"/>
        <v>Planejamento Pendente</v>
      </c>
    </row>
    <row r="329" spans="1:56" x14ac:dyDescent="0.3">
      <c r="A329" s="56" t="s">
        <v>2031</v>
      </c>
      <c r="B329" s="57" t="str">
        <f>VLOOKUP(X329,Projetos!B:C,2,0)</f>
        <v>23.0183.1.EN-Last Dance TVRO - Vendas Elsys</v>
      </c>
      <c r="C329" s="58" t="s">
        <v>2032</v>
      </c>
      <c r="D329" s="58" t="s">
        <v>2033</v>
      </c>
      <c r="E329" s="55" t="s">
        <v>1225</v>
      </c>
      <c r="F329" s="55" t="s">
        <v>154</v>
      </c>
      <c r="G329" s="55" t="s">
        <v>1212</v>
      </c>
      <c r="H329" s="55" t="s">
        <v>81</v>
      </c>
      <c r="I329" s="59">
        <v>0</v>
      </c>
      <c r="J329" s="60"/>
      <c r="K329" s="61" t="s">
        <v>235</v>
      </c>
      <c r="L329" s="62">
        <v>45070.533333333333</v>
      </c>
      <c r="M329" s="62"/>
      <c r="N329" s="55" t="s">
        <v>158</v>
      </c>
      <c r="O329" s="62">
        <v>45084.411805555559</v>
      </c>
      <c r="P329" s="62">
        <v>45091</v>
      </c>
      <c r="Q329" s="63"/>
      <c r="R329" s="63"/>
      <c r="S329" s="63" t="s">
        <v>2034</v>
      </c>
      <c r="T329" s="63" t="s">
        <v>83</v>
      </c>
      <c r="U329" s="63" t="s">
        <v>1822</v>
      </c>
      <c r="V329" s="58" t="s">
        <v>733</v>
      </c>
      <c r="W329" s="58"/>
      <c r="X329" s="55" t="s">
        <v>2025</v>
      </c>
      <c r="Y329" s="58" t="s">
        <v>664</v>
      </c>
      <c r="Z329" s="58" t="s">
        <v>665</v>
      </c>
      <c r="AA329" s="58" t="s">
        <v>655</v>
      </c>
      <c r="AB329" s="55"/>
      <c r="AC329" s="55" t="s">
        <v>94</v>
      </c>
      <c r="AD329" s="60"/>
      <c r="AE329" s="55" t="s">
        <v>171</v>
      </c>
      <c r="AF329" s="55" t="s">
        <v>86</v>
      </c>
      <c r="AG329" s="55" t="s">
        <v>1208</v>
      </c>
      <c r="AH329" s="55" t="s">
        <v>173</v>
      </c>
      <c r="AI329" s="55" t="s">
        <v>1657</v>
      </c>
      <c r="AJ329" s="55"/>
      <c r="AK329" s="55" t="s">
        <v>1658</v>
      </c>
      <c r="AL329" s="62"/>
      <c r="AM329" s="62"/>
      <c r="AN329" s="62"/>
      <c r="AO329" s="62"/>
      <c r="AP329" s="55"/>
      <c r="AQ329" s="55"/>
      <c r="AR329" s="55"/>
      <c r="AS329" s="55"/>
      <c r="AT329" s="55" t="s">
        <v>176</v>
      </c>
      <c r="AU329" s="55"/>
      <c r="AV329" s="62">
        <v>44012.446458333332</v>
      </c>
      <c r="AW329" s="55" t="s">
        <v>1167</v>
      </c>
      <c r="AX329" s="55" t="s">
        <v>178</v>
      </c>
      <c r="AY329" s="64">
        <f t="shared" si="30"/>
        <v>45070</v>
      </c>
      <c r="AZ329" s="64" t="str">
        <f t="shared" si="31"/>
        <v/>
      </c>
      <c r="BA329" s="64" t="str">
        <f t="shared" si="32"/>
        <v/>
      </c>
      <c r="BB329" s="64" t="str">
        <f t="shared" si="33"/>
        <v/>
      </c>
      <c r="BC329" s="64" t="str">
        <f t="shared" si="34"/>
        <v/>
      </c>
      <c r="BD329" s="64" t="str">
        <f t="shared" ca="1" si="35"/>
        <v>Planejamento Pendente</v>
      </c>
    </row>
    <row r="330" spans="1:56" x14ac:dyDescent="0.3">
      <c r="A330" s="56" t="s">
        <v>2035</v>
      </c>
      <c r="B330" s="57" t="str">
        <f>VLOOKUP(X330,Projetos!B:C,2,0)</f>
        <v>20.0401.1.MK-Disponibilização de produtos pelo parque futuro</v>
      </c>
      <c r="C330" s="58" t="s">
        <v>2036</v>
      </c>
      <c r="D330" s="58" t="s">
        <v>2037</v>
      </c>
      <c r="E330" s="55" t="s">
        <v>1191</v>
      </c>
      <c r="F330" s="55" t="s">
        <v>154</v>
      </c>
      <c r="G330" s="55" t="s">
        <v>80</v>
      </c>
      <c r="H330" s="55" t="s">
        <v>81</v>
      </c>
      <c r="I330" s="59">
        <v>0</v>
      </c>
      <c r="J330" s="60">
        <v>1</v>
      </c>
      <c r="K330" s="61" t="s">
        <v>235</v>
      </c>
      <c r="L330" s="62">
        <v>45070.500694444447</v>
      </c>
      <c r="M330" s="62"/>
      <c r="N330" s="55" t="s">
        <v>158</v>
      </c>
      <c r="O330" s="62">
        <v>45119.400694444441</v>
      </c>
      <c r="P330" s="62"/>
      <c r="Q330" s="63" t="s">
        <v>2038</v>
      </c>
      <c r="R330" s="63"/>
      <c r="S330" s="63" t="s">
        <v>2039</v>
      </c>
      <c r="T330" s="63" t="s">
        <v>83</v>
      </c>
      <c r="U330" s="63" t="s">
        <v>1303</v>
      </c>
      <c r="V330" s="58" t="s">
        <v>2040</v>
      </c>
      <c r="W330" s="58"/>
      <c r="X330" s="55" t="s">
        <v>2041</v>
      </c>
      <c r="Y330" s="58" t="s">
        <v>664</v>
      </c>
      <c r="Z330" s="58" t="s">
        <v>665</v>
      </c>
      <c r="AA330" s="58" t="s">
        <v>655</v>
      </c>
      <c r="AB330" s="55"/>
      <c r="AC330" s="55" t="s">
        <v>1293</v>
      </c>
      <c r="AD330" s="60"/>
      <c r="AE330" s="55" t="s">
        <v>171</v>
      </c>
      <c r="AF330" s="55" t="s">
        <v>95</v>
      </c>
      <c r="AG330" s="55" t="s">
        <v>1208</v>
      </c>
      <c r="AH330" s="55" t="s">
        <v>173</v>
      </c>
      <c r="AI330" s="55" t="s">
        <v>2042</v>
      </c>
      <c r="AJ330" s="55"/>
      <c r="AK330" s="55" t="s">
        <v>114</v>
      </c>
      <c r="AL330" s="62"/>
      <c r="AM330" s="62"/>
      <c r="AN330" s="62"/>
      <c r="AO330" s="62"/>
      <c r="AP330" s="55"/>
      <c r="AQ330" s="55"/>
      <c r="AR330" s="55"/>
      <c r="AS330" s="55"/>
      <c r="AT330" s="55" t="s">
        <v>176</v>
      </c>
      <c r="AU330" s="55"/>
      <c r="AV330" s="62">
        <v>44012.446458333332</v>
      </c>
      <c r="AW330" s="55" t="s">
        <v>1167</v>
      </c>
      <c r="AX330" s="55" t="s">
        <v>178</v>
      </c>
      <c r="AY330" s="64">
        <f t="shared" si="30"/>
        <v>45070</v>
      </c>
      <c r="AZ330" s="64" t="str">
        <f t="shared" si="31"/>
        <v/>
      </c>
      <c r="BA330" s="64" t="str">
        <f t="shared" si="32"/>
        <v/>
      </c>
      <c r="BB330" s="64" t="str">
        <f t="shared" si="33"/>
        <v/>
      </c>
      <c r="BC330" s="64" t="str">
        <f t="shared" si="34"/>
        <v/>
      </c>
      <c r="BD330" s="64" t="str">
        <f t="shared" ca="1" si="35"/>
        <v>Planejamento Pendente</v>
      </c>
    </row>
    <row r="331" spans="1:56" x14ac:dyDescent="0.3">
      <c r="A331" s="56" t="s">
        <v>2043</v>
      </c>
      <c r="B331" s="57" t="str">
        <f>VLOOKUP(X331,Projetos!B:C,2,0)</f>
        <v>22.0131.1.CL-Criação de serviço para Migração Pós para Pré Pago, ser utilizado nos AGV´s, APP, SITE, CHAT BOT, URA</v>
      </c>
      <c r="C331" s="58" t="s">
        <v>2044</v>
      </c>
      <c r="D331" s="58" t="s">
        <v>2045</v>
      </c>
      <c r="E331" s="55" t="s">
        <v>1225</v>
      </c>
      <c r="F331" s="55" t="s">
        <v>154</v>
      </c>
      <c r="G331" s="55" t="s">
        <v>80</v>
      </c>
      <c r="H331" s="55" t="s">
        <v>81</v>
      </c>
      <c r="I331" s="59">
        <v>0</v>
      </c>
      <c r="J331" s="60"/>
      <c r="K331" s="61" t="s">
        <v>235</v>
      </c>
      <c r="L331" s="62">
        <v>45069.665972222218</v>
      </c>
      <c r="M331" s="62"/>
      <c r="N331" s="55" t="s">
        <v>158</v>
      </c>
      <c r="O331" s="62">
        <v>45132.743750000001</v>
      </c>
      <c r="P331" s="62">
        <v>45135</v>
      </c>
      <c r="Q331" s="63" t="s">
        <v>2038</v>
      </c>
      <c r="R331" s="63"/>
      <c r="S331" s="63" t="s">
        <v>2039</v>
      </c>
      <c r="T331" s="63" t="s">
        <v>83</v>
      </c>
      <c r="U331" s="63" t="s">
        <v>1897</v>
      </c>
      <c r="V331" s="58" t="s">
        <v>733</v>
      </c>
      <c r="W331" s="58"/>
      <c r="X331" s="55" t="s">
        <v>2003</v>
      </c>
      <c r="Y331" s="58" t="s">
        <v>664</v>
      </c>
      <c r="Z331" s="58" t="s">
        <v>665</v>
      </c>
      <c r="AA331" s="58" t="s">
        <v>655</v>
      </c>
      <c r="AB331" s="55"/>
      <c r="AC331" s="55" t="s">
        <v>1293</v>
      </c>
      <c r="AD331" s="60"/>
      <c r="AE331" s="55" t="s">
        <v>171</v>
      </c>
      <c r="AF331" s="55" t="s">
        <v>95</v>
      </c>
      <c r="AG331" s="55" t="s">
        <v>1208</v>
      </c>
      <c r="AH331" s="55" t="s">
        <v>173</v>
      </c>
      <c r="AI331" s="55" t="s">
        <v>1865</v>
      </c>
      <c r="AJ331" s="55"/>
      <c r="AK331" s="55" t="s">
        <v>114</v>
      </c>
      <c r="AL331" s="62"/>
      <c r="AM331" s="62"/>
      <c r="AN331" s="62"/>
      <c r="AO331" s="62"/>
      <c r="AP331" s="55"/>
      <c r="AQ331" s="55"/>
      <c r="AR331" s="55"/>
      <c r="AS331" s="55"/>
      <c r="AT331" s="55" t="s">
        <v>176</v>
      </c>
      <c r="AU331" s="55"/>
      <c r="AV331" s="62">
        <v>44012.446458333332</v>
      </c>
      <c r="AW331" s="55" t="s">
        <v>1167</v>
      </c>
      <c r="AX331" s="55" t="s">
        <v>178</v>
      </c>
      <c r="AY331" s="64">
        <f t="shared" si="30"/>
        <v>45069</v>
      </c>
      <c r="AZ331" s="64" t="str">
        <f t="shared" si="31"/>
        <v/>
      </c>
      <c r="BA331" s="64" t="str">
        <f t="shared" si="32"/>
        <v/>
      </c>
      <c r="BB331" s="64" t="str">
        <f t="shared" si="33"/>
        <v/>
      </c>
      <c r="BC331" s="64" t="str">
        <f t="shared" si="34"/>
        <v/>
      </c>
      <c r="BD331" s="64" t="str">
        <f t="shared" ca="1" si="35"/>
        <v>Planejamento Pendente</v>
      </c>
    </row>
    <row r="332" spans="1:56" x14ac:dyDescent="0.3">
      <c r="A332" s="56" t="s">
        <v>2046</v>
      </c>
      <c r="B332" s="57" t="str">
        <f>VLOOKUP(X332,Projetos!B:C,2,0)</f>
        <v>21.0040.1.CL-Parcelamento em boleto para clientes cancelados</v>
      </c>
      <c r="C332" s="58" t="s">
        <v>2047</v>
      </c>
      <c r="D332" s="58" t="s">
        <v>2048</v>
      </c>
      <c r="E332" s="55" t="s">
        <v>1225</v>
      </c>
      <c r="F332" s="55" t="s">
        <v>154</v>
      </c>
      <c r="G332" s="55" t="s">
        <v>80</v>
      </c>
      <c r="H332" s="55" t="s">
        <v>81</v>
      </c>
      <c r="I332" s="59">
        <v>0</v>
      </c>
      <c r="J332" s="60"/>
      <c r="K332" s="61" t="s">
        <v>235</v>
      </c>
      <c r="L332" s="62">
        <v>45069.556944444441</v>
      </c>
      <c r="M332" s="62"/>
      <c r="N332" s="55" t="s">
        <v>158</v>
      </c>
      <c r="O332" s="62">
        <v>45118.772222222222</v>
      </c>
      <c r="P332" s="62">
        <v>45121</v>
      </c>
      <c r="Q332" s="63"/>
      <c r="R332" s="63"/>
      <c r="S332" s="63" t="s">
        <v>424</v>
      </c>
      <c r="T332" s="63" t="s">
        <v>83</v>
      </c>
      <c r="U332" s="63" t="s">
        <v>1303</v>
      </c>
      <c r="V332" s="58" t="s">
        <v>733</v>
      </c>
      <c r="W332" s="58"/>
      <c r="X332" s="55" t="s">
        <v>1855</v>
      </c>
      <c r="Y332" s="58" t="s">
        <v>664</v>
      </c>
      <c r="Z332" s="58" t="s">
        <v>665</v>
      </c>
      <c r="AA332" s="58" t="s">
        <v>655</v>
      </c>
      <c r="AB332" s="55"/>
      <c r="AC332" s="55" t="s">
        <v>1293</v>
      </c>
      <c r="AD332" s="60"/>
      <c r="AE332" s="55" t="s">
        <v>171</v>
      </c>
      <c r="AF332" s="55" t="s">
        <v>112</v>
      </c>
      <c r="AG332" s="55" t="s">
        <v>1208</v>
      </c>
      <c r="AH332" s="55" t="s">
        <v>173</v>
      </c>
      <c r="AI332" s="55" t="s">
        <v>2049</v>
      </c>
      <c r="AJ332" s="55"/>
      <c r="AK332" s="55" t="s">
        <v>114</v>
      </c>
      <c r="AL332" s="62"/>
      <c r="AM332" s="62"/>
      <c r="AN332" s="62"/>
      <c r="AO332" s="62"/>
      <c r="AP332" s="55"/>
      <c r="AQ332" s="55"/>
      <c r="AR332" s="55"/>
      <c r="AS332" s="55"/>
      <c r="AT332" s="55" t="s">
        <v>176</v>
      </c>
      <c r="AU332" s="55"/>
      <c r="AV332" s="62">
        <v>44012.446458333332</v>
      </c>
      <c r="AW332" s="55" t="s">
        <v>1167</v>
      </c>
      <c r="AX332" s="55" t="s">
        <v>178</v>
      </c>
      <c r="AY332" s="64">
        <f t="shared" si="30"/>
        <v>45069</v>
      </c>
      <c r="AZ332" s="64" t="str">
        <f t="shared" si="31"/>
        <v/>
      </c>
      <c r="BA332" s="64" t="str">
        <f t="shared" si="32"/>
        <v/>
      </c>
      <c r="BB332" s="64" t="str">
        <f t="shared" si="33"/>
        <v/>
      </c>
      <c r="BC332" s="64" t="str">
        <f t="shared" si="34"/>
        <v/>
      </c>
      <c r="BD332" s="64" t="str">
        <f t="shared" ca="1" si="35"/>
        <v>Planejamento Pendente</v>
      </c>
    </row>
    <row r="333" spans="1:56" x14ac:dyDescent="0.3">
      <c r="A333" s="56" t="s">
        <v>2050</v>
      </c>
      <c r="B333" s="57" t="str">
        <f>VLOOKUP(X333,Projetos!B:C,2,0)</f>
        <v>22.0411.2.EN-Novo decodificador SH02 – Envio de Sinal</v>
      </c>
      <c r="C333" s="58" t="s">
        <v>2051</v>
      </c>
      <c r="D333" s="58" t="s">
        <v>2052</v>
      </c>
      <c r="E333" s="55" t="s">
        <v>1225</v>
      </c>
      <c r="F333" s="55" t="s">
        <v>154</v>
      </c>
      <c r="G333" s="55" t="s">
        <v>80</v>
      </c>
      <c r="H333" s="55" t="s">
        <v>81</v>
      </c>
      <c r="I333" s="59">
        <v>0</v>
      </c>
      <c r="J333" s="60"/>
      <c r="K333" s="61" t="s">
        <v>235</v>
      </c>
      <c r="L333" s="62">
        <v>45062.460416666669</v>
      </c>
      <c r="M333" s="62"/>
      <c r="N333" s="55" t="s">
        <v>158</v>
      </c>
      <c r="O333" s="62">
        <v>45070.627083333333</v>
      </c>
      <c r="P333" s="62">
        <v>45075</v>
      </c>
      <c r="Q333" s="63" t="s">
        <v>1302</v>
      </c>
      <c r="R333" s="63"/>
      <c r="S333" s="63" t="s">
        <v>1302</v>
      </c>
      <c r="T333" s="63" t="s">
        <v>83</v>
      </c>
      <c r="U333" s="63" t="s">
        <v>2053</v>
      </c>
      <c r="V333" s="58" t="s">
        <v>1259</v>
      </c>
      <c r="W333" s="58"/>
      <c r="X333" s="55" t="s">
        <v>2054</v>
      </c>
      <c r="Y333" s="58" t="s">
        <v>664</v>
      </c>
      <c r="Z333" s="58" t="s">
        <v>665</v>
      </c>
      <c r="AA333" s="58" t="s">
        <v>655</v>
      </c>
      <c r="AB333" s="55"/>
      <c r="AC333" s="55" t="s">
        <v>85</v>
      </c>
      <c r="AD333" s="60"/>
      <c r="AE333" s="55" t="s">
        <v>171</v>
      </c>
      <c r="AF333" s="55" t="s">
        <v>95</v>
      </c>
      <c r="AG333" s="55" t="s">
        <v>1208</v>
      </c>
      <c r="AH333" s="55" t="s">
        <v>173</v>
      </c>
      <c r="AI333" s="55" t="s">
        <v>2055</v>
      </c>
      <c r="AJ333" s="55"/>
      <c r="AK333" s="55" t="s">
        <v>114</v>
      </c>
      <c r="AL333" s="62">
        <v>45077</v>
      </c>
      <c r="AM333" s="62">
        <v>45103</v>
      </c>
      <c r="AN333" s="62">
        <v>45086</v>
      </c>
      <c r="AO333" s="62">
        <v>45105</v>
      </c>
      <c r="AP333" s="55"/>
      <c r="AQ333" s="55"/>
      <c r="AR333" s="55"/>
      <c r="AS333" s="55"/>
      <c r="AT333" s="55" t="s">
        <v>176</v>
      </c>
      <c r="AU333" s="55"/>
      <c r="AV333" s="62">
        <v>44012.446458333332</v>
      </c>
      <c r="AW333" s="55" t="s">
        <v>1167</v>
      </c>
      <c r="AX333" s="55" t="s">
        <v>178</v>
      </c>
      <c r="AY333" s="64">
        <f t="shared" si="30"/>
        <v>45062</v>
      </c>
      <c r="AZ333" s="64">
        <f t="shared" si="31"/>
        <v>45077</v>
      </c>
      <c r="BA333" s="64">
        <f t="shared" si="32"/>
        <v>45086</v>
      </c>
      <c r="BB333" s="64">
        <f t="shared" si="33"/>
        <v>45103</v>
      </c>
      <c r="BC333" s="64">
        <f t="shared" si="34"/>
        <v>45105</v>
      </c>
      <c r="BD333" s="64" t="str">
        <f t="shared" ca="1" si="35"/>
        <v>Análise Atrasada</v>
      </c>
    </row>
    <row r="334" spans="1:56" x14ac:dyDescent="0.3">
      <c r="A334" s="56" t="s">
        <v>2056</v>
      </c>
      <c r="B334" s="57" t="str">
        <f>VLOOKUP(X334,Projetos!B:C,2,0)</f>
        <v>21.0040.1.CL-Parcelamento em boleto para clientes cancelados</v>
      </c>
      <c r="C334" s="58" t="s">
        <v>2057</v>
      </c>
      <c r="D334" s="58" t="s">
        <v>2058</v>
      </c>
      <c r="E334" s="55" t="s">
        <v>1225</v>
      </c>
      <c r="F334" s="55" t="s">
        <v>154</v>
      </c>
      <c r="G334" s="55" t="s">
        <v>102</v>
      </c>
      <c r="H334" s="55" t="s">
        <v>81</v>
      </c>
      <c r="I334" s="59">
        <v>0</v>
      </c>
      <c r="J334" s="60">
        <v>1</v>
      </c>
      <c r="K334" s="61" t="s">
        <v>235</v>
      </c>
      <c r="L334" s="62">
        <v>45061.711805555547</v>
      </c>
      <c r="M334" s="62"/>
      <c r="N334" s="55" t="s">
        <v>158</v>
      </c>
      <c r="O334" s="62">
        <v>45083.618055555547</v>
      </c>
      <c r="P334" s="62">
        <v>45090</v>
      </c>
      <c r="Q334" s="63"/>
      <c r="R334" s="63"/>
      <c r="S334" s="63" t="s">
        <v>424</v>
      </c>
      <c r="T334" s="63" t="s">
        <v>83</v>
      </c>
      <c r="U334" s="63" t="s">
        <v>1446</v>
      </c>
      <c r="V334" s="58" t="s">
        <v>733</v>
      </c>
      <c r="W334" s="58"/>
      <c r="X334" s="55" t="s">
        <v>1855</v>
      </c>
      <c r="Y334" s="58" t="s">
        <v>664</v>
      </c>
      <c r="Z334" s="58" t="s">
        <v>665</v>
      </c>
      <c r="AA334" s="58" t="s">
        <v>655</v>
      </c>
      <c r="AB334" s="55"/>
      <c r="AC334" s="55" t="s">
        <v>94</v>
      </c>
      <c r="AD334" s="60"/>
      <c r="AE334" s="55" t="s">
        <v>171</v>
      </c>
      <c r="AF334" s="55" t="s">
        <v>112</v>
      </c>
      <c r="AG334" s="55" t="s">
        <v>1208</v>
      </c>
      <c r="AH334" s="55" t="s">
        <v>173</v>
      </c>
      <c r="AI334" s="55" t="s">
        <v>2059</v>
      </c>
      <c r="AJ334" s="55"/>
      <c r="AK334" s="55" t="s">
        <v>1741</v>
      </c>
      <c r="AL334" s="62"/>
      <c r="AM334" s="62">
        <v>45068</v>
      </c>
      <c r="AN334" s="62"/>
      <c r="AO334" s="62">
        <v>45082</v>
      </c>
      <c r="AP334" s="55"/>
      <c r="AQ334" s="55"/>
      <c r="AR334" s="55"/>
      <c r="AS334" s="55"/>
      <c r="AT334" s="55" t="s">
        <v>176</v>
      </c>
      <c r="AU334" s="55"/>
      <c r="AV334" s="62">
        <v>44012.446458333332</v>
      </c>
      <c r="AW334" s="55" t="s">
        <v>1167</v>
      </c>
      <c r="AX334" s="55" t="s">
        <v>178</v>
      </c>
      <c r="AY334" s="64">
        <f t="shared" si="30"/>
        <v>45061</v>
      </c>
      <c r="AZ334" s="64" t="str">
        <f t="shared" si="31"/>
        <v/>
      </c>
      <c r="BA334" s="64" t="str">
        <f t="shared" si="32"/>
        <v/>
      </c>
      <c r="BB334" s="64">
        <f t="shared" si="33"/>
        <v>45068</v>
      </c>
      <c r="BC334" s="64">
        <f t="shared" si="34"/>
        <v>45082</v>
      </c>
      <c r="BD334" s="64" t="str">
        <f t="shared" ca="1" si="35"/>
        <v>Planejamento Pendente</v>
      </c>
    </row>
    <row r="335" spans="1:56" x14ac:dyDescent="0.3">
      <c r="A335" s="56" t="s">
        <v>2060</v>
      </c>
      <c r="B335" s="57" t="str">
        <f>VLOOKUP(X335,Projetos!B:C,2,0)</f>
        <v>22.0025.1.MK-Trilha de Preços - Regionalização [Pós Pago](21.0012)</v>
      </c>
      <c r="C335" s="58" t="s">
        <v>2061</v>
      </c>
      <c r="D335" s="58" t="s">
        <v>2062</v>
      </c>
      <c r="E335" s="55" t="s">
        <v>1225</v>
      </c>
      <c r="F335" s="55" t="s">
        <v>154</v>
      </c>
      <c r="G335" s="55" t="s">
        <v>102</v>
      </c>
      <c r="H335" s="55" t="s">
        <v>81</v>
      </c>
      <c r="I335" s="59">
        <v>0</v>
      </c>
      <c r="J335" s="60"/>
      <c r="K335" s="61" t="s">
        <v>235</v>
      </c>
      <c r="L335" s="62">
        <v>45054.613888888889</v>
      </c>
      <c r="M335" s="62"/>
      <c r="N335" s="55" t="s">
        <v>158</v>
      </c>
      <c r="O335" s="62">
        <v>45072.432638888888</v>
      </c>
      <c r="P335" s="62">
        <v>45077</v>
      </c>
      <c r="Q335" s="63"/>
      <c r="R335" s="63"/>
      <c r="S335" s="63" t="s">
        <v>1921</v>
      </c>
      <c r="T335" s="63" t="s">
        <v>83</v>
      </c>
      <c r="U335" s="63" t="s">
        <v>1303</v>
      </c>
      <c r="V335" s="58" t="s">
        <v>733</v>
      </c>
      <c r="W335" s="58"/>
      <c r="X335" s="55" t="s">
        <v>2063</v>
      </c>
      <c r="Y335" s="58" t="s">
        <v>664</v>
      </c>
      <c r="Z335" s="58" t="s">
        <v>665</v>
      </c>
      <c r="AA335" s="58" t="s">
        <v>655</v>
      </c>
      <c r="AB335" s="55"/>
      <c r="AC335" s="55" t="s">
        <v>94</v>
      </c>
      <c r="AD335" s="60"/>
      <c r="AE335" s="55" t="s">
        <v>171</v>
      </c>
      <c r="AF335" s="55" t="s">
        <v>112</v>
      </c>
      <c r="AG335" s="55" t="s">
        <v>1208</v>
      </c>
      <c r="AH335" s="55" t="s">
        <v>173</v>
      </c>
      <c r="AI335" s="55" t="s">
        <v>2064</v>
      </c>
      <c r="AJ335" s="55"/>
      <c r="AK335" s="55" t="s">
        <v>114</v>
      </c>
      <c r="AL335" s="62"/>
      <c r="AM335" s="62"/>
      <c r="AN335" s="62"/>
      <c r="AO335" s="62"/>
      <c r="AP335" s="55"/>
      <c r="AQ335" s="55"/>
      <c r="AR335" s="55"/>
      <c r="AS335" s="55"/>
      <c r="AT335" s="55" t="s">
        <v>176</v>
      </c>
      <c r="AU335" s="55"/>
      <c r="AV335" s="62">
        <v>44012.446458333332</v>
      </c>
      <c r="AW335" s="55" t="s">
        <v>1167</v>
      </c>
      <c r="AX335" s="55" t="s">
        <v>178</v>
      </c>
      <c r="AY335" s="64">
        <f t="shared" si="30"/>
        <v>45054</v>
      </c>
      <c r="AZ335" s="64" t="str">
        <f t="shared" si="31"/>
        <v/>
      </c>
      <c r="BA335" s="64" t="str">
        <f t="shared" si="32"/>
        <v/>
      </c>
      <c r="BB335" s="64" t="str">
        <f t="shared" si="33"/>
        <v/>
      </c>
      <c r="BC335" s="64" t="str">
        <f t="shared" si="34"/>
        <v/>
      </c>
      <c r="BD335" s="64" t="str">
        <f t="shared" ca="1" si="35"/>
        <v>Planejamento Pendente</v>
      </c>
    </row>
    <row r="336" spans="1:56" x14ac:dyDescent="0.3">
      <c r="A336" s="56" t="s">
        <v>2065</v>
      </c>
      <c r="B336" s="57" t="str">
        <f>VLOOKUP(X336,Projetos!B:C,2,0)</f>
        <v>23.0098.1.EN - Last Dance Kill Bill - MVP</v>
      </c>
      <c r="C336" s="58" t="s">
        <v>2066</v>
      </c>
      <c r="D336" s="58" t="s">
        <v>2067</v>
      </c>
      <c r="E336" s="55" t="s">
        <v>1225</v>
      </c>
      <c r="F336" s="55" t="s">
        <v>154</v>
      </c>
      <c r="G336" s="55" t="s">
        <v>102</v>
      </c>
      <c r="H336" s="55" t="s">
        <v>81</v>
      </c>
      <c r="I336" s="59">
        <v>0</v>
      </c>
      <c r="J336" s="60"/>
      <c r="K336" s="61" t="s">
        <v>235</v>
      </c>
      <c r="L336" s="62">
        <v>45050.813194444447</v>
      </c>
      <c r="M336" s="62"/>
      <c r="N336" s="55" t="s">
        <v>158</v>
      </c>
      <c r="O336" s="62">
        <v>45062.73541666667</v>
      </c>
      <c r="P336" s="62">
        <v>45065</v>
      </c>
      <c r="Q336" s="63"/>
      <c r="R336" s="63"/>
      <c r="S336" s="63" t="s">
        <v>2034</v>
      </c>
      <c r="T336" s="63" t="s">
        <v>83</v>
      </c>
      <c r="U336" s="63" t="s">
        <v>217</v>
      </c>
      <c r="V336" s="58" t="s">
        <v>1466</v>
      </c>
      <c r="W336" s="58"/>
      <c r="X336" s="55" t="s">
        <v>1870</v>
      </c>
      <c r="Y336" s="58" t="s">
        <v>664</v>
      </c>
      <c r="Z336" s="58" t="s">
        <v>665</v>
      </c>
      <c r="AA336" s="58" t="s">
        <v>655</v>
      </c>
      <c r="AB336" s="55"/>
      <c r="AC336" s="55" t="s">
        <v>85</v>
      </c>
      <c r="AD336" s="60"/>
      <c r="AE336" s="55" t="s">
        <v>171</v>
      </c>
      <c r="AF336" s="55" t="s">
        <v>86</v>
      </c>
      <c r="AG336" s="55" t="s">
        <v>1208</v>
      </c>
      <c r="AH336" s="55" t="s">
        <v>173</v>
      </c>
      <c r="AI336" s="55" t="s">
        <v>1759</v>
      </c>
      <c r="AJ336" s="55"/>
      <c r="AK336" s="55" t="s">
        <v>255</v>
      </c>
      <c r="AL336" s="62"/>
      <c r="AM336" s="62"/>
      <c r="AN336" s="62"/>
      <c r="AO336" s="62"/>
      <c r="AP336" s="55"/>
      <c r="AQ336" s="55"/>
      <c r="AR336" s="55"/>
      <c r="AS336" s="55"/>
      <c r="AT336" s="55" t="s">
        <v>176</v>
      </c>
      <c r="AU336" s="55"/>
      <c r="AV336" s="62">
        <v>44012.446458333332</v>
      </c>
      <c r="AW336" s="55" t="s">
        <v>1167</v>
      </c>
      <c r="AX336" s="55" t="s">
        <v>178</v>
      </c>
      <c r="AY336" s="64">
        <f t="shared" si="30"/>
        <v>45050</v>
      </c>
      <c r="AZ336" s="64" t="str">
        <f t="shared" si="31"/>
        <v/>
      </c>
      <c r="BA336" s="64" t="str">
        <f t="shared" si="32"/>
        <v/>
      </c>
      <c r="BB336" s="64" t="str">
        <f t="shared" si="33"/>
        <v/>
      </c>
      <c r="BC336" s="64" t="str">
        <f t="shared" si="34"/>
        <v/>
      </c>
      <c r="BD336" s="64" t="str">
        <f t="shared" ca="1" si="35"/>
        <v>Planejamento Pendente</v>
      </c>
    </row>
    <row r="337" spans="1:56" x14ac:dyDescent="0.3">
      <c r="A337" s="56" t="s">
        <v>2068</v>
      </c>
      <c r="B337" s="57" t="str">
        <f>VLOOKUP(X337,Projetos!B:C,2,0)</f>
        <v>21.0115.1.MK-Rechamar tela de pagamento para promessa aguardando pagamento</v>
      </c>
      <c r="C337" s="58" t="s">
        <v>2069</v>
      </c>
      <c r="D337" s="58" t="s">
        <v>2070</v>
      </c>
      <c r="E337" s="55" t="s">
        <v>1225</v>
      </c>
      <c r="F337" s="55" t="s">
        <v>154</v>
      </c>
      <c r="G337" s="55" t="s">
        <v>80</v>
      </c>
      <c r="H337" s="55" t="s">
        <v>81</v>
      </c>
      <c r="I337" s="59">
        <v>0</v>
      </c>
      <c r="J337" s="60"/>
      <c r="K337" s="61" t="s">
        <v>235</v>
      </c>
      <c r="L337" s="62">
        <v>45050.486111111109</v>
      </c>
      <c r="M337" s="62"/>
      <c r="N337" s="55" t="s">
        <v>158</v>
      </c>
      <c r="O337" s="62">
        <v>45147.586111111108</v>
      </c>
      <c r="P337" s="62">
        <v>45152</v>
      </c>
      <c r="Q337" s="63"/>
      <c r="R337" s="63"/>
      <c r="S337" s="63" t="s">
        <v>2071</v>
      </c>
      <c r="T337" s="63" t="s">
        <v>83</v>
      </c>
      <c r="U337" s="63" t="s">
        <v>1968</v>
      </c>
      <c r="V337" s="58" t="s">
        <v>733</v>
      </c>
      <c r="W337" s="58"/>
      <c r="X337" s="55" t="s">
        <v>1969</v>
      </c>
      <c r="Y337" s="58" t="s">
        <v>664</v>
      </c>
      <c r="Z337" s="58" t="s">
        <v>665</v>
      </c>
      <c r="AA337" s="58" t="s">
        <v>655</v>
      </c>
      <c r="AB337" s="55"/>
      <c r="AC337" s="55" t="s">
        <v>2072</v>
      </c>
      <c r="AD337" s="60"/>
      <c r="AE337" s="55" t="s">
        <v>171</v>
      </c>
      <c r="AF337" s="55" t="s">
        <v>112</v>
      </c>
      <c r="AG337" s="55" t="s">
        <v>1208</v>
      </c>
      <c r="AH337" s="55" t="s">
        <v>173</v>
      </c>
      <c r="AI337" s="55" t="s">
        <v>2073</v>
      </c>
      <c r="AJ337" s="55"/>
      <c r="AK337" s="55" t="s">
        <v>114</v>
      </c>
      <c r="AL337" s="62"/>
      <c r="AM337" s="62"/>
      <c r="AN337" s="62"/>
      <c r="AO337" s="62"/>
      <c r="AP337" s="55"/>
      <c r="AQ337" s="55"/>
      <c r="AR337" s="55"/>
      <c r="AS337" s="55"/>
      <c r="AT337" s="55" t="s">
        <v>176</v>
      </c>
      <c r="AU337" s="55"/>
      <c r="AV337" s="62">
        <v>44012.446458333332</v>
      </c>
      <c r="AW337" s="55" t="s">
        <v>1167</v>
      </c>
      <c r="AX337" s="55" t="s">
        <v>178</v>
      </c>
      <c r="AY337" s="64">
        <f t="shared" si="30"/>
        <v>45050</v>
      </c>
      <c r="AZ337" s="64" t="str">
        <f t="shared" si="31"/>
        <v/>
      </c>
      <c r="BA337" s="64" t="str">
        <f t="shared" si="32"/>
        <v/>
      </c>
      <c r="BB337" s="64" t="str">
        <f t="shared" si="33"/>
        <v/>
      </c>
      <c r="BC337" s="64" t="str">
        <f t="shared" si="34"/>
        <v/>
      </c>
      <c r="BD337" s="64" t="str">
        <f t="shared" ca="1" si="35"/>
        <v>Planejamento Pendente</v>
      </c>
    </row>
    <row r="338" spans="1:56" x14ac:dyDescent="0.3">
      <c r="A338" s="56" t="s">
        <v>2074</v>
      </c>
      <c r="B338" s="57" t="e">
        <f>VLOOKUP(X338,Projetos!B:C,2,0)</f>
        <v>#N/A</v>
      </c>
      <c r="C338" s="58" t="s">
        <v>2075</v>
      </c>
      <c r="D338" s="58" t="s">
        <v>2076</v>
      </c>
      <c r="E338" s="55" t="s">
        <v>1225</v>
      </c>
      <c r="F338" s="55" t="s">
        <v>154</v>
      </c>
      <c r="G338" s="55" t="s">
        <v>102</v>
      </c>
      <c r="H338" s="55" t="s">
        <v>81</v>
      </c>
      <c r="I338" s="59">
        <v>0</v>
      </c>
      <c r="J338" s="60"/>
      <c r="K338" s="61" t="s">
        <v>235</v>
      </c>
      <c r="L338" s="62">
        <v>45049.53402777778</v>
      </c>
      <c r="M338" s="62"/>
      <c r="N338" s="55" t="s">
        <v>158</v>
      </c>
      <c r="O338" s="62">
        <v>45051.599305555559</v>
      </c>
      <c r="P338" s="62">
        <v>45056</v>
      </c>
      <c r="Q338" s="63"/>
      <c r="R338" s="63"/>
      <c r="S338" s="63" t="s">
        <v>2077</v>
      </c>
      <c r="T338" s="63" t="s">
        <v>83</v>
      </c>
      <c r="U338" s="63" t="s">
        <v>2053</v>
      </c>
      <c r="V338" s="58" t="s">
        <v>1213</v>
      </c>
      <c r="W338" s="58"/>
      <c r="X338" s="55"/>
      <c r="Y338" s="58" t="s">
        <v>664</v>
      </c>
      <c r="Z338" s="58" t="s">
        <v>665</v>
      </c>
      <c r="AA338" s="58" t="s">
        <v>655</v>
      </c>
      <c r="AB338" s="55"/>
      <c r="AC338" s="55" t="s">
        <v>85</v>
      </c>
      <c r="AD338" s="60"/>
      <c r="AE338" s="55" t="s">
        <v>171</v>
      </c>
      <c r="AF338" s="55" t="s">
        <v>112</v>
      </c>
      <c r="AG338" s="55" t="s">
        <v>1208</v>
      </c>
      <c r="AH338" s="55" t="s">
        <v>173</v>
      </c>
      <c r="AI338" s="55" t="s">
        <v>1792</v>
      </c>
      <c r="AJ338" s="55"/>
      <c r="AK338" s="55" t="s">
        <v>114</v>
      </c>
      <c r="AL338" s="62"/>
      <c r="AM338" s="62"/>
      <c r="AN338" s="62"/>
      <c r="AO338" s="62"/>
      <c r="AP338" s="55"/>
      <c r="AQ338" s="55"/>
      <c r="AR338" s="55"/>
      <c r="AS338" s="55"/>
      <c r="AT338" s="55" t="s">
        <v>176</v>
      </c>
      <c r="AU338" s="55"/>
      <c r="AV338" s="62">
        <v>44012.446458333332</v>
      </c>
      <c r="AW338" s="55" t="s">
        <v>1167</v>
      </c>
      <c r="AX338" s="55" t="s">
        <v>178</v>
      </c>
      <c r="AY338" s="64">
        <f t="shared" si="30"/>
        <v>45049</v>
      </c>
      <c r="AZ338" s="64" t="str">
        <f t="shared" si="31"/>
        <v/>
      </c>
      <c r="BA338" s="64" t="str">
        <f t="shared" si="32"/>
        <v/>
      </c>
      <c r="BB338" s="64" t="str">
        <f t="shared" si="33"/>
        <v/>
      </c>
      <c r="BC338" s="64" t="str">
        <f t="shared" si="34"/>
        <v/>
      </c>
      <c r="BD338" s="64" t="str">
        <f t="shared" ca="1" si="35"/>
        <v>Planejamento Pendente</v>
      </c>
    </row>
    <row r="339" spans="1:56" x14ac:dyDescent="0.3">
      <c r="A339" s="56" t="s">
        <v>2078</v>
      </c>
      <c r="B339" s="57" t="e">
        <f>VLOOKUP(X339,Projetos!B:C,2,0)</f>
        <v>#N/A</v>
      </c>
      <c r="C339" s="58" t="s">
        <v>2079</v>
      </c>
      <c r="D339" s="58" t="s">
        <v>2080</v>
      </c>
      <c r="E339" s="55" t="s">
        <v>1225</v>
      </c>
      <c r="F339" s="55" t="s">
        <v>154</v>
      </c>
      <c r="G339" s="55" t="s">
        <v>102</v>
      </c>
      <c r="H339" s="55" t="s">
        <v>81</v>
      </c>
      <c r="I339" s="59">
        <v>0</v>
      </c>
      <c r="J339" s="60"/>
      <c r="K339" s="61" t="s">
        <v>235</v>
      </c>
      <c r="L339" s="62">
        <v>45048.689583333333</v>
      </c>
      <c r="M339" s="62"/>
      <c r="N339" s="55" t="s">
        <v>158</v>
      </c>
      <c r="O339" s="62">
        <v>45056.636111111111</v>
      </c>
      <c r="P339" s="62">
        <v>45061</v>
      </c>
      <c r="Q339" s="63"/>
      <c r="R339" s="63"/>
      <c r="S339" s="63" t="s">
        <v>2081</v>
      </c>
      <c r="T339" s="63" t="s">
        <v>83</v>
      </c>
      <c r="U339" s="63" t="s">
        <v>2082</v>
      </c>
      <c r="V339" s="58" t="s">
        <v>1213</v>
      </c>
      <c r="W339" s="58"/>
      <c r="X339" s="55"/>
      <c r="Y339" s="58" t="s">
        <v>664</v>
      </c>
      <c r="Z339" s="58" t="s">
        <v>665</v>
      </c>
      <c r="AA339" s="58" t="s">
        <v>655</v>
      </c>
      <c r="AB339" s="55"/>
      <c r="AC339" s="55" t="s">
        <v>85</v>
      </c>
      <c r="AD339" s="60"/>
      <c r="AE339" s="55" t="s">
        <v>171</v>
      </c>
      <c r="AF339" s="55" t="s">
        <v>112</v>
      </c>
      <c r="AG339" s="55" t="s">
        <v>1208</v>
      </c>
      <c r="AH339" s="55" t="s">
        <v>173</v>
      </c>
      <c r="AI339" s="55" t="s">
        <v>1865</v>
      </c>
      <c r="AJ339" s="55"/>
      <c r="AK339" s="55" t="s">
        <v>114</v>
      </c>
      <c r="AL339" s="62">
        <v>45061</v>
      </c>
      <c r="AM339" s="62">
        <v>45082</v>
      </c>
      <c r="AN339" s="62">
        <v>45068</v>
      </c>
      <c r="AO339" s="62">
        <v>45084</v>
      </c>
      <c r="AP339" s="55"/>
      <c r="AQ339" s="55"/>
      <c r="AR339" s="55"/>
      <c r="AS339" s="55"/>
      <c r="AT339" s="55" t="s">
        <v>176</v>
      </c>
      <c r="AU339" s="55"/>
      <c r="AV339" s="62">
        <v>44012.446458333332</v>
      </c>
      <c r="AW339" s="55" t="s">
        <v>1167</v>
      </c>
      <c r="AX339" s="55" t="s">
        <v>178</v>
      </c>
      <c r="AY339" s="64">
        <f t="shared" si="30"/>
        <v>45048</v>
      </c>
      <c r="AZ339" s="64">
        <f t="shared" si="31"/>
        <v>45061</v>
      </c>
      <c r="BA339" s="64">
        <f t="shared" si="32"/>
        <v>45068</v>
      </c>
      <c r="BB339" s="64">
        <f t="shared" si="33"/>
        <v>45082</v>
      </c>
      <c r="BC339" s="64">
        <f t="shared" si="34"/>
        <v>45084</v>
      </c>
      <c r="BD339" s="64" t="str">
        <f t="shared" ca="1" si="35"/>
        <v>Análise Atrasada</v>
      </c>
    </row>
    <row r="340" spans="1:56" x14ac:dyDescent="0.3">
      <c r="A340" s="56" t="s">
        <v>2083</v>
      </c>
      <c r="B340" s="57" t="str">
        <f>VLOOKUP(X340,Projetos!B:C,2,0)</f>
        <v>23.0098.1.EN - Last Dance Kill Bill - MVP</v>
      </c>
      <c r="C340" s="58" t="s">
        <v>2084</v>
      </c>
      <c r="D340" s="58" t="s">
        <v>2085</v>
      </c>
      <c r="E340" s="55" t="s">
        <v>1225</v>
      </c>
      <c r="F340" s="55" t="s">
        <v>154</v>
      </c>
      <c r="G340" s="55" t="s">
        <v>1212</v>
      </c>
      <c r="H340" s="55" t="s">
        <v>81</v>
      </c>
      <c r="I340" s="59">
        <v>0</v>
      </c>
      <c r="J340" s="60"/>
      <c r="K340" s="61" t="s">
        <v>235</v>
      </c>
      <c r="L340" s="62">
        <v>45042.418749999997</v>
      </c>
      <c r="M340" s="62"/>
      <c r="N340" s="55" t="s">
        <v>158</v>
      </c>
      <c r="O340" s="62">
        <v>45076.707638888889</v>
      </c>
      <c r="P340" s="62">
        <v>45079</v>
      </c>
      <c r="Q340" s="63"/>
      <c r="R340" s="63"/>
      <c r="S340" s="63" t="s">
        <v>1815</v>
      </c>
      <c r="T340" s="63" t="s">
        <v>83</v>
      </c>
      <c r="U340" s="63" t="s">
        <v>1596</v>
      </c>
      <c r="V340" s="58" t="s">
        <v>733</v>
      </c>
      <c r="W340" s="58"/>
      <c r="X340" s="55" t="s">
        <v>1870</v>
      </c>
      <c r="Y340" s="58" t="s">
        <v>664</v>
      </c>
      <c r="Z340" s="58" t="s">
        <v>665</v>
      </c>
      <c r="AA340" s="58" t="s">
        <v>655</v>
      </c>
      <c r="AB340" s="55"/>
      <c r="AC340" s="55" t="s">
        <v>1293</v>
      </c>
      <c r="AD340" s="60"/>
      <c r="AE340" s="55" t="s">
        <v>171</v>
      </c>
      <c r="AF340" s="55" t="s">
        <v>112</v>
      </c>
      <c r="AG340" s="55" t="s">
        <v>1208</v>
      </c>
      <c r="AH340" s="55" t="s">
        <v>173</v>
      </c>
      <c r="AI340" s="55" t="s">
        <v>2086</v>
      </c>
      <c r="AJ340" s="55"/>
      <c r="AK340" s="55" t="s">
        <v>97</v>
      </c>
      <c r="AL340" s="62"/>
      <c r="AM340" s="62"/>
      <c r="AN340" s="62"/>
      <c r="AO340" s="62"/>
      <c r="AP340" s="55"/>
      <c r="AQ340" s="55"/>
      <c r="AR340" s="55"/>
      <c r="AS340" s="55"/>
      <c r="AT340" s="55" t="s">
        <v>176</v>
      </c>
      <c r="AU340" s="55"/>
      <c r="AV340" s="62">
        <v>44012.446458333332</v>
      </c>
      <c r="AW340" s="55" t="s">
        <v>1167</v>
      </c>
      <c r="AX340" s="55" t="s">
        <v>178</v>
      </c>
      <c r="AY340" s="64">
        <f t="shared" si="30"/>
        <v>45042</v>
      </c>
      <c r="AZ340" s="64" t="str">
        <f t="shared" si="31"/>
        <v/>
      </c>
      <c r="BA340" s="64" t="str">
        <f t="shared" si="32"/>
        <v/>
      </c>
      <c r="BB340" s="64" t="str">
        <f t="shared" si="33"/>
        <v/>
      </c>
      <c r="BC340" s="64" t="str">
        <f t="shared" si="34"/>
        <v/>
      </c>
      <c r="BD340" s="64" t="str">
        <f t="shared" ca="1" si="35"/>
        <v>Planejamento Pendente</v>
      </c>
    </row>
    <row r="341" spans="1:56" x14ac:dyDescent="0.3">
      <c r="A341" s="56" t="s">
        <v>2087</v>
      </c>
      <c r="B341" s="57" t="e">
        <f>VLOOKUP(X341,Projetos!B:C,2,0)</f>
        <v>#N/A</v>
      </c>
      <c r="C341" s="58" t="s">
        <v>2088</v>
      </c>
      <c r="D341" s="58" t="s">
        <v>2089</v>
      </c>
      <c r="E341" s="55" t="s">
        <v>1225</v>
      </c>
      <c r="F341" s="55" t="s">
        <v>154</v>
      </c>
      <c r="G341" s="55" t="s">
        <v>1275</v>
      </c>
      <c r="H341" s="55" t="s">
        <v>81</v>
      </c>
      <c r="I341" s="59">
        <v>0</v>
      </c>
      <c r="J341" s="60"/>
      <c r="K341" s="61" t="s">
        <v>235</v>
      </c>
      <c r="L341" s="62">
        <v>45041.665972222218</v>
      </c>
      <c r="M341" s="62"/>
      <c r="N341" s="55" t="s">
        <v>158</v>
      </c>
      <c r="O341" s="62">
        <v>45048.623611111107</v>
      </c>
      <c r="P341" s="62">
        <v>45051</v>
      </c>
      <c r="Q341" s="63"/>
      <c r="R341" s="63"/>
      <c r="S341" s="63" t="s">
        <v>2090</v>
      </c>
      <c r="T341" s="63" t="s">
        <v>83</v>
      </c>
      <c r="U341" s="63" t="s">
        <v>1363</v>
      </c>
      <c r="V341" s="58" t="s">
        <v>126</v>
      </c>
      <c r="W341" s="58"/>
      <c r="X341" s="55"/>
      <c r="Y341" s="58" t="s">
        <v>664</v>
      </c>
      <c r="Z341" s="58" t="s">
        <v>665</v>
      </c>
      <c r="AA341" s="58" t="s">
        <v>655</v>
      </c>
      <c r="AB341" s="55"/>
      <c r="AC341" s="55" t="s">
        <v>94</v>
      </c>
      <c r="AD341" s="60"/>
      <c r="AE341" s="55" t="s">
        <v>171</v>
      </c>
      <c r="AF341" s="55" t="s">
        <v>112</v>
      </c>
      <c r="AG341" s="55" t="s">
        <v>1208</v>
      </c>
      <c r="AH341" s="55" t="s">
        <v>173</v>
      </c>
      <c r="AI341" s="55" t="s">
        <v>1911</v>
      </c>
      <c r="AJ341" s="55"/>
      <c r="AK341" s="55" t="s">
        <v>97</v>
      </c>
      <c r="AL341" s="62">
        <v>45051</v>
      </c>
      <c r="AM341" s="62">
        <v>45072</v>
      </c>
      <c r="AN341" s="62">
        <v>45058</v>
      </c>
      <c r="AO341" s="62">
        <v>45083</v>
      </c>
      <c r="AP341" s="55"/>
      <c r="AQ341" s="55"/>
      <c r="AR341" s="55"/>
      <c r="AS341" s="55"/>
      <c r="AT341" s="55" t="s">
        <v>176</v>
      </c>
      <c r="AU341" s="55"/>
      <c r="AV341" s="62">
        <v>44012.446458333332</v>
      </c>
      <c r="AW341" s="55" t="s">
        <v>1167</v>
      </c>
      <c r="AX341" s="55" t="s">
        <v>178</v>
      </c>
      <c r="AY341" s="64">
        <f t="shared" si="30"/>
        <v>45041</v>
      </c>
      <c r="AZ341" s="64">
        <f t="shared" si="31"/>
        <v>45051</v>
      </c>
      <c r="BA341" s="64">
        <f t="shared" si="32"/>
        <v>45058</v>
      </c>
      <c r="BB341" s="64">
        <f t="shared" si="33"/>
        <v>45072</v>
      </c>
      <c r="BC341" s="64">
        <f t="shared" si="34"/>
        <v>45083</v>
      </c>
      <c r="BD341" s="64" t="str">
        <f t="shared" ca="1" si="35"/>
        <v>Análise Atrasada</v>
      </c>
    </row>
    <row r="342" spans="1:56" x14ac:dyDescent="0.3">
      <c r="A342" s="56" t="s">
        <v>2091</v>
      </c>
      <c r="B342" s="57" t="str">
        <f>VLOOKUP(X342,Projetos!B:C,2,0)</f>
        <v>22.0455.1.FI-Implementação Nota Técnica 2022.001 – EFD ICMS/IPI</v>
      </c>
      <c r="C342" s="58" t="s">
        <v>2092</v>
      </c>
      <c r="D342" s="58" t="s">
        <v>2093</v>
      </c>
      <c r="E342" s="55" t="s">
        <v>1225</v>
      </c>
      <c r="F342" s="55" t="s">
        <v>154</v>
      </c>
      <c r="G342" s="55" t="s">
        <v>102</v>
      </c>
      <c r="H342" s="55" t="s">
        <v>81</v>
      </c>
      <c r="I342" s="59">
        <v>0</v>
      </c>
      <c r="J342" s="60"/>
      <c r="K342" s="61" t="s">
        <v>235</v>
      </c>
      <c r="L342" s="62">
        <v>45040.956250000003</v>
      </c>
      <c r="M342" s="62"/>
      <c r="N342" s="55" t="s">
        <v>158</v>
      </c>
      <c r="O342" s="62">
        <v>45061.556250000001</v>
      </c>
      <c r="P342" s="62">
        <v>45064</v>
      </c>
      <c r="Q342" s="63"/>
      <c r="R342" s="63"/>
      <c r="S342" s="63" t="s">
        <v>2094</v>
      </c>
      <c r="T342" s="63" t="s">
        <v>83</v>
      </c>
      <c r="U342" s="63" t="s">
        <v>1401</v>
      </c>
      <c r="V342" s="58" t="s">
        <v>733</v>
      </c>
      <c r="W342" s="58"/>
      <c r="X342" s="55" t="s">
        <v>2095</v>
      </c>
      <c r="Y342" s="58" t="s">
        <v>664</v>
      </c>
      <c r="Z342" s="58" t="s">
        <v>665</v>
      </c>
      <c r="AA342" s="58" t="s">
        <v>655</v>
      </c>
      <c r="AB342" s="55"/>
      <c r="AC342" s="55" t="s">
        <v>94</v>
      </c>
      <c r="AD342" s="60"/>
      <c r="AE342" s="55" t="s">
        <v>171</v>
      </c>
      <c r="AF342" s="55" t="s">
        <v>112</v>
      </c>
      <c r="AG342" s="55" t="s">
        <v>1208</v>
      </c>
      <c r="AH342" s="55" t="s">
        <v>173</v>
      </c>
      <c r="AI342" s="55" t="s">
        <v>2096</v>
      </c>
      <c r="AJ342" s="55"/>
      <c r="AK342" s="55" t="s">
        <v>97</v>
      </c>
      <c r="AL342" s="62"/>
      <c r="AM342" s="62"/>
      <c r="AN342" s="62"/>
      <c r="AO342" s="62"/>
      <c r="AP342" s="55"/>
      <c r="AQ342" s="55"/>
      <c r="AR342" s="55"/>
      <c r="AS342" s="55"/>
      <c r="AT342" s="55" t="s">
        <v>176</v>
      </c>
      <c r="AU342" s="55"/>
      <c r="AV342" s="62">
        <v>44012.446458333332</v>
      </c>
      <c r="AW342" s="55" t="s">
        <v>1167</v>
      </c>
      <c r="AX342" s="55" t="s">
        <v>178</v>
      </c>
      <c r="AY342" s="64">
        <f t="shared" si="30"/>
        <v>45040</v>
      </c>
      <c r="AZ342" s="64" t="str">
        <f t="shared" si="31"/>
        <v/>
      </c>
      <c r="BA342" s="64" t="str">
        <f t="shared" si="32"/>
        <v/>
      </c>
      <c r="BB342" s="64" t="str">
        <f t="shared" si="33"/>
        <v/>
      </c>
      <c r="BC342" s="64" t="str">
        <f t="shared" si="34"/>
        <v/>
      </c>
      <c r="BD342" s="64" t="str">
        <f t="shared" ca="1" si="35"/>
        <v>Planejamento Pendente</v>
      </c>
    </row>
    <row r="343" spans="1:56" x14ac:dyDescent="0.3">
      <c r="A343" s="56" t="s">
        <v>2097</v>
      </c>
      <c r="B343" s="57" t="str">
        <f>VLOOKUP(X343,Projetos!B:C,2,0)</f>
        <v>21.0128.1.MK-Evolução da Tela Perde e Ganha</v>
      </c>
      <c r="C343" s="58" t="s">
        <v>2098</v>
      </c>
      <c r="D343" s="58" t="s">
        <v>2099</v>
      </c>
      <c r="E343" s="55" t="s">
        <v>1225</v>
      </c>
      <c r="F343" s="55" t="s">
        <v>154</v>
      </c>
      <c r="G343" s="55" t="s">
        <v>80</v>
      </c>
      <c r="H343" s="55" t="s">
        <v>81</v>
      </c>
      <c r="I343" s="59">
        <v>0</v>
      </c>
      <c r="J343" s="60"/>
      <c r="K343" s="61" t="s">
        <v>235</v>
      </c>
      <c r="L343" s="62">
        <v>45034.74722222222</v>
      </c>
      <c r="M343" s="62"/>
      <c r="N343" s="55" t="s">
        <v>158</v>
      </c>
      <c r="O343" s="62">
        <v>45035.871527777781</v>
      </c>
      <c r="P343" s="62">
        <v>45041</v>
      </c>
      <c r="Q343" s="63"/>
      <c r="R343" s="63"/>
      <c r="S343" s="63" t="s">
        <v>2039</v>
      </c>
      <c r="T343" s="63" t="s">
        <v>83</v>
      </c>
      <c r="U343" s="63" t="s">
        <v>1303</v>
      </c>
      <c r="V343" s="58" t="s">
        <v>733</v>
      </c>
      <c r="W343" s="58"/>
      <c r="X343" s="55" t="s">
        <v>2100</v>
      </c>
      <c r="Y343" s="58" t="s">
        <v>664</v>
      </c>
      <c r="Z343" s="58" t="s">
        <v>665</v>
      </c>
      <c r="AA343" s="58" t="s">
        <v>655</v>
      </c>
      <c r="AB343" s="55"/>
      <c r="AC343" s="55" t="s">
        <v>85</v>
      </c>
      <c r="AD343" s="60"/>
      <c r="AE343" s="55" t="s">
        <v>171</v>
      </c>
      <c r="AF343" s="55" t="s">
        <v>95</v>
      </c>
      <c r="AG343" s="55" t="s">
        <v>1208</v>
      </c>
      <c r="AH343" s="55" t="s">
        <v>173</v>
      </c>
      <c r="AI343" s="55" t="s">
        <v>1427</v>
      </c>
      <c r="AJ343" s="55"/>
      <c r="AK343" s="55" t="s">
        <v>114</v>
      </c>
      <c r="AL343" s="62"/>
      <c r="AM343" s="62"/>
      <c r="AN343" s="62"/>
      <c r="AO343" s="62"/>
      <c r="AP343" s="55"/>
      <c r="AQ343" s="55"/>
      <c r="AR343" s="55"/>
      <c r="AS343" s="55"/>
      <c r="AT343" s="55" t="s">
        <v>176</v>
      </c>
      <c r="AU343" s="55"/>
      <c r="AV343" s="62">
        <v>44012.446458333332</v>
      </c>
      <c r="AW343" s="55" t="s">
        <v>1167</v>
      </c>
      <c r="AX343" s="55" t="s">
        <v>178</v>
      </c>
      <c r="AY343" s="64">
        <f t="shared" si="30"/>
        <v>45034</v>
      </c>
      <c r="AZ343" s="64" t="str">
        <f t="shared" si="31"/>
        <v/>
      </c>
      <c r="BA343" s="64" t="str">
        <f t="shared" si="32"/>
        <v/>
      </c>
      <c r="BB343" s="64" t="str">
        <f t="shared" si="33"/>
        <v/>
      </c>
      <c r="BC343" s="64" t="str">
        <f t="shared" si="34"/>
        <v/>
      </c>
      <c r="BD343" s="64" t="str">
        <f t="shared" ca="1" si="35"/>
        <v>Planejamento Pendente</v>
      </c>
    </row>
    <row r="344" spans="1:56" x14ac:dyDescent="0.3">
      <c r="A344" s="56" t="s">
        <v>2101</v>
      </c>
      <c r="B344" s="57" t="str">
        <f>VLOOKUP(X344,Projetos!B:C,2,0)</f>
        <v>21.0128.1.MK-Evolução da Tela Perde e Ganha</v>
      </c>
      <c r="C344" s="58" t="s">
        <v>2102</v>
      </c>
      <c r="D344" s="58" t="s">
        <v>2103</v>
      </c>
      <c r="E344" s="55" t="s">
        <v>1225</v>
      </c>
      <c r="F344" s="55" t="s">
        <v>154</v>
      </c>
      <c r="G344" s="55" t="s">
        <v>80</v>
      </c>
      <c r="H344" s="55" t="s">
        <v>81</v>
      </c>
      <c r="I344" s="59">
        <v>0</v>
      </c>
      <c r="J344" s="60">
        <v>1</v>
      </c>
      <c r="K344" s="61" t="s">
        <v>235</v>
      </c>
      <c r="L344" s="62">
        <v>45034.636111111111</v>
      </c>
      <c r="M344" s="62"/>
      <c r="N344" s="55" t="s">
        <v>158</v>
      </c>
      <c r="O344" s="62">
        <v>45058.598611111112</v>
      </c>
      <c r="P344" s="62">
        <v>45064</v>
      </c>
      <c r="Q344" s="63" t="s">
        <v>2038</v>
      </c>
      <c r="R344" s="63"/>
      <c r="S344" s="63" t="s">
        <v>2039</v>
      </c>
      <c r="T344" s="63" t="s">
        <v>83</v>
      </c>
      <c r="U344" s="63" t="s">
        <v>1303</v>
      </c>
      <c r="V344" s="58" t="s">
        <v>733</v>
      </c>
      <c r="W344" s="58"/>
      <c r="X344" s="55" t="s">
        <v>2100</v>
      </c>
      <c r="Y344" s="58" t="s">
        <v>664</v>
      </c>
      <c r="Z344" s="58" t="s">
        <v>665</v>
      </c>
      <c r="AA344" s="58" t="s">
        <v>655</v>
      </c>
      <c r="AB344" s="55"/>
      <c r="AC344" s="55" t="s">
        <v>94</v>
      </c>
      <c r="AD344" s="60"/>
      <c r="AE344" s="55" t="s">
        <v>171</v>
      </c>
      <c r="AF344" s="55" t="s">
        <v>95</v>
      </c>
      <c r="AG344" s="55" t="s">
        <v>1208</v>
      </c>
      <c r="AH344" s="55" t="s">
        <v>173</v>
      </c>
      <c r="AI344" s="55" t="s">
        <v>2104</v>
      </c>
      <c r="AJ344" s="55"/>
      <c r="AK344" s="55" t="s">
        <v>114</v>
      </c>
      <c r="AL344" s="62">
        <v>45041</v>
      </c>
      <c r="AM344" s="62">
        <v>45051</v>
      </c>
      <c r="AN344" s="62">
        <v>45050</v>
      </c>
      <c r="AO344" s="62"/>
      <c r="AP344" s="55"/>
      <c r="AQ344" s="55"/>
      <c r="AR344" s="55"/>
      <c r="AS344" s="55"/>
      <c r="AT344" s="55" t="s">
        <v>176</v>
      </c>
      <c r="AU344" s="55"/>
      <c r="AV344" s="62">
        <v>44012.446458333332</v>
      </c>
      <c r="AW344" s="55" t="s">
        <v>1167</v>
      </c>
      <c r="AX344" s="55" t="s">
        <v>178</v>
      </c>
      <c r="AY344" s="64">
        <f t="shared" si="30"/>
        <v>45034</v>
      </c>
      <c r="AZ344" s="64">
        <f t="shared" si="31"/>
        <v>45041</v>
      </c>
      <c r="BA344" s="64">
        <f t="shared" si="32"/>
        <v>45050</v>
      </c>
      <c r="BB344" s="64">
        <f t="shared" si="33"/>
        <v>45051</v>
      </c>
      <c r="BC344" s="64" t="str">
        <f t="shared" si="34"/>
        <v/>
      </c>
      <c r="BD344" s="64" t="str">
        <f t="shared" ca="1" si="35"/>
        <v>Análise Atrasada</v>
      </c>
    </row>
    <row r="345" spans="1:56" x14ac:dyDescent="0.3">
      <c r="A345" s="56" t="s">
        <v>2105</v>
      </c>
      <c r="B345" s="57" t="e">
        <f>VLOOKUP(X345,Projetos!B:C,2,0)</f>
        <v>#N/A</v>
      </c>
      <c r="C345" s="58" t="s">
        <v>2106</v>
      </c>
      <c r="D345" s="58" t="s">
        <v>2107</v>
      </c>
      <c r="E345" s="55" t="s">
        <v>1225</v>
      </c>
      <c r="F345" s="55" t="s">
        <v>154</v>
      </c>
      <c r="G345" s="55" t="s">
        <v>1275</v>
      </c>
      <c r="H345" s="55" t="s">
        <v>81</v>
      </c>
      <c r="I345" s="59">
        <v>0</v>
      </c>
      <c r="J345" s="60">
        <v>1</v>
      </c>
      <c r="K345" s="61" t="s">
        <v>235</v>
      </c>
      <c r="L345" s="62">
        <v>45033.768055555563</v>
      </c>
      <c r="M345" s="62"/>
      <c r="N345" s="55" t="s">
        <v>158</v>
      </c>
      <c r="O345" s="62">
        <v>45041.538888888892</v>
      </c>
      <c r="P345" s="62">
        <v>45042</v>
      </c>
      <c r="Q345" s="63"/>
      <c r="R345" s="63"/>
      <c r="S345" s="63" t="s">
        <v>1869</v>
      </c>
      <c r="T345" s="63" t="s">
        <v>83</v>
      </c>
      <c r="U345" s="63" t="s">
        <v>2108</v>
      </c>
      <c r="V345" s="58" t="s">
        <v>2109</v>
      </c>
      <c r="W345" s="58"/>
      <c r="X345" s="55"/>
      <c r="Y345" s="58" t="s">
        <v>664</v>
      </c>
      <c r="Z345" s="58" t="s">
        <v>665</v>
      </c>
      <c r="AA345" s="58" t="s">
        <v>655</v>
      </c>
      <c r="AB345" s="55"/>
      <c r="AC345" s="55" t="s">
        <v>85</v>
      </c>
      <c r="AD345" s="60"/>
      <c r="AE345" s="55" t="s">
        <v>171</v>
      </c>
      <c r="AF345" s="55" t="s">
        <v>95</v>
      </c>
      <c r="AG345" s="55" t="s">
        <v>1208</v>
      </c>
      <c r="AH345" s="55" t="s">
        <v>173</v>
      </c>
      <c r="AI345" s="55" t="s">
        <v>1833</v>
      </c>
      <c r="AJ345" s="55"/>
      <c r="AK345" s="55" t="s">
        <v>1954</v>
      </c>
      <c r="AL345" s="62">
        <v>45043</v>
      </c>
      <c r="AM345" s="62">
        <v>45065</v>
      </c>
      <c r="AN345" s="62">
        <v>45051</v>
      </c>
      <c r="AO345" s="62">
        <v>45070</v>
      </c>
      <c r="AP345" s="55"/>
      <c r="AQ345" s="55"/>
      <c r="AR345" s="55"/>
      <c r="AS345" s="55"/>
      <c r="AT345" s="55" t="s">
        <v>176</v>
      </c>
      <c r="AU345" s="55"/>
      <c r="AV345" s="62">
        <v>44012.446458333332</v>
      </c>
      <c r="AW345" s="55" t="s">
        <v>1167</v>
      </c>
      <c r="AX345" s="55" t="s">
        <v>178</v>
      </c>
      <c r="AY345" s="64">
        <f t="shared" si="30"/>
        <v>45033</v>
      </c>
      <c r="AZ345" s="64">
        <f t="shared" si="31"/>
        <v>45043</v>
      </c>
      <c r="BA345" s="64">
        <f t="shared" si="32"/>
        <v>45051</v>
      </c>
      <c r="BB345" s="64">
        <f t="shared" si="33"/>
        <v>45065</v>
      </c>
      <c r="BC345" s="64">
        <f t="shared" si="34"/>
        <v>45070</v>
      </c>
      <c r="BD345" s="64" t="str">
        <f t="shared" ca="1" si="35"/>
        <v>Análise Atrasada</v>
      </c>
    </row>
    <row r="346" spans="1:56" x14ac:dyDescent="0.3">
      <c r="A346" s="56" t="s">
        <v>2110</v>
      </c>
      <c r="B346" s="57" t="str">
        <f>VLOOKUP(X346,Projetos!B:C,2,0)</f>
        <v>21.0115.1.MK-Rechamar tela de pagamento para promessa aguardando pagamento</v>
      </c>
      <c r="C346" s="58" t="s">
        <v>2111</v>
      </c>
      <c r="D346" s="58" t="s">
        <v>2112</v>
      </c>
      <c r="E346" s="55" t="s">
        <v>1225</v>
      </c>
      <c r="F346" s="55" t="s">
        <v>154</v>
      </c>
      <c r="G346" s="55" t="s">
        <v>102</v>
      </c>
      <c r="H346" s="55" t="s">
        <v>81</v>
      </c>
      <c r="I346" s="59">
        <v>0</v>
      </c>
      <c r="J346" s="60"/>
      <c r="K346" s="61" t="s">
        <v>235</v>
      </c>
      <c r="L346" s="62">
        <v>45028.722222222219</v>
      </c>
      <c r="M346" s="62"/>
      <c r="N346" s="55" t="s">
        <v>158</v>
      </c>
      <c r="O346" s="62">
        <v>45061.427083333343</v>
      </c>
      <c r="P346" s="62">
        <v>45064</v>
      </c>
      <c r="Q346" s="63"/>
      <c r="R346" s="63"/>
      <c r="S346" s="63" t="s">
        <v>2113</v>
      </c>
      <c r="T346" s="63" t="s">
        <v>83</v>
      </c>
      <c r="U346" s="63" t="s">
        <v>1968</v>
      </c>
      <c r="V346" s="58" t="s">
        <v>1213</v>
      </c>
      <c r="W346" s="58"/>
      <c r="X346" s="55" t="s">
        <v>1969</v>
      </c>
      <c r="Y346" s="58" t="s">
        <v>664</v>
      </c>
      <c r="Z346" s="58" t="s">
        <v>665</v>
      </c>
      <c r="AA346" s="58" t="s">
        <v>655</v>
      </c>
      <c r="AB346" s="55"/>
      <c r="AC346" s="55" t="s">
        <v>94</v>
      </c>
      <c r="AD346" s="60"/>
      <c r="AE346" s="55" t="s">
        <v>171</v>
      </c>
      <c r="AF346" s="55" t="s">
        <v>95</v>
      </c>
      <c r="AG346" s="55" t="s">
        <v>1208</v>
      </c>
      <c r="AH346" s="55" t="s">
        <v>173</v>
      </c>
      <c r="AI346" s="55" t="s">
        <v>2114</v>
      </c>
      <c r="AJ346" s="55"/>
      <c r="AK346" s="55" t="s">
        <v>114</v>
      </c>
      <c r="AL346" s="62">
        <v>45057</v>
      </c>
      <c r="AM346" s="62">
        <v>45064</v>
      </c>
      <c r="AN346" s="62">
        <v>45057</v>
      </c>
      <c r="AO346" s="62">
        <v>45069</v>
      </c>
      <c r="AP346" s="55"/>
      <c r="AQ346" s="55"/>
      <c r="AR346" s="55"/>
      <c r="AS346" s="55"/>
      <c r="AT346" s="55" t="s">
        <v>176</v>
      </c>
      <c r="AU346" s="55"/>
      <c r="AV346" s="62">
        <v>44012.446458333332</v>
      </c>
      <c r="AW346" s="55" t="s">
        <v>1167</v>
      </c>
      <c r="AX346" s="55" t="s">
        <v>178</v>
      </c>
      <c r="AY346" s="64">
        <f t="shared" si="30"/>
        <v>45028</v>
      </c>
      <c r="AZ346" s="64">
        <f t="shared" si="31"/>
        <v>45057</v>
      </c>
      <c r="BA346" s="64">
        <f t="shared" si="32"/>
        <v>45057</v>
      </c>
      <c r="BB346" s="64">
        <f t="shared" si="33"/>
        <v>45064</v>
      </c>
      <c r="BC346" s="64">
        <f t="shared" si="34"/>
        <v>45069</v>
      </c>
      <c r="BD346" s="64" t="str">
        <f t="shared" ca="1" si="35"/>
        <v>Análise Atrasada</v>
      </c>
    </row>
    <row r="347" spans="1:56" x14ac:dyDescent="0.3">
      <c r="A347" s="56" t="s">
        <v>2115</v>
      </c>
      <c r="B347" s="57" t="str">
        <f>VLOOKUP(X347,Projetos!B:C,2,0)</f>
        <v>22.0042.1.MK-Flex Parcelado no Boleto</v>
      </c>
      <c r="C347" s="58" t="s">
        <v>2116</v>
      </c>
      <c r="D347" s="58" t="s">
        <v>2117</v>
      </c>
      <c r="E347" s="55" t="s">
        <v>1225</v>
      </c>
      <c r="F347" s="55" t="s">
        <v>154</v>
      </c>
      <c r="G347" s="55" t="s">
        <v>102</v>
      </c>
      <c r="H347" s="55" t="s">
        <v>81</v>
      </c>
      <c r="I347" s="59">
        <v>0</v>
      </c>
      <c r="J347" s="60"/>
      <c r="K347" s="61" t="s">
        <v>235</v>
      </c>
      <c r="L347" s="62">
        <v>45028.48333333333</v>
      </c>
      <c r="M347" s="62"/>
      <c r="N347" s="55" t="s">
        <v>158</v>
      </c>
      <c r="O347" s="62">
        <v>45035.387499999997</v>
      </c>
      <c r="P347" s="62">
        <v>45041</v>
      </c>
      <c r="Q347" s="63"/>
      <c r="R347" s="63"/>
      <c r="S347" s="63" t="s">
        <v>1554</v>
      </c>
      <c r="T347" s="63" t="s">
        <v>83</v>
      </c>
      <c r="U347" s="63" t="s">
        <v>1596</v>
      </c>
      <c r="V347" s="58" t="s">
        <v>733</v>
      </c>
      <c r="W347" s="58"/>
      <c r="X347" s="55" t="s">
        <v>2118</v>
      </c>
      <c r="Y347" s="58" t="s">
        <v>664</v>
      </c>
      <c r="Z347" s="58" t="s">
        <v>665</v>
      </c>
      <c r="AA347" s="58" t="s">
        <v>655</v>
      </c>
      <c r="AB347" s="55"/>
      <c r="AC347" s="55" t="s">
        <v>94</v>
      </c>
      <c r="AD347" s="60"/>
      <c r="AE347" s="55" t="s">
        <v>171</v>
      </c>
      <c r="AF347" s="55" t="s">
        <v>95</v>
      </c>
      <c r="AG347" s="55" t="s">
        <v>1208</v>
      </c>
      <c r="AH347" s="55" t="s">
        <v>173</v>
      </c>
      <c r="AI347" s="55" t="s">
        <v>2119</v>
      </c>
      <c r="AJ347" s="55"/>
      <c r="AK347" s="55" t="s">
        <v>1885</v>
      </c>
      <c r="AL347" s="62">
        <v>45034</v>
      </c>
      <c r="AM347" s="62">
        <v>45049</v>
      </c>
      <c r="AN347" s="62">
        <v>45039</v>
      </c>
      <c r="AO347" s="62">
        <v>45051</v>
      </c>
      <c r="AP347" s="55"/>
      <c r="AQ347" s="55"/>
      <c r="AR347" s="55"/>
      <c r="AS347" s="55"/>
      <c r="AT347" s="55" t="s">
        <v>176</v>
      </c>
      <c r="AU347" s="55"/>
      <c r="AV347" s="62">
        <v>44012.446458333332</v>
      </c>
      <c r="AW347" s="55" t="s">
        <v>1167</v>
      </c>
      <c r="AX347" s="55" t="s">
        <v>178</v>
      </c>
      <c r="AY347" s="64">
        <f t="shared" si="30"/>
        <v>45028</v>
      </c>
      <c r="AZ347" s="64">
        <f t="shared" si="31"/>
        <v>45034</v>
      </c>
      <c r="BA347" s="64">
        <f t="shared" si="32"/>
        <v>45039</v>
      </c>
      <c r="BB347" s="64">
        <f t="shared" si="33"/>
        <v>45049</v>
      </c>
      <c r="BC347" s="64">
        <f t="shared" si="34"/>
        <v>45051</v>
      </c>
      <c r="BD347" s="64" t="str">
        <f t="shared" ca="1" si="35"/>
        <v>Análise Atrasada</v>
      </c>
    </row>
    <row r="348" spans="1:56" x14ac:dyDescent="0.3">
      <c r="A348" s="56" t="s">
        <v>2120</v>
      </c>
      <c r="B348" s="57" t="str">
        <f>VLOOKUP(X348,Projetos!B:C,2,0)</f>
        <v>22.0411.2.EN-Novo decodificador SH02 – Envio de Sinal</v>
      </c>
      <c r="C348" s="58" t="s">
        <v>2121</v>
      </c>
      <c r="D348" s="58" t="s">
        <v>2122</v>
      </c>
      <c r="E348" s="55" t="s">
        <v>1225</v>
      </c>
      <c r="F348" s="55" t="s">
        <v>154</v>
      </c>
      <c r="G348" s="55" t="s">
        <v>80</v>
      </c>
      <c r="H348" s="55" t="s">
        <v>81</v>
      </c>
      <c r="I348" s="59">
        <v>0</v>
      </c>
      <c r="J348" s="60"/>
      <c r="K348" s="61" t="s">
        <v>235</v>
      </c>
      <c r="L348" s="62">
        <v>45026.683333333327</v>
      </c>
      <c r="M348" s="62"/>
      <c r="N348" s="55" t="s">
        <v>158</v>
      </c>
      <c r="O348" s="62">
        <v>45083.460416666669</v>
      </c>
      <c r="P348" s="62">
        <v>45090</v>
      </c>
      <c r="Q348" s="63" t="s">
        <v>2123</v>
      </c>
      <c r="R348" s="63"/>
      <c r="S348" s="63" t="s">
        <v>2123</v>
      </c>
      <c r="T348" s="63" t="s">
        <v>83</v>
      </c>
      <c r="U348" s="63" t="s">
        <v>2053</v>
      </c>
      <c r="V348" s="58" t="s">
        <v>733</v>
      </c>
      <c r="W348" s="58"/>
      <c r="X348" s="55" t="s">
        <v>2054</v>
      </c>
      <c r="Y348" s="58" t="s">
        <v>664</v>
      </c>
      <c r="Z348" s="58" t="s">
        <v>665</v>
      </c>
      <c r="AA348" s="58" t="s">
        <v>655</v>
      </c>
      <c r="AB348" s="55"/>
      <c r="AC348" s="55" t="s">
        <v>1293</v>
      </c>
      <c r="AD348" s="60"/>
      <c r="AE348" s="55" t="s">
        <v>171</v>
      </c>
      <c r="AF348" s="55" t="s">
        <v>95</v>
      </c>
      <c r="AG348" s="55" t="s">
        <v>1208</v>
      </c>
      <c r="AH348" s="55" t="s">
        <v>173</v>
      </c>
      <c r="AI348" s="55" t="s">
        <v>120</v>
      </c>
      <c r="AJ348" s="55"/>
      <c r="AK348" s="55" t="s">
        <v>2124</v>
      </c>
      <c r="AL348" s="62"/>
      <c r="AM348" s="62"/>
      <c r="AN348" s="62"/>
      <c r="AO348" s="62"/>
      <c r="AP348" s="55"/>
      <c r="AQ348" s="55"/>
      <c r="AR348" s="55"/>
      <c r="AS348" s="55"/>
      <c r="AT348" s="55" t="s">
        <v>176</v>
      </c>
      <c r="AU348" s="55"/>
      <c r="AV348" s="62">
        <v>44012.446458333332</v>
      </c>
      <c r="AW348" s="55" t="s">
        <v>1167</v>
      </c>
      <c r="AX348" s="55" t="s">
        <v>178</v>
      </c>
      <c r="AY348" s="64">
        <f t="shared" si="30"/>
        <v>45026</v>
      </c>
      <c r="AZ348" s="64" t="str">
        <f t="shared" si="31"/>
        <v/>
      </c>
      <c r="BA348" s="64" t="str">
        <f t="shared" si="32"/>
        <v/>
      </c>
      <c r="BB348" s="64" t="str">
        <f t="shared" si="33"/>
        <v/>
      </c>
      <c r="BC348" s="64" t="str">
        <f t="shared" si="34"/>
        <v/>
      </c>
      <c r="BD348" s="64" t="str">
        <f t="shared" ca="1" si="35"/>
        <v>Planejamento Pendente</v>
      </c>
    </row>
    <row r="349" spans="1:56" x14ac:dyDescent="0.3">
      <c r="A349" s="56" t="s">
        <v>2125</v>
      </c>
      <c r="B349" s="57" t="str">
        <f>VLOOKUP(X349,Projetos!B:C,2,0)</f>
        <v>21.0149.4.FI-Substituição do Gateway de Pagamentos - Kong-paymentmanagement-api</v>
      </c>
      <c r="C349" s="58" t="s">
        <v>2126</v>
      </c>
      <c r="D349" s="58" t="s">
        <v>2127</v>
      </c>
      <c r="E349" s="55" t="s">
        <v>1225</v>
      </c>
      <c r="F349" s="55" t="s">
        <v>154</v>
      </c>
      <c r="G349" s="55" t="s">
        <v>1212</v>
      </c>
      <c r="H349" s="55" t="s">
        <v>81</v>
      </c>
      <c r="I349" s="59">
        <v>0</v>
      </c>
      <c r="J349" s="60"/>
      <c r="K349" s="61" t="s">
        <v>235</v>
      </c>
      <c r="L349" s="62">
        <v>45025.76458333333</v>
      </c>
      <c r="M349" s="62"/>
      <c r="N349" s="55" t="s">
        <v>158</v>
      </c>
      <c r="O349" s="62">
        <v>45041.456250000003</v>
      </c>
      <c r="P349" s="62">
        <v>45044</v>
      </c>
      <c r="Q349" s="63"/>
      <c r="R349" s="63"/>
      <c r="S349" s="63" t="s">
        <v>2128</v>
      </c>
      <c r="T349" s="63" t="s">
        <v>83</v>
      </c>
      <c r="U349" s="63" t="s">
        <v>1831</v>
      </c>
      <c r="V349" s="58" t="s">
        <v>733</v>
      </c>
      <c r="W349" s="58"/>
      <c r="X349" s="55" t="s">
        <v>2129</v>
      </c>
      <c r="Y349" s="58" t="s">
        <v>664</v>
      </c>
      <c r="Z349" s="58" t="s">
        <v>665</v>
      </c>
      <c r="AA349" s="58" t="s">
        <v>655</v>
      </c>
      <c r="AB349" s="55"/>
      <c r="AC349" s="55" t="s">
        <v>94</v>
      </c>
      <c r="AD349" s="60"/>
      <c r="AE349" s="55" t="s">
        <v>171</v>
      </c>
      <c r="AF349" s="55" t="s">
        <v>86</v>
      </c>
      <c r="AG349" s="55" t="s">
        <v>1208</v>
      </c>
      <c r="AH349" s="55" t="s">
        <v>173</v>
      </c>
      <c r="AI349" s="55" t="s">
        <v>2130</v>
      </c>
      <c r="AJ349" s="55"/>
      <c r="AK349" s="55" t="s">
        <v>2131</v>
      </c>
      <c r="AL349" s="62"/>
      <c r="AM349" s="62"/>
      <c r="AN349" s="62"/>
      <c r="AO349" s="62"/>
      <c r="AP349" s="55"/>
      <c r="AQ349" s="55"/>
      <c r="AR349" s="55"/>
      <c r="AS349" s="55"/>
      <c r="AT349" s="55" t="s">
        <v>176</v>
      </c>
      <c r="AU349" s="55"/>
      <c r="AV349" s="62">
        <v>44012.446458333332</v>
      </c>
      <c r="AW349" s="55" t="s">
        <v>1167</v>
      </c>
      <c r="AX349" s="55" t="s">
        <v>178</v>
      </c>
      <c r="AY349" s="64">
        <f t="shared" si="30"/>
        <v>45025</v>
      </c>
      <c r="AZ349" s="64" t="str">
        <f t="shared" si="31"/>
        <v/>
      </c>
      <c r="BA349" s="64" t="str">
        <f t="shared" si="32"/>
        <v/>
      </c>
      <c r="BB349" s="64" t="str">
        <f t="shared" si="33"/>
        <v/>
      </c>
      <c r="BC349" s="64" t="str">
        <f t="shared" si="34"/>
        <v/>
      </c>
      <c r="BD349" s="64" t="str">
        <f t="shared" ca="1" si="35"/>
        <v>Planejamento Pendente</v>
      </c>
    </row>
    <row r="350" spans="1:56" x14ac:dyDescent="0.3">
      <c r="A350" s="56" t="s">
        <v>2132</v>
      </c>
      <c r="B350" s="57" t="str">
        <f>VLOOKUP(X350,Projetos!B:C,2,0)</f>
        <v>21.0294.3.FI-Convênio Misto</v>
      </c>
      <c r="C350" s="58" t="s">
        <v>2133</v>
      </c>
      <c r="D350" s="58" t="s">
        <v>2134</v>
      </c>
      <c r="E350" s="55" t="s">
        <v>1225</v>
      </c>
      <c r="F350" s="55" t="s">
        <v>154</v>
      </c>
      <c r="G350" s="55" t="s">
        <v>80</v>
      </c>
      <c r="H350" s="55" t="s">
        <v>81</v>
      </c>
      <c r="I350" s="59">
        <v>0</v>
      </c>
      <c r="J350" s="60"/>
      <c r="K350" s="61" t="s">
        <v>235</v>
      </c>
      <c r="L350" s="62">
        <v>45022.894444444442</v>
      </c>
      <c r="M350" s="62"/>
      <c r="N350" s="55" t="s">
        <v>158</v>
      </c>
      <c r="O350" s="62">
        <v>45029.757638888892</v>
      </c>
      <c r="P350" s="62">
        <v>45034</v>
      </c>
      <c r="Q350" s="63"/>
      <c r="R350" s="63"/>
      <c r="S350" s="63" t="s">
        <v>131</v>
      </c>
      <c r="T350" s="63" t="s">
        <v>83</v>
      </c>
      <c r="U350" s="63" t="s">
        <v>1363</v>
      </c>
      <c r="V350" s="58" t="s">
        <v>126</v>
      </c>
      <c r="W350" s="58"/>
      <c r="X350" s="55" t="s">
        <v>2135</v>
      </c>
      <c r="Y350" s="58" t="s">
        <v>664</v>
      </c>
      <c r="Z350" s="58" t="s">
        <v>665</v>
      </c>
      <c r="AA350" s="58" t="s">
        <v>655</v>
      </c>
      <c r="AB350" s="55"/>
      <c r="AC350" s="55" t="s">
        <v>85</v>
      </c>
      <c r="AD350" s="60"/>
      <c r="AE350" s="55" t="s">
        <v>171</v>
      </c>
      <c r="AF350" s="55" t="s">
        <v>112</v>
      </c>
      <c r="AG350" s="55" t="s">
        <v>1208</v>
      </c>
      <c r="AH350" s="55" t="s">
        <v>173</v>
      </c>
      <c r="AI350" s="55" t="s">
        <v>1379</v>
      </c>
      <c r="AJ350" s="55"/>
      <c r="AK350" s="55" t="s">
        <v>88</v>
      </c>
      <c r="AL350" s="62"/>
      <c r="AM350" s="62"/>
      <c r="AN350" s="62"/>
      <c r="AO350" s="62"/>
      <c r="AP350" s="55"/>
      <c r="AQ350" s="55"/>
      <c r="AR350" s="55"/>
      <c r="AS350" s="55"/>
      <c r="AT350" s="55" t="s">
        <v>176</v>
      </c>
      <c r="AU350" s="55"/>
      <c r="AV350" s="62">
        <v>44012.446458333332</v>
      </c>
      <c r="AW350" s="55" t="s">
        <v>1167</v>
      </c>
      <c r="AX350" s="55" t="s">
        <v>178</v>
      </c>
      <c r="AY350" s="64">
        <f t="shared" si="30"/>
        <v>45022</v>
      </c>
      <c r="AZ350" s="64" t="str">
        <f t="shared" si="31"/>
        <v/>
      </c>
      <c r="BA350" s="64" t="str">
        <f t="shared" si="32"/>
        <v/>
      </c>
      <c r="BB350" s="64" t="str">
        <f t="shared" si="33"/>
        <v/>
      </c>
      <c r="BC350" s="64" t="str">
        <f t="shared" si="34"/>
        <v/>
      </c>
      <c r="BD350" s="64" t="str">
        <f t="shared" ca="1" si="35"/>
        <v>Planejamento Pendente</v>
      </c>
    </row>
    <row r="351" spans="1:56" x14ac:dyDescent="0.3">
      <c r="A351" s="56" t="s">
        <v>2136</v>
      </c>
      <c r="B351" s="57" t="str">
        <f>VLOOKUP(X351,Projetos!B:C,2,0)</f>
        <v>21.0040.1.CL-Parcelamento em boleto para clientes cancelados</v>
      </c>
      <c r="C351" s="58" t="s">
        <v>2137</v>
      </c>
      <c r="D351" s="58" t="s">
        <v>2138</v>
      </c>
      <c r="E351" s="55" t="s">
        <v>1225</v>
      </c>
      <c r="F351" s="55" t="s">
        <v>154</v>
      </c>
      <c r="G351" s="55" t="s">
        <v>102</v>
      </c>
      <c r="H351" s="55" t="s">
        <v>81</v>
      </c>
      <c r="I351" s="59">
        <v>0</v>
      </c>
      <c r="J351" s="60"/>
      <c r="K351" s="61" t="s">
        <v>235</v>
      </c>
      <c r="L351" s="62">
        <v>45021.54791666667</v>
      </c>
      <c r="M351" s="62"/>
      <c r="N351" s="55" t="s">
        <v>158</v>
      </c>
      <c r="O351" s="62">
        <v>45034.745138888888</v>
      </c>
      <c r="P351" s="62">
        <v>45040</v>
      </c>
      <c r="Q351" s="63"/>
      <c r="R351" s="63"/>
      <c r="S351" s="63" t="s">
        <v>1258</v>
      </c>
      <c r="T351" s="63" t="s">
        <v>83</v>
      </c>
      <c r="U351" s="63" t="s">
        <v>217</v>
      </c>
      <c r="V351" s="58" t="s">
        <v>1471</v>
      </c>
      <c r="W351" s="58"/>
      <c r="X351" s="55" t="s">
        <v>1855</v>
      </c>
      <c r="Y351" s="58" t="s">
        <v>664</v>
      </c>
      <c r="Z351" s="58" t="s">
        <v>665</v>
      </c>
      <c r="AA351" s="58" t="s">
        <v>655</v>
      </c>
      <c r="AB351" s="55"/>
      <c r="AC351" s="55" t="s">
        <v>85</v>
      </c>
      <c r="AD351" s="60"/>
      <c r="AE351" s="55" t="s">
        <v>171</v>
      </c>
      <c r="AF351" s="55" t="s">
        <v>86</v>
      </c>
      <c r="AG351" s="55" t="s">
        <v>1208</v>
      </c>
      <c r="AH351" s="55" t="s">
        <v>173</v>
      </c>
      <c r="AI351" s="55" t="s">
        <v>2020</v>
      </c>
      <c r="AJ351" s="55"/>
      <c r="AK351" s="55" t="s">
        <v>734</v>
      </c>
      <c r="AL351" s="62"/>
      <c r="AM351" s="62"/>
      <c r="AN351" s="62"/>
      <c r="AO351" s="62"/>
      <c r="AP351" s="55"/>
      <c r="AQ351" s="55"/>
      <c r="AR351" s="55"/>
      <c r="AS351" s="55"/>
      <c r="AT351" s="55" t="s">
        <v>176</v>
      </c>
      <c r="AU351" s="55"/>
      <c r="AV351" s="62">
        <v>44012.446458333332</v>
      </c>
      <c r="AW351" s="55" t="s">
        <v>1167</v>
      </c>
      <c r="AX351" s="55" t="s">
        <v>178</v>
      </c>
      <c r="AY351" s="64">
        <f t="shared" si="30"/>
        <v>45021</v>
      </c>
      <c r="AZ351" s="64" t="str">
        <f t="shared" si="31"/>
        <v/>
      </c>
      <c r="BA351" s="64" t="str">
        <f t="shared" si="32"/>
        <v/>
      </c>
      <c r="BB351" s="64" t="str">
        <f t="shared" si="33"/>
        <v/>
      </c>
      <c r="BC351" s="64" t="str">
        <f t="shared" si="34"/>
        <v/>
      </c>
      <c r="BD351" s="64" t="str">
        <f t="shared" ca="1" si="35"/>
        <v>Planejamento Pendente</v>
      </c>
    </row>
    <row r="352" spans="1:56" x14ac:dyDescent="0.3">
      <c r="A352" s="56" t="s">
        <v>2139</v>
      </c>
      <c r="B352" s="57" t="e">
        <f>VLOOKUP(X352,Projetos!B:C,2,0)</f>
        <v>#N/A</v>
      </c>
      <c r="C352" s="58" t="s">
        <v>2140</v>
      </c>
      <c r="D352" s="58" t="s">
        <v>2141</v>
      </c>
      <c r="E352" s="55" t="s">
        <v>1225</v>
      </c>
      <c r="F352" s="55" t="s">
        <v>154</v>
      </c>
      <c r="G352" s="55" t="s">
        <v>1212</v>
      </c>
      <c r="H352" s="55" t="s">
        <v>81</v>
      </c>
      <c r="I352" s="59">
        <v>0</v>
      </c>
      <c r="J352" s="60"/>
      <c r="K352" s="61" t="s">
        <v>235</v>
      </c>
      <c r="L352" s="62">
        <v>45021.502083333333</v>
      </c>
      <c r="M352" s="62"/>
      <c r="N352" s="55" t="s">
        <v>158</v>
      </c>
      <c r="O352" s="62">
        <v>45033.490972222222</v>
      </c>
      <c r="P352" s="62">
        <v>45036</v>
      </c>
      <c r="Q352" s="63"/>
      <c r="R352" s="63"/>
      <c r="S352" s="63" t="s">
        <v>2142</v>
      </c>
      <c r="T352" s="63" t="s">
        <v>83</v>
      </c>
      <c r="U352" s="63" t="s">
        <v>217</v>
      </c>
      <c r="V352" s="58" t="s">
        <v>1711</v>
      </c>
      <c r="W352" s="58"/>
      <c r="X352" s="55"/>
      <c r="Y352" s="58" t="s">
        <v>664</v>
      </c>
      <c r="Z352" s="58" t="s">
        <v>665</v>
      </c>
      <c r="AA352" s="58" t="s">
        <v>655</v>
      </c>
      <c r="AB352" s="55"/>
      <c r="AC352" s="55" t="s">
        <v>85</v>
      </c>
      <c r="AD352" s="60"/>
      <c r="AE352" s="55" t="s">
        <v>171</v>
      </c>
      <c r="AF352" s="55" t="s">
        <v>86</v>
      </c>
      <c r="AG352" s="55" t="s">
        <v>1208</v>
      </c>
      <c r="AH352" s="55" t="s">
        <v>173</v>
      </c>
      <c r="AI352" s="55" t="s">
        <v>1817</v>
      </c>
      <c r="AJ352" s="55"/>
      <c r="AK352" s="55" t="s">
        <v>88</v>
      </c>
      <c r="AL352" s="62"/>
      <c r="AM352" s="62"/>
      <c r="AN352" s="62"/>
      <c r="AO352" s="62"/>
      <c r="AP352" s="55"/>
      <c r="AQ352" s="55"/>
      <c r="AR352" s="55"/>
      <c r="AS352" s="55"/>
      <c r="AT352" s="55" t="s">
        <v>176</v>
      </c>
      <c r="AU352" s="55"/>
      <c r="AV352" s="62">
        <v>44012.446458333332</v>
      </c>
      <c r="AW352" s="55" t="s">
        <v>1167</v>
      </c>
      <c r="AX352" s="55" t="s">
        <v>178</v>
      </c>
      <c r="AY352" s="64">
        <f t="shared" si="30"/>
        <v>45021</v>
      </c>
      <c r="AZ352" s="64" t="str">
        <f t="shared" si="31"/>
        <v/>
      </c>
      <c r="BA352" s="64" t="str">
        <f t="shared" si="32"/>
        <v/>
      </c>
      <c r="BB352" s="64" t="str">
        <f t="shared" si="33"/>
        <v/>
      </c>
      <c r="BC352" s="64" t="str">
        <f t="shared" si="34"/>
        <v/>
      </c>
      <c r="BD352" s="64" t="str">
        <f t="shared" ca="1" si="35"/>
        <v>Planejamento Pendente</v>
      </c>
    </row>
    <row r="353" spans="1:56" x14ac:dyDescent="0.3">
      <c r="A353" s="56" t="s">
        <v>2143</v>
      </c>
      <c r="B353" s="57" t="str">
        <f>VLOOKUP(X353,Projetos!B:C,2,0)</f>
        <v>23.0098.1.EN - Last Dance Kill Bill - MVP</v>
      </c>
      <c r="C353" s="58" t="s">
        <v>2144</v>
      </c>
      <c r="D353" s="58" t="s">
        <v>2145</v>
      </c>
      <c r="E353" s="55" t="s">
        <v>1225</v>
      </c>
      <c r="F353" s="55" t="s">
        <v>154</v>
      </c>
      <c r="G353" s="55" t="s">
        <v>102</v>
      </c>
      <c r="H353" s="55" t="s">
        <v>81</v>
      </c>
      <c r="I353" s="59">
        <v>0</v>
      </c>
      <c r="J353" s="60"/>
      <c r="K353" s="61" t="s">
        <v>235</v>
      </c>
      <c r="L353" s="62">
        <v>45020.720138888893</v>
      </c>
      <c r="M353" s="62"/>
      <c r="N353" s="55" t="s">
        <v>158</v>
      </c>
      <c r="O353" s="62">
        <v>45041.876388888893</v>
      </c>
      <c r="P353" s="62">
        <v>45044</v>
      </c>
      <c r="Q353" s="63" t="s">
        <v>1358</v>
      </c>
      <c r="R353" s="63"/>
      <c r="S353" s="63" t="s">
        <v>1358</v>
      </c>
      <c r="T353" s="63" t="s">
        <v>83</v>
      </c>
      <c r="U353" s="63" t="s">
        <v>1815</v>
      </c>
      <c r="V353" s="58" t="s">
        <v>733</v>
      </c>
      <c r="W353" s="58"/>
      <c r="X353" s="55" t="s">
        <v>1870</v>
      </c>
      <c r="Y353" s="58" t="s">
        <v>664</v>
      </c>
      <c r="Z353" s="58" t="s">
        <v>665</v>
      </c>
      <c r="AA353" s="58" t="s">
        <v>655</v>
      </c>
      <c r="AB353" s="55"/>
      <c r="AC353" s="55" t="s">
        <v>94</v>
      </c>
      <c r="AD353" s="60"/>
      <c r="AE353" s="55" t="s">
        <v>171</v>
      </c>
      <c r="AF353" s="55" t="s">
        <v>95</v>
      </c>
      <c r="AG353" s="55" t="s">
        <v>1208</v>
      </c>
      <c r="AH353" s="55" t="s">
        <v>173</v>
      </c>
      <c r="AI353" s="55" t="s">
        <v>1759</v>
      </c>
      <c r="AJ353" s="55"/>
      <c r="AK353" s="55" t="s">
        <v>1423</v>
      </c>
      <c r="AL353" s="62"/>
      <c r="AM353" s="62"/>
      <c r="AN353" s="62"/>
      <c r="AO353" s="62"/>
      <c r="AP353" s="55"/>
      <c r="AQ353" s="55"/>
      <c r="AR353" s="55"/>
      <c r="AS353" s="55"/>
      <c r="AT353" s="55" t="s">
        <v>176</v>
      </c>
      <c r="AU353" s="55"/>
      <c r="AV353" s="62">
        <v>44012.446458333332</v>
      </c>
      <c r="AW353" s="55" t="s">
        <v>1167</v>
      </c>
      <c r="AX353" s="55" t="s">
        <v>178</v>
      </c>
      <c r="AY353" s="64">
        <f t="shared" si="30"/>
        <v>45020</v>
      </c>
      <c r="AZ353" s="64" t="str">
        <f t="shared" si="31"/>
        <v/>
      </c>
      <c r="BA353" s="64" t="str">
        <f t="shared" si="32"/>
        <v/>
      </c>
      <c r="BB353" s="64" t="str">
        <f t="shared" si="33"/>
        <v/>
      </c>
      <c r="BC353" s="64" t="str">
        <f t="shared" si="34"/>
        <v/>
      </c>
      <c r="BD353" s="64" t="str">
        <f t="shared" ca="1" si="35"/>
        <v>Planejamento Pendente</v>
      </c>
    </row>
    <row r="354" spans="1:56" x14ac:dyDescent="0.3">
      <c r="A354" s="56" t="s">
        <v>2146</v>
      </c>
      <c r="B354" s="57" t="str">
        <f>VLOOKUP(X354,Projetos!B:C,2,0)</f>
        <v>23.0098.1.EN - Last Dance Kill Bill - MVP</v>
      </c>
      <c r="C354" s="58" t="s">
        <v>2147</v>
      </c>
      <c r="D354" s="58" t="s">
        <v>2148</v>
      </c>
      <c r="E354" s="55" t="s">
        <v>1191</v>
      </c>
      <c r="F354" s="55" t="s">
        <v>154</v>
      </c>
      <c r="G354" s="55" t="s">
        <v>102</v>
      </c>
      <c r="H354" s="55" t="s">
        <v>81</v>
      </c>
      <c r="I354" s="59">
        <v>0</v>
      </c>
      <c r="J354" s="60">
        <v>1</v>
      </c>
      <c r="K354" s="61" t="s">
        <v>235</v>
      </c>
      <c r="L354" s="62">
        <v>45012.527083333327</v>
      </c>
      <c r="M354" s="62"/>
      <c r="N354" s="55" t="s">
        <v>158</v>
      </c>
      <c r="O354" s="62">
        <v>45034.743750000001</v>
      </c>
      <c r="P354" s="62"/>
      <c r="Q354" s="63"/>
      <c r="R354" s="63"/>
      <c r="S354" s="63" t="s">
        <v>2149</v>
      </c>
      <c r="T354" s="63" t="s">
        <v>83</v>
      </c>
      <c r="U354" s="63" t="s">
        <v>1755</v>
      </c>
      <c r="V354" s="58" t="s">
        <v>733</v>
      </c>
      <c r="W354" s="58"/>
      <c r="X354" s="55" t="s">
        <v>1870</v>
      </c>
      <c r="Y354" s="58" t="s">
        <v>664</v>
      </c>
      <c r="Z354" s="58" t="s">
        <v>665</v>
      </c>
      <c r="AA354" s="58" t="s">
        <v>655</v>
      </c>
      <c r="AB354" s="55"/>
      <c r="AC354" s="55" t="s">
        <v>94</v>
      </c>
      <c r="AD354" s="60"/>
      <c r="AE354" s="55" t="s">
        <v>171</v>
      </c>
      <c r="AF354" s="55" t="s">
        <v>112</v>
      </c>
      <c r="AG354" s="55" t="s">
        <v>1208</v>
      </c>
      <c r="AH354" s="55" t="s">
        <v>173</v>
      </c>
      <c r="AI354" s="55" t="s">
        <v>1865</v>
      </c>
      <c r="AJ354" s="55"/>
      <c r="AK354" s="55" t="s">
        <v>255</v>
      </c>
      <c r="AL354" s="62">
        <v>45019</v>
      </c>
      <c r="AM354" s="62">
        <v>45030</v>
      </c>
      <c r="AN354" s="62">
        <v>45027</v>
      </c>
      <c r="AO354" s="62">
        <v>45033</v>
      </c>
      <c r="AP354" s="55"/>
      <c r="AQ354" s="55"/>
      <c r="AR354" s="55"/>
      <c r="AS354" s="55"/>
      <c r="AT354" s="55" t="s">
        <v>176</v>
      </c>
      <c r="AU354" s="55"/>
      <c r="AV354" s="62">
        <v>44012.446458333332</v>
      </c>
      <c r="AW354" s="55" t="s">
        <v>1167</v>
      </c>
      <c r="AX354" s="55" t="s">
        <v>178</v>
      </c>
      <c r="AY354" s="64">
        <f t="shared" si="30"/>
        <v>45012</v>
      </c>
      <c r="AZ354" s="64">
        <f t="shared" si="31"/>
        <v>45019</v>
      </c>
      <c r="BA354" s="64">
        <f t="shared" si="32"/>
        <v>45027</v>
      </c>
      <c r="BB354" s="64">
        <f t="shared" si="33"/>
        <v>45030</v>
      </c>
      <c r="BC354" s="64">
        <f t="shared" si="34"/>
        <v>45033</v>
      </c>
      <c r="BD354" s="64" t="str">
        <f t="shared" ca="1" si="35"/>
        <v>Análise Atrasada</v>
      </c>
    </row>
    <row r="355" spans="1:56" x14ac:dyDescent="0.3">
      <c r="A355" s="56" t="s">
        <v>2150</v>
      </c>
      <c r="B355" s="57" t="str">
        <f>VLOOKUP(X355,Projetos!B:C,2,0)</f>
        <v>22.0025.1.MK-Trilha de Preços - Regionalização [Pós Pago](21.0012)</v>
      </c>
      <c r="C355" s="58" t="s">
        <v>2151</v>
      </c>
      <c r="D355" s="58" t="s">
        <v>2152</v>
      </c>
      <c r="E355" s="55" t="s">
        <v>1225</v>
      </c>
      <c r="F355" s="55" t="s">
        <v>154</v>
      </c>
      <c r="G355" s="55" t="s">
        <v>1212</v>
      </c>
      <c r="H355" s="55" t="s">
        <v>81</v>
      </c>
      <c r="I355" s="59">
        <v>0</v>
      </c>
      <c r="J355" s="60"/>
      <c r="K355" s="61" t="s">
        <v>235</v>
      </c>
      <c r="L355" s="62">
        <v>45006.428472222222</v>
      </c>
      <c r="M355" s="62"/>
      <c r="N355" s="55" t="s">
        <v>158</v>
      </c>
      <c r="O355" s="62">
        <v>45008.386805555558</v>
      </c>
      <c r="P355" s="62">
        <v>45013</v>
      </c>
      <c r="Q355" s="63"/>
      <c r="R355" s="63"/>
      <c r="S355" s="63" t="s">
        <v>1506</v>
      </c>
      <c r="T355" s="63" t="s">
        <v>83</v>
      </c>
      <c r="U355" s="63" t="s">
        <v>1648</v>
      </c>
      <c r="V355" s="58" t="s">
        <v>733</v>
      </c>
      <c r="W355" s="58"/>
      <c r="X355" s="55" t="s">
        <v>2063</v>
      </c>
      <c r="Y355" s="58" t="s">
        <v>664</v>
      </c>
      <c r="Z355" s="58" t="s">
        <v>665</v>
      </c>
      <c r="AA355" s="58" t="s">
        <v>655</v>
      </c>
      <c r="AB355" s="55"/>
      <c r="AC355" s="55" t="s">
        <v>85</v>
      </c>
      <c r="AD355" s="60"/>
      <c r="AE355" s="55" t="s">
        <v>171</v>
      </c>
      <c r="AF355" s="55" t="s">
        <v>95</v>
      </c>
      <c r="AG355" s="55" t="s">
        <v>1208</v>
      </c>
      <c r="AH355" s="55" t="s">
        <v>173</v>
      </c>
      <c r="AI355" s="55" t="s">
        <v>1771</v>
      </c>
      <c r="AJ355" s="55"/>
      <c r="AK355" s="55" t="s">
        <v>114</v>
      </c>
      <c r="AL355" s="62"/>
      <c r="AM355" s="62"/>
      <c r="AN355" s="62"/>
      <c r="AO355" s="62"/>
      <c r="AP355" s="55"/>
      <c r="AQ355" s="55"/>
      <c r="AR355" s="55"/>
      <c r="AS355" s="55"/>
      <c r="AT355" s="55" t="s">
        <v>176</v>
      </c>
      <c r="AU355" s="55"/>
      <c r="AV355" s="62">
        <v>44012.446458333332</v>
      </c>
      <c r="AW355" s="55" t="s">
        <v>1167</v>
      </c>
      <c r="AX355" s="55" t="s">
        <v>178</v>
      </c>
      <c r="AY355" s="64">
        <f t="shared" si="30"/>
        <v>45006</v>
      </c>
      <c r="AZ355" s="64" t="str">
        <f t="shared" si="31"/>
        <v/>
      </c>
      <c r="BA355" s="64" t="str">
        <f t="shared" si="32"/>
        <v/>
      </c>
      <c r="BB355" s="64" t="str">
        <f t="shared" si="33"/>
        <v/>
      </c>
      <c r="BC355" s="64" t="str">
        <f t="shared" si="34"/>
        <v/>
      </c>
      <c r="BD355" s="64" t="str">
        <f t="shared" ca="1" si="35"/>
        <v>Planejamento Pendente</v>
      </c>
    </row>
    <row r="356" spans="1:56" x14ac:dyDescent="0.3">
      <c r="A356" s="56" t="s">
        <v>2153</v>
      </c>
      <c r="B356" s="57" t="e">
        <f>VLOOKUP(X356,Projetos!B:C,2,0)</f>
        <v>#N/A</v>
      </c>
      <c r="C356" s="58" t="s">
        <v>2154</v>
      </c>
      <c r="D356" s="58" t="s">
        <v>2155</v>
      </c>
      <c r="E356" s="55" t="s">
        <v>1225</v>
      </c>
      <c r="F356" s="55" t="s">
        <v>154</v>
      </c>
      <c r="G356" s="55" t="s">
        <v>102</v>
      </c>
      <c r="H356" s="55" t="s">
        <v>81</v>
      </c>
      <c r="I356" s="59">
        <v>0</v>
      </c>
      <c r="J356" s="60"/>
      <c r="K356" s="61" t="s">
        <v>235</v>
      </c>
      <c r="L356" s="62">
        <v>45001.527083333327</v>
      </c>
      <c r="M356" s="62"/>
      <c r="N356" s="55" t="s">
        <v>158</v>
      </c>
      <c r="O356" s="62">
        <v>45009.620138888888</v>
      </c>
      <c r="P356" s="62">
        <v>45014</v>
      </c>
      <c r="Q356" s="63"/>
      <c r="R356" s="63"/>
      <c r="S356" s="63" t="s">
        <v>2156</v>
      </c>
      <c r="T356" s="63" t="s">
        <v>83</v>
      </c>
      <c r="U356" s="63" t="s">
        <v>1822</v>
      </c>
      <c r="V356" s="58" t="s">
        <v>733</v>
      </c>
      <c r="W356" s="58"/>
      <c r="X356" s="55"/>
      <c r="Y356" s="58" t="s">
        <v>664</v>
      </c>
      <c r="Z356" s="58" t="s">
        <v>665</v>
      </c>
      <c r="AA356" s="58" t="s">
        <v>655</v>
      </c>
      <c r="AB356" s="55"/>
      <c r="AC356" s="55" t="s">
        <v>85</v>
      </c>
      <c r="AD356" s="60"/>
      <c r="AE356" s="55" t="s">
        <v>171</v>
      </c>
      <c r="AF356" s="55" t="s">
        <v>112</v>
      </c>
      <c r="AG356" s="55" t="s">
        <v>1208</v>
      </c>
      <c r="AH356" s="55" t="s">
        <v>173</v>
      </c>
      <c r="AI356" s="55" t="s">
        <v>1865</v>
      </c>
      <c r="AJ356" s="55"/>
      <c r="AK356" s="55" t="s">
        <v>255</v>
      </c>
      <c r="AL356" s="62"/>
      <c r="AM356" s="62"/>
      <c r="AN356" s="62"/>
      <c r="AO356" s="62"/>
      <c r="AP356" s="55"/>
      <c r="AQ356" s="55"/>
      <c r="AR356" s="55"/>
      <c r="AS356" s="55"/>
      <c r="AT356" s="55" t="s">
        <v>176</v>
      </c>
      <c r="AU356" s="55"/>
      <c r="AV356" s="62">
        <v>44012.446458333332</v>
      </c>
      <c r="AW356" s="55" t="s">
        <v>1167</v>
      </c>
      <c r="AX356" s="55" t="s">
        <v>178</v>
      </c>
      <c r="AY356" s="64">
        <f t="shared" si="30"/>
        <v>45001</v>
      </c>
      <c r="AZ356" s="64" t="str">
        <f t="shared" si="31"/>
        <v/>
      </c>
      <c r="BA356" s="64" t="str">
        <f t="shared" si="32"/>
        <v/>
      </c>
      <c r="BB356" s="64" t="str">
        <f t="shared" si="33"/>
        <v/>
      </c>
      <c r="BC356" s="64" t="str">
        <f t="shared" si="34"/>
        <v/>
      </c>
      <c r="BD356" s="64" t="str">
        <f t="shared" ca="1" si="35"/>
        <v>Planejamento Pendente</v>
      </c>
    </row>
    <row r="357" spans="1:56" x14ac:dyDescent="0.3">
      <c r="A357" s="56" t="s">
        <v>2157</v>
      </c>
      <c r="B357" s="57" t="e">
        <f>VLOOKUP(X357,Projetos!B:C,2,0)</f>
        <v>#N/A</v>
      </c>
      <c r="C357" s="58" t="s">
        <v>2158</v>
      </c>
      <c r="D357" s="58" t="s">
        <v>2159</v>
      </c>
      <c r="E357" s="55" t="s">
        <v>1225</v>
      </c>
      <c r="F357" s="55" t="s">
        <v>154</v>
      </c>
      <c r="G357" s="55" t="s">
        <v>102</v>
      </c>
      <c r="H357" s="55" t="s">
        <v>81</v>
      </c>
      <c r="I357" s="59">
        <v>0</v>
      </c>
      <c r="J357" s="60"/>
      <c r="K357" s="61" t="s">
        <v>235</v>
      </c>
      <c r="L357" s="62">
        <v>44995.511111111111</v>
      </c>
      <c r="M357" s="62"/>
      <c r="N357" s="55" t="s">
        <v>158</v>
      </c>
      <c r="O357" s="62">
        <v>45005.761111111111</v>
      </c>
      <c r="P357" s="62">
        <v>45008</v>
      </c>
      <c r="Q357" s="63"/>
      <c r="R357" s="63"/>
      <c r="S357" s="63" t="s">
        <v>2160</v>
      </c>
      <c r="T357" s="63" t="s">
        <v>83</v>
      </c>
      <c r="U357" s="63" t="s">
        <v>1325</v>
      </c>
      <c r="V357" s="58" t="s">
        <v>1471</v>
      </c>
      <c r="W357" s="58"/>
      <c r="X357" s="55"/>
      <c r="Y357" s="58" t="s">
        <v>664</v>
      </c>
      <c r="Z357" s="58" t="s">
        <v>665</v>
      </c>
      <c r="AA357" s="58" t="s">
        <v>655</v>
      </c>
      <c r="AB357" s="55"/>
      <c r="AC357" s="55" t="s">
        <v>94</v>
      </c>
      <c r="AD357" s="60"/>
      <c r="AE357" s="55" t="s">
        <v>171</v>
      </c>
      <c r="AF357" s="55" t="s">
        <v>95</v>
      </c>
      <c r="AG357" s="55" t="s">
        <v>1208</v>
      </c>
      <c r="AH357" s="55" t="s">
        <v>173</v>
      </c>
      <c r="AI357" s="55" t="s">
        <v>120</v>
      </c>
      <c r="AJ357" s="55"/>
      <c r="AK357" s="55" t="s">
        <v>88</v>
      </c>
      <c r="AL357" s="62"/>
      <c r="AM357" s="62"/>
      <c r="AN357" s="62"/>
      <c r="AO357" s="62"/>
      <c r="AP357" s="55"/>
      <c r="AQ357" s="55"/>
      <c r="AR357" s="55"/>
      <c r="AS357" s="55"/>
      <c r="AT357" s="55" t="s">
        <v>176</v>
      </c>
      <c r="AU357" s="55"/>
      <c r="AV357" s="62">
        <v>44012.446458333332</v>
      </c>
      <c r="AW357" s="55" t="s">
        <v>1167</v>
      </c>
      <c r="AX357" s="55" t="s">
        <v>178</v>
      </c>
      <c r="AY357" s="64">
        <f t="shared" si="30"/>
        <v>44995</v>
      </c>
      <c r="AZ357" s="64" t="str">
        <f t="shared" si="31"/>
        <v/>
      </c>
      <c r="BA357" s="64" t="str">
        <f t="shared" si="32"/>
        <v/>
      </c>
      <c r="BB357" s="64" t="str">
        <f t="shared" si="33"/>
        <v/>
      </c>
      <c r="BC357" s="64" t="str">
        <f t="shared" si="34"/>
        <v/>
      </c>
      <c r="BD357" s="64" t="str">
        <f t="shared" ca="1" si="35"/>
        <v>Planejamento Pendente</v>
      </c>
    </row>
    <row r="358" spans="1:56" x14ac:dyDescent="0.3">
      <c r="A358" s="56" t="s">
        <v>2161</v>
      </c>
      <c r="B358" s="57" t="str">
        <f>VLOOKUP(X358,Projetos!B:C,2,0)</f>
        <v>23.0098.1.EN - Last Dance Kill Bill - MVP</v>
      </c>
      <c r="C358" s="58" t="s">
        <v>2162</v>
      </c>
      <c r="D358" s="58" t="s">
        <v>2163</v>
      </c>
      <c r="E358" s="55" t="s">
        <v>1225</v>
      </c>
      <c r="F358" s="55" t="s">
        <v>154</v>
      </c>
      <c r="G358" s="55" t="s">
        <v>1275</v>
      </c>
      <c r="H358" s="55" t="s">
        <v>81</v>
      </c>
      <c r="I358" s="59">
        <v>0</v>
      </c>
      <c r="J358" s="60"/>
      <c r="K358" s="61" t="s">
        <v>235</v>
      </c>
      <c r="L358" s="62">
        <v>44994.864583333343</v>
      </c>
      <c r="M358" s="62"/>
      <c r="N358" s="55" t="s">
        <v>158</v>
      </c>
      <c r="O358" s="62">
        <v>45009.620833333327</v>
      </c>
      <c r="P358" s="62">
        <v>45014</v>
      </c>
      <c r="Q358" s="63" t="s">
        <v>1815</v>
      </c>
      <c r="R358" s="63"/>
      <c r="S358" s="63" t="s">
        <v>217</v>
      </c>
      <c r="T358" s="63" t="s">
        <v>83</v>
      </c>
      <c r="U358" s="63" t="s">
        <v>1822</v>
      </c>
      <c r="V358" s="58" t="s">
        <v>733</v>
      </c>
      <c r="W358" s="58"/>
      <c r="X358" s="55" t="s">
        <v>1870</v>
      </c>
      <c r="Y358" s="58" t="s">
        <v>664</v>
      </c>
      <c r="Z358" s="58" t="s">
        <v>665</v>
      </c>
      <c r="AA358" s="58" t="s">
        <v>655</v>
      </c>
      <c r="AB358" s="55"/>
      <c r="AC358" s="55" t="s">
        <v>94</v>
      </c>
      <c r="AD358" s="60"/>
      <c r="AE358" s="55" t="s">
        <v>171</v>
      </c>
      <c r="AF358" s="55" t="s">
        <v>86</v>
      </c>
      <c r="AG358" s="55" t="s">
        <v>1208</v>
      </c>
      <c r="AH358" s="55" t="s">
        <v>173</v>
      </c>
      <c r="AI358" s="55" t="s">
        <v>1953</v>
      </c>
      <c r="AJ358" s="55"/>
      <c r="AK358" s="55" t="s">
        <v>2164</v>
      </c>
      <c r="AL358" s="62"/>
      <c r="AM358" s="62"/>
      <c r="AN358" s="62"/>
      <c r="AO358" s="62"/>
      <c r="AP358" s="55"/>
      <c r="AQ358" s="55"/>
      <c r="AR358" s="55"/>
      <c r="AS358" s="55"/>
      <c r="AT358" s="55" t="s">
        <v>176</v>
      </c>
      <c r="AU358" s="55"/>
      <c r="AV358" s="62">
        <v>44012.446458333332</v>
      </c>
      <c r="AW358" s="55" t="s">
        <v>1167</v>
      </c>
      <c r="AX358" s="55" t="s">
        <v>178</v>
      </c>
      <c r="AY358" s="64">
        <f t="shared" si="30"/>
        <v>44994</v>
      </c>
      <c r="AZ358" s="64" t="str">
        <f t="shared" si="31"/>
        <v/>
      </c>
      <c r="BA358" s="64" t="str">
        <f t="shared" si="32"/>
        <v/>
      </c>
      <c r="BB358" s="64" t="str">
        <f t="shared" si="33"/>
        <v/>
      </c>
      <c r="BC358" s="64" t="str">
        <f t="shared" si="34"/>
        <v/>
      </c>
      <c r="BD358" s="64" t="str">
        <f t="shared" ca="1" si="35"/>
        <v>Planejamento Pendente</v>
      </c>
    </row>
    <row r="359" spans="1:56" x14ac:dyDescent="0.3">
      <c r="A359" s="56" t="s">
        <v>2165</v>
      </c>
      <c r="B359" s="57" t="str">
        <f>VLOOKUP(X359,Projetos!B:C,2,0)</f>
        <v>22.0471.1.MK-Substituição Conmebol por Paramount +</v>
      </c>
      <c r="C359" s="58" t="s">
        <v>2166</v>
      </c>
      <c r="D359" s="58" t="s">
        <v>2167</v>
      </c>
      <c r="E359" s="55" t="s">
        <v>1225</v>
      </c>
      <c r="F359" s="55" t="s">
        <v>154</v>
      </c>
      <c r="G359" s="55" t="s">
        <v>102</v>
      </c>
      <c r="H359" s="55" t="s">
        <v>81</v>
      </c>
      <c r="I359" s="59">
        <v>0</v>
      </c>
      <c r="J359" s="60"/>
      <c r="K359" s="61" t="s">
        <v>235</v>
      </c>
      <c r="L359" s="62">
        <v>44994.493750000001</v>
      </c>
      <c r="M359" s="62"/>
      <c r="N359" s="55" t="s">
        <v>158</v>
      </c>
      <c r="O359" s="62">
        <v>45034.745138888888</v>
      </c>
      <c r="P359" s="62">
        <v>45040</v>
      </c>
      <c r="Q359" s="63"/>
      <c r="R359" s="63"/>
      <c r="S359" s="63" t="s">
        <v>1457</v>
      </c>
      <c r="T359" s="63" t="s">
        <v>83</v>
      </c>
      <c r="U359" s="63" t="s">
        <v>1755</v>
      </c>
      <c r="V359" s="58" t="s">
        <v>1471</v>
      </c>
      <c r="W359" s="58"/>
      <c r="X359" s="55" t="s">
        <v>2168</v>
      </c>
      <c r="Y359" s="58" t="s">
        <v>664</v>
      </c>
      <c r="Z359" s="58" t="s">
        <v>665</v>
      </c>
      <c r="AA359" s="58" t="s">
        <v>655</v>
      </c>
      <c r="AB359" s="55"/>
      <c r="AC359" s="55" t="s">
        <v>1293</v>
      </c>
      <c r="AD359" s="60"/>
      <c r="AE359" s="55" t="s">
        <v>171</v>
      </c>
      <c r="AF359" s="55" t="s">
        <v>95</v>
      </c>
      <c r="AG359" s="55" t="s">
        <v>1208</v>
      </c>
      <c r="AH359" s="55" t="s">
        <v>173</v>
      </c>
      <c r="AI359" s="55" t="s">
        <v>2169</v>
      </c>
      <c r="AJ359" s="55"/>
      <c r="AK359" s="55" t="s">
        <v>114</v>
      </c>
      <c r="AL359" s="62"/>
      <c r="AM359" s="62"/>
      <c r="AN359" s="62"/>
      <c r="AO359" s="62"/>
      <c r="AP359" s="55"/>
      <c r="AQ359" s="55"/>
      <c r="AR359" s="55"/>
      <c r="AS359" s="55"/>
      <c r="AT359" s="55" t="s">
        <v>176</v>
      </c>
      <c r="AU359" s="55"/>
      <c r="AV359" s="62">
        <v>44012.446458333332</v>
      </c>
      <c r="AW359" s="55" t="s">
        <v>1167</v>
      </c>
      <c r="AX359" s="55" t="s">
        <v>178</v>
      </c>
      <c r="AY359" s="64">
        <f t="shared" si="30"/>
        <v>44994</v>
      </c>
      <c r="AZ359" s="64" t="str">
        <f t="shared" si="31"/>
        <v/>
      </c>
      <c r="BA359" s="64" t="str">
        <f t="shared" si="32"/>
        <v/>
      </c>
      <c r="BB359" s="64" t="str">
        <f t="shared" si="33"/>
        <v/>
      </c>
      <c r="BC359" s="64" t="str">
        <f t="shared" si="34"/>
        <v/>
      </c>
      <c r="BD359" s="64" t="str">
        <f t="shared" ca="1" si="35"/>
        <v>Planejamento Pendente</v>
      </c>
    </row>
    <row r="360" spans="1:56" x14ac:dyDescent="0.3">
      <c r="A360" s="56" t="s">
        <v>2170</v>
      </c>
      <c r="B360" s="57" t="str">
        <f>VLOOKUP(X360,Projetos!B:C,2,0)</f>
        <v>22.0455.1.FI-Implementação Nota Técnica 2022.001 – EFD ICMS/IPI</v>
      </c>
      <c r="C360" s="58" t="s">
        <v>2171</v>
      </c>
      <c r="D360" s="58" t="s">
        <v>2172</v>
      </c>
      <c r="E360" s="55" t="s">
        <v>1225</v>
      </c>
      <c r="F360" s="55" t="s">
        <v>154</v>
      </c>
      <c r="G360" s="55" t="s">
        <v>102</v>
      </c>
      <c r="H360" s="55" t="s">
        <v>81</v>
      </c>
      <c r="I360" s="59">
        <v>0</v>
      </c>
      <c r="J360" s="60"/>
      <c r="K360" s="61" t="s">
        <v>235</v>
      </c>
      <c r="L360" s="62">
        <v>44981.716666666667</v>
      </c>
      <c r="M360" s="62"/>
      <c r="N360" s="55" t="s">
        <v>158</v>
      </c>
      <c r="O360" s="62">
        <v>45007.388194444437</v>
      </c>
      <c r="P360" s="62">
        <v>45012</v>
      </c>
      <c r="Q360" s="63"/>
      <c r="R360" s="63"/>
      <c r="S360" s="63" t="s">
        <v>1397</v>
      </c>
      <c r="T360" s="63" t="s">
        <v>83</v>
      </c>
      <c r="U360" s="63" t="s">
        <v>1596</v>
      </c>
      <c r="V360" s="58" t="s">
        <v>733</v>
      </c>
      <c r="W360" s="58"/>
      <c r="X360" s="55" t="s">
        <v>2095</v>
      </c>
      <c r="Y360" s="58" t="s">
        <v>664</v>
      </c>
      <c r="Z360" s="58" t="s">
        <v>665</v>
      </c>
      <c r="AA360" s="58" t="s">
        <v>655</v>
      </c>
      <c r="AB360" s="55"/>
      <c r="AC360" s="55" t="s">
        <v>94</v>
      </c>
      <c r="AD360" s="60"/>
      <c r="AE360" s="55" t="s">
        <v>171</v>
      </c>
      <c r="AF360" s="55" t="s">
        <v>86</v>
      </c>
      <c r="AG360" s="55" t="s">
        <v>1208</v>
      </c>
      <c r="AH360" s="55" t="s">
        <v>173</v>
      </c>
      <c r="AI360" s="55" t="s">
        <v>1817</v>
      </c>
      <c r="AJ360" s="55"/>
      <c r="AK360" s="55" t="s">
        <v>97</v>
      </c>
      <c r="AL360" s="62"/>
      <c r="AM360" s="62"/>
      <c r="AN360" s="62"/>
      <c r="AO360" s="62"/>
      <c r="AP360" s="55"/>
      <c r="AQ360" s="55"/>
      <c r="AR360" s="55"/>
      <c r="AS360" s="55"/>
      <c r="AT360" s="55" t="s">
        <v>176</v>
      </c>
      <c r="AU360" s="55"/>
      <c r="AV360" s="62">
        <v>44012.446458333332</v>
      </c>
      <c r="AW360" s="55" t="s">
        <v>1167</v>
      </c>
      <c r="AX360" s="55" t="s">
        <v>178</v>
      </c>
      <c r="AY360" s="64">
        <f t="shared" si="30"/>
        <v>44981</v>
      </c>
      <c r="AZ360" s="64" t="str">
        <f t="shared" si="31"/>
        <v/>
      </c>
      <c r="BA360" s="64" t="str">
        <f t="shared" si="32"/>
        <v/>
      </c>
      <c r="BB360" s="64" t="str">
        <f t="shared" si="33"/>
        <v/>
      </c>
      <c r="BC360" s="64" t="str">
        <f t="shared" si="34"/>
        <v/>
      </c>
      <c r="BD360" s="64" t="str">
        <f t="shared" ca="1" si="35"/>
        <v>Planejamento Pendente</v>
      </c>
    </row>
    <row r="361" spans="1:56" x14ac:dyDescent="0.3">
      <c r="A361" s="56" t="s">
        <v>2173</v>
      </c>
      <c r="B361" s="57" t="e">
        <f>VLOOKUP(X361,Projetos!B:C,2,0)</f>
        <v>#N/A</v>
      </c>
      <c r="C361" s="58" t="s">
        <v>2174</v>
      </c>
      <c r="D361" s="58" t="s">
        <v>2175</v>
      </c>
      <c r="E361" s="55" t="s">
        <v>1225</v>
      </c>
      <c r="F361" s="55" t="s">
        <v>154</v>
      </c>
      <c r="G361" s="55" t="s">
        <v>80</v>
      </c>
      <c r="H361" s="55" t="s">
        <v>81</v>
      </c>
      <c r="I361" s="59">
        <v>0</v>
      </c>
      <c r="J361" s="60"/>
      <c r="K361" s="61" t="s">
        <v>235</v>
      </c>
      <c r="L361" s="62">
        <v>44981.709722222222</v>
      </c>
      <c r="M361" s="62"/>
      <c r="N361" s="55" t="s">
        <v>158</v>
      </c>
      <c r="O361" s="62">
        <v>44993.484027777777</v>
      </c>
      <c r="P361" s="62">
        <v>44998</v>
      </c>
      <c r="Q361" s="63"/>
      <c r="R361" s="63"/>
      <c r="S361" s="63" t="s">
        <v>2034</v>
      </c>
      <c r="T361" s="63" t="s">
        <v>83</v>
      </c>
      <c r="U361" s="63" t="s">
        <v>1822</v>
      </c>
      <c r="V361" s="58" t="s">
        <v>733</v>
      </c>
      <c r="W361" s="58"/>
      <c r="X361" s="55"/>
      <c r="Y361" s="58" t="s">
        <v>664</v>
      </c>
      <c r="Z361" s="58" t="s">
        <v>665</v>
      </c>
      <c r="AA361" s="58" t="s">
        <v>655</v>
      </c>
      <c r="AB361" s="55"/>
      <c r="AC361" s="55" t="s">
        <v>85</v>
      </c>
      <c r="AD361" s="60"/>
      <c r="AE361" s="55" t="s">
        <v>171</v>
      </c>
      <c r="AF361" s="55" t="s">
        <v>112</v>
      </c>
      <c r="AG361" s="55" t="s">
        <v>1208</v>
      </c>
      <c r="AH361" s="55" t="s">
        <v>173</v>
      </c>
      <c r="AI361" s="55" t="s">
        <v>1817</v>
      </c>
      <c r="AJ361" s="55"/>
      <c r="AK361" s="55" t="s">
        <v>114</v>
      </c>
      <c r="AL361" s="62"/>
      <c r="AM361" s="62"/>
      <c r="AN361" s="62"/>
      <c r="AO361" s="62"/>
      <c r="AP361" s="55"/>
      <c r="AQ361" s="55"/>
      <c r="AR361" s="55"/>
      <c r="AS361" s="55"/>
      <c r="AT361" s="55" t="s">
        <v>176</v>
      </c>
      <c r="AU361" s="55"/>
      <c r="AV361" s="62">
        <v>44012.446458333332</v>
      </c>
      <c r="AW361" s="55" t="s">
        <v>1167</v>
      </c>
      <c r="AX361" s="55" t="s">
        <v>178</v>
      </c>
      <c r="AY361" s="64">
        <f t="shared" si="30"/>
        <v>44981</v>
      </c>
      <c r="AZ361" s="64" t="str">
        <f t="shared" si="31"/>
        <v/>
      </c>
      <c r="BA361" s="64" t="str">
        <f t="shared" si="32"/>
        <v/>
      </c>
      <c r="BB361" s="64" t="str">
        <f t="shared" si="33"/>
        <v/>
      </c>
      <c r="BC361" s="64" t="str">
        <f t="shared" si="34"/>
        <v/>
      </c>
      <c r="BD361" s="64" t="str">
        <f t="shared" ca="1" si="35"/>
        <v>Planejamento Pendente</v>
      </c>
    </row>
    <row r="362" spans="1:56" x14ac:dyDescent="0.3">
      <c r="A362" s="56" t="s">
        <v>2176</v>
      </c>
      <c r="B362" s="57" t="e">
        <f>VLOOKUP(X362,Projetos!B:C,2,0)</f>
        <v>#N/A</v>
      </c>
      <c r="C362" s="58" t="s">
        <v>2177</v>
      </c>
      <c r="D362" s="58" t="s">
        <v>2178</v>
      </c>
      <c r="E362" s="55" t="s">
        <v>1225</v>
      </c>
      <c r="F362" s="55" t="s">
        <v>154</v>
      </c>
      <c r="G362" s="55" t="s">
        <v>102</v>
      </c>
      <c r="H362" s="55" t="s">
        <v>81</v>
      </c>
      <c r="I362" s="59">
        <v>0</v>
      </c>
      <c r="J362" s="60"/>
      <c r="K362" s="61" t="s">
        <v>235</v>
      </c>
      <c r="L362" s="62">
        <v>44981.497916666667</v>
      </c>
      <c r="M362" s="62"/>
      <c r="N362" s="55" t="s">
        <v>158</v>
      </c>
      <c r="O362" s="62">
        <v>44981.746527777781</v>
      </c>
      <c r="P362" s="62">
        <v>44986</v>
      </c>
      <c r="Q362" s="63"/>
      <c r="R362" s="63"/>
      <c r="S362" s="63" t="s">
        <v>82</v>
      </c>
      <c r="T362" s="63" t="s">
        <v>83</v>
      </c>
      <c r="U362" s="63" t="s">
        <v>84</v>
      </c>
      <c r="V362" s="58" t="s">
        <v>1213</v>
      </c>
      <c r="W362" s="58"/>
      <c r="X362" s="55"/>
      <c r="Y362" s="58" t="s">
        <v>664</v>
      </c>
      <c r="Z362" s="58" t="s">
        <v>665</v>
      </c>
      <c r="AA362" s="58" t="s">
        <v>655</v>
      </c>
      <c r="AB362" s="55"/>
      <c r="AC362" s="55" t="s">
        <v>85</v>
      </c>
      <c r="AD362" s="60"/>
      <c r="AE362" s="55" t="s">
        <v>171</v>
      </c>
      <c r="AF362" s="55" t="s">
        <v>112</v>
      </c>
      <c r="AG362" s="55" t="s">
        <v>1208</v>
      </c>
      <c r="AH362" s="55" t="s">
        <v>173</v>
      </c>
      <c r="AI362" s="55" t="s">
        <v>2179</v>
      </c>
      <c r="AJ362" s="55"/>
      <c r="AK362" s="55" t="s">
        <v>88</v>
      </c>
      <c r="AL362" s="62"/>
      <c r="AM362" s="62"/>
      <c r="AN362" s="62"/>
      <c r="AO362" s="62"/>
      <c r="AP362" s="55"/>
      <c r="AQ362" s="55"/>
      <c r="AR362" s="55"/>
      <c r="AS362" s="55"/>
      <c r="AT362" s="55" t="s">
        <v>176</v>
      </c>
      <c r="AU362" s="55"/>
      <c r="AV362" s="62">
        <v>44012.446458333332</v>
      </c>
      <c r="AW362" s="55" t="s">
        <v>1167</v>
      </c>
      <c r="AX362" s="55" t="s">
        <v>178</v>
      </c>
      <c r="AY362" s="64">
        <f t="shared" si="30"/>
        <v>44981</v>
      </c>
      <c r="AZ362" s="64" t="str">
        <f t="shared" si="31"/>
        <v/>
      </c>
      <c r="BA362" s="64" t="str">
        <f t="shared" si="32"/>
        <v/>
      </c>
      <c r="BB362" s="64" t="str">
        <f t="shared" si="33"/>
        <v/>
      </c>
      <c r="BC362" s="64" t="str">
        <f t="shared" si="34"/>
        <v/>
      </c>
      <c r="BD362" s="64" t="str">
        <f t="shared" ca="1" si="35"/>
        <v>Planejamento Pendente</v>
      </c>
    </row>
    <row r="363" spans="1:56" x14ac:dyDescent="0.3">
      <c r="A363" s="56" t="s">
        <v>2180</v>
      </c>
      <c r="B363" s="57" t="str">
        <f>VLOOKUP(X363,Projetos!B:C,2,0)</f>
        <v>22.0411.2.EN-Novo decodificador SH02 – Envio de Sinal</v>
      </c>
      <c r="C363" s="58" t="s">
        <v>2181</v>
      </c>
      <c r="D363" s="58" t="s">
        <v>2182</v>
      </c>
      <c r="E363" s="55" t="s">
        <v>1225</v>
      </c>
      <c r="F363" s="55" t="s">
        <v>154</v>
      </c>
      <c r="G363" s="55" t="s">
        <v>102</v>
      </c>
      <c r="H363" s="55" t="s">
        <v>81</v>
      </c>
      <c r="I363" s="59">
        <v>0</v>
      </c>
      <c r="J363" s="60"/>
      <c r="K363" s="61" t="s">
        <v>235</v>
      </c>
      <c r="L363" s="62">
        <v>44970.540972222218</v>
      </c>
      <c r="M363" s="62"/>
      <c r="N363" s="55" t="s">
        <v>158</v>
      </c>
      <c r="O363" s="62">
        <v>44979.614583333343</v>
      </c>
      <c r="P363" s="62">
        <v>44984</v>
      </c>
      <c r="Q363" s="63"/>
      <c r="R363" s="63"/>
      <c r="S363" s="63" t="s">
        <v>2156</v>
      </c>
      <c r="T363" s="63" t="s">
        <v>83</v>
      </c>
      <c r="U363" s="63" t="s">
        <v>2053</v>
      </c>
      <c r="V363" s="58" t="s">
        <v>733</v>
      </c>
      <c r="W363" s="58"/>
      <c r="X363" s="55" t="s">
        <v>2054</v>
      </c>
      <c r="Y363" s="58" t="s">
        <v>664</v>
      </c>
      <c r="Z363" s="58" t="s">
        <v>665</v>
      </c>
      <c r="AA363" s="58" t="s">
        <v>655</v>
      </c>
      <c r="AB363" s="55"/>
      <c r="AC363" s="55" t="s">
        <v>85</v>
      </c>
      <c r="AD363" s="60"/>
      <c r="AE363" s="55" t="s">
        <v>171</v>
      </c>
      <c r="AF363" s="55" t="s">
        <v>112</v>
      </c>
      <c r="AG363" s="55" t="s">
        <v>1208</v>
      </c>
      <c r="AH363" s="55" t="s">
        <v>173</v>
      </c>
      <c r="AI363" s="55" t="s">
        <v>1759</v>
      </c>
      <c r="AJ363" s="55"/>
      <c r="AK363" s="55" t="s">
        <v>114</v>
      </c>
      <c r="AL363" s="62"/>
      <c r="AM363" s="62"/>
      <c r="AN363" s="62"/>
      <c r="AO363" s="62"/>
      <c r="AP363" s="55"/>
      <c r="AQ363" s="55"/>
      <c r="AR363" s="55"/>
      <c r="AS363" s="55"/>
      <c r="AT363" s="55" t="s">
        <v>176</v>
      </c>
      <c r="AU363" s="55"/>
      <c r="AV363" s="62">
        <v>44012.446458333332</v>
      </c>
      <c r="AW363" s="55" t="s">
        <v>1167</v>
      </c>
      <c r="AX363" s="55" t="s">
        <v>178</v>
      </c>
      <c r="AY363" s="64">
        <f t="shared" si="30"/>
        <v>44970</v>
      </c>
      <c r="AZ363" s="64" t="str">
        <f t="shared" si="31"/>
        <v/>
      </c>
      <c r="BA363" s="64" t="str">
        <f t="shared" si="32"/>
        <v/>
      </c>
      <c r="BB363" s="64" t="str">
        <f t="shared" si="33"/>
        <v/>
      </c>
      <c r="BC363" s="64" t="str">
        <f t="shared" si="34"/>
        <v/>
      </c>
      <c r="BD363" s="64" t="str">
        <f t="shared" ca="1" si="35"/>
        <v>Planejamento Pendente</v>
      </c>
    </row>
    <row r="364" spans="1:56" x14ac:dyDescent="0.3">
      <c r="A364" s="56" t="s">
        <v>2183</v>
      </c>
      <c r="B364" s="57" t="str">
        <f>VLOOKUP(X364,Projetos!B:C,2,0)</f>
        <v>22.0411.2.EN-Novo decodificador SH02 – Envio de Sinal</v>
      </c>
      <c r="C364" s="58" t="s">
        <v>2184</v>
      </c>
      <c r="D364" s="58" t="s">
        <v>2185</v>
      </c>
      <c r="E364" s="55" t="s">
        <v>1225</v>
      </c>
      <c r="F364" s="55" t="s">
        <v>154</v>
      </c>
      <c r="G364" s="55" t="s">
        <v>80</v>
      </c>
      <c r="H364" s="55" t="s">
        <v>81</v>
      </c>
      <c r="I364" s="59">
        <v>0</v>
      </c>
      <c r="J364" s="60"/>
      <c r="K364" s="61" t="s">
        <v>235</v>
      </c>
      <c r="L364" s="62">
        <v>44970.510416666657</v>
      </c>
      <c r="M364" s="62"/>
      <c r="N364" s="55" t="s">
        <v>158</v>
      </c>
      <c r="O364" s="62">
        <v>44992.813194444447</v>
      </c>
      <c r="P364" s="62">
        <v>44995</v>
      </c>
      <c r="Q364" s="63"/>
      <c r="R364" s="63"/>
      <c r="S364" s="63" t="s">
        <v>2156</v>
      </c>
      <c r="T364" s="63" t="s">
        <v>83</v>
      </c>
      <c r="U364" s="63" t="s">
        <v>2053</v>
      </c>
      <c r="V364" s="58" t="s">
        <v>733</v>
      </c>
      <c r="W364" s="58"/>
      <c r="X364" s="55" t="s">
        <v>2054</v>
      </c>
      <c r="Y364" s="58" t="s">
        <v>664</v>
      </c>
      <c r="Z364" s="58" t="s">
        <v>665</v>
      </c>
      <c r="AA364" s="58" t="s">
        <v>655</v>
      </c>
      <c r="AB364" s="55"/>
      <c r="AC364" s="55" t="s">
        <v>94</v>
      </c>
      <c r="AD364" s="60"/>
      <c r="AE364" s="55" t="s">
        <v>171</v>
      </c>
      <c r="AF364" s="55" t="s">
        <v>112</v>
      </c>
      <c r="AG364" s="55" t="s">
        <v>1208</v>
      </c>
      <c r="AH364" s="55" t="s">
        <v>173</v>
      </c>
      <c r="AI364" s="55" t="s">
        <v>2186</v>
      </c>
      <c r="AJ364" s="55"/>
      <c r="AK364" s="55" t="s">
        <v>114</v>
      </c>
      <c r="AL364" s="62"/>
      <c r="AM364" s="62"/>
      <c r="AN364" s="62"/>
      <c r="AO364" s="62"/>
      <c r="AP364" s="55"/>
      <c r="AQ364" s="55"/>
      <c r="AR364" s="55"/>
      <c r="AS364" s="55"/>
      <c r="AT364" s="55" t="s">
        <v>176</v>
      </c>
      <c r="AU364" s="55"/>
      <c r="AV364" s="62">
        <v>44012.446458333332</v>
      </c>
      <c r="AW364" s="55" t="s">
        <v>1167</v>
      </c>
      <c r="AX364" s="55" t="s">
        <v>178</v>
      </c>
      <c r="AY364" s="64">
        <f t="shared" si="30"/>
        <v>44970</v>
      </c>
      <c r="AZ364" s="64" t="str">
        <f t="shared" si="31"/>
        <v/>
      </c>
      <c r="BA364" s="64" t="str">
        <f t="shared" si="32"/>
        <v/>
      </c>
      <c r="BB364" s="64" t="str">
        <f t="shared" si="33"/>
        <v/>
      </c>
      <c r="BC364" s="64" t="str">
        <f t="shared" si="34"/>
        <v/>
      </c>
      <c r="BD364" s="64" t="str">
        <f t="shared" ca="1" si="35"/>
        <v>Planejamento Pendente</v>
      </c>
    </row>
    <row r="365" spans="1:56" x14ac:dyDescent="0.3">
      <c r="A365" s="56" t="s">
        <v>2187</v>
      </c>
      <c r="B365" s="57" t="str">
        <f>VLOOKUP(X365,Projetos!B:C,2,0)</f>
        <v>22.0411.2.EN-Novo decodificador SH02 – Envio de Sinal</v>
      </c>
      <c r="C365" s="58" t="s">
        <v>2188</v>
      </c>
      <c r="D365" s="58" t="s">
        <v>2189</v>
      </c>
      <c r="E365" s="55" t="s">
        <v>1225</v>
      </c>
      <c r="F365" s="55" t="s">
        <v>154</v>
      </c>
      <c r="G365" s="55" t="s">
        <v>80</v>
      </c>
      <c r="H365" s="55" t="s">
        <v>81</v>
      </c>
      <c r="I365" s="59">
        <v>0</v>
      </c>
      <c r="J365" s="60"/>
      <c r="K365" s="61" t="s">
        <v>235</v>
      </c>
      <c r="L365" s="62">
        <v>44970.508333333331</v>
      </c>
      <c r="M365" s="62"/>
      <c r="N365" s="55" t="s">
        <v>158</v>
      </c>
      <c r="O365" s="62">
        <v>44979.611805555563</v>
      </c>
      <c r="P365" s="62">
        <v>44984</v>
      </c>
      <c r="Q365" s="63"/>
      <c r="R365" s="63"/>
      <c r="S365" s="63" t="s">
        <v>2156</v>
      </c>
      <c r="T365" s="63" t="s">
        <v>83</v>
      </c>
      <c r="U365" s="63" t="s">
        <v>2053</v>
      </c>
      <c r="V365" s="58" t="s">
        <v>733</v>
      </c>
      <c r="W365" s="58"/>
      <c r="X365" s="55" t="s">
        <v>2054</v>
      </c>
      <c r="Y365" s="58" t="s">
        <v>664</v>
      </c>
      <c r="Z365" s="58" t="s">
        <v>665</v>
      </c>
      <c r="AA365" s="58" t="s">
        <v>655</v>
      </c>
      <c r="AB365" s="55"/>
      <c r="AC365" s="55" t="s">
        <v>85</v>
      </c>
      <c r="AD365" s="60"/>
      <c r="AE365" s="55" t="s">
        <v>171</v>
      </c>
      <c r="AF365" s="55" t="s">
        <v>112</v>
      </c>
      <c r="AG365" s="55" t="s">
        <v>1208</v>
      </c>
      <c r="AH365" s="55" t="s">
        <v>173</v>
      </c>
      <c r="AI365" s="55" t="s">
        <v>1759</v>
      </c>
      <c r="AJ365" s="55"/>
      <c r="AK365" s="55" t="s">
        <v>114</v>
      </c>
      <c r="AL365" s="62"/>
      <c r="AM365" s="62"/>
      <c r="AN365" s="62"/>
      <c r="AO365" s="62"/>
      <c r="AP365" s="55"/>
      <c r="AQ365" s="55"/>
      <c r="AR365" s="55"/>
      <c r="AS365" s="55"/>
      <c r="AT365" s="55" t="s">
        <v>176</v>
      </c>
      <c r="AU365" s="55"/>
      <c r="AV365" s="62">
        <v>44012.446458333332</v>
      </c>
      <c r="AW365" s="55" t="s">
        <v>1167</v>
      </c>
      <c r="AX365" s="55" t="s">
        <v>178</v>
      </c>
      <c r="AY365" s="64">
        <f t="shared" si="30"/>
        <v>44970</v>
      </c>
      <c r="AZ365" s="64" t="str">
        <f t="shared" si="31"/>
        <v/>
      </c>
      <c r="BA365" s="64" t="str">
        <f t="shared" si="32"/>
        <v/>
      </c>
      <c r="BB365" s="64" t="str">
        <f t="shared" si="33"/>
        <v/>
      </c>
      <c r="BC365" s="64" t="str">
        <f t="shared" si="34"/>
        <v/>
      </c>
      <c r="BD365" s="64" t="str">
        <f t="shared" ca="1" si="35"/>
        <v>Planejamento Pendente</v>
      </c>
    </row>
    <row r="366" spans="1:56" x14ac:dyDescent="0.3">
      <c r="A366" s="56" t="s">
        <v>2190</v>
      </c>
      <c r="B366" s="57" t="str">
        <f>VLOOKUP(X366,Projetos!B:C,2,0)</f>
        <v>22.0455.1.FI-Implementação Nota Técnica 2022.001 – EFD ICMS/IPI</v>
      </c>
      <c r="C366" s="58" t="s">
        <v>2191</v>
      </c>
      <c r="D366" s="58" t="s">
        <v>2192</v>
      </c>
      <c r="E366" s="55" t="s">
        <v>1225</v>
      </c>
      <c r="F366" s="55" t="s">
        <v>154</v>
      </c>
      <c r="G366" s="55" t="s">
        <v>102</v>
      </c>
      <c r="H366" s="55" t="s">
        <v>81</v>
      </c>
      <c r="I366" s="59">
        <v>0</v>
      </c>
      <c r="J366" s="60"/>
      <c r="K366" s="61" t="s">
        <v>235</v>
      </c>
      <c r="L366" s="62">
        <v>44966.907638888893</v>
      </c>
      <c r="M366" s="62"/>
      <c r="N366" s="55" t="s">
        <v>158</v>
      </c>
      <c r="O366" s="62">
        <v>44999.709722222222</v>
      </c>
      <c r="P366" s="62">
        <v>45002</v>
      </c>
      <c r="Q366" s="63"/>
      <c r="R366" s="63"/>
      <c r="S366" s="63" t="s">
        <v>2014</v>
      </c>
      <c r="T366" s="63" t="s">
        <v>83</v>
      </c>
      <c r="U366" s="63" t="s">
        <v>1554</v>
      </c>
      <c r="V366" s="58" t="s">
        <v>733</v>
      </c>
      <c r="W366" s="58"/>
      <c r="X366" s="55" t="s">
        <v>2095</v>
      </c>
      <c r="Y366" s="58" t="s">
        <v>664</v>
      </c>
      <c r="Z366" s="58" t="s">
        <v>665</v>
      </c>
      <c r="AA366" s="58" t="s">
        <v>655</v>
      </c>
      <c r="AB366" s="55"/>
      <c r="AC366" s="55" t="s">
        <v>94</v>
      </c>
      <c r="AD366" s="60"/>
      <c r="AE366" s="55" t="s">
        <v>171</v>
      </c>
      <c r="AF366" s="55" t="s">
        <v>112</v>
      </c>
      <c r="AG366" s="55" t="s">
        <v>1208</v>
      </c>
      <c r="AH366" s="55" t="s">
        <v>173</v>
      </c>
      <c r="AI366" s="55" t="s">
        <v>120</v>
      </c>
      <c r="AJ366" s="55"/>
      <c r="AK366" s="55" t="s">
        <v>88</v>
      </c>
      <c r="AL366" s="62">
        <v>44969</v>
      </c>
      <c r="AM366" s="62">
        <v>44983</v>
      </c>
      <c r="AN366" s="62">
        <v>44973</v>
      </c>
      <c r="AO366" s="62">
        <v>44985</v>
      </c>
      <c r="AP366" s="55"/>
      <c r="AQ366" s="55"/>
      <c r="AR366" s="55"/>
      <c r="AS366" s="55"/>
      <c r="AT366" s="55" t="s">
        <v>176</v>
      </c>
      <c r="AU366" s="55"/>
      <c r="AV366" s="62">
        <v>44012.446458333332</v>
      </c>
      <c r="AW366" s="55" t="s">
        <v>1167</v>
      </c>
      <c r="AX366" s="55" t="s">
        <v>178</v>
      </c>
      <c r="AY366" s="64">
        <f t="shared" si="30"/>
        <v>44966</v>
      </c>
      <c r="AZ366" s="64">
        <f t="shared" si="31"/>
        <v>44969</v>
      </c>
      <c r="BA366" s="64">
        <f t="shared" si="32"/>
        <v>44973</v>
      </c>
      <c r="BB366" s="64">
        <f t="shared" si="33"/>
        <v>44983</v>
      </c>
      <c r="BC366" s="64">
        <f t="shared" si="34"/>
        <v>44985</v>
      </c>
      <c r="BD366" s="64" t="str">
        <f t="shared" ca="1" si="35"/>
        <v>Análise Atrasada</v>
      </c>
    </row>
    <row r="367" spans="1:56" x14ac:dyDescent="0.3">
      <c r="A367" s="56" t="s">
        <v>2193</v>
      </c>
      <c r="B367" s="57" t="str">
        <f>VLOOKUP(X367,Projetos!B:C,2,0)</f>
        <v>22.0411.2.EN-Novo decodificador SH02 – Envio de Sinal</v>
      </c>
      <c r="C367" s="58" t="s">
        <v>2194</v>
      </c>
      <c r="D367" s="58" t="s">
        <v>2195</v>
      </c>
      <c r="E367" s="55" t="s">
        <v>1225</v>
      </c>
      <c r="F367" s="55" t="s">
        <v>154</v>
      </c>
      <c r="G367" s="55" t="s">
        <v>102</v>
      </c>
      <c r="H367" s="55" t="s">
        <v>81</v>
      </c>
      <c r="I367" s="59">
        <v>0</v>
      </c>
      <c r="J367" s="60"/>
      <c r="K367" s="61" t="s">
        <v>235</v>
      </c>
      <c r="L367" s="62">
        <v>44966.794444444437</v>
      </c>
      <c r="M367" s="62"/>
      <c r="N367" s="55" t="s">
        <v>158</v>
      </c>
      <c r="O367" s="62">
        <v>44979.613194444442</v>
      </c>
      <c r="P367" s="62">
        <v>44984</v>
      </c>
      <c r="Q367" s="63"/>
      <c r="R367" s="63"/>
      <c r="S367" s="63" t="s">
        <v>2034</v>
      </c>
      <c r="T367" s="63" t="s">
        <v>83</v>
      </c>
      <c r="U367" s="63" t="s">
        <v>2053</v>
      </c>
      <c r="V367" s="58" t="s">
        <v>733</v>
      </c>
      <c r="W367" s="58"/>
      <c r="X367" s="55" t="s">
        <v>2054</v>
      </c>
      <c r="Y367" s="58" t="s">
        <v>664</v>
      </c>
      <c r="Z367" s="58" t="s">
        <v>665</v>
      </c>
      <c r="AA367" s="58" t="s">
        <v>655</v>
      </c>
      <c r="AB367" s="55"/>
      <c r="AC367" s="55" t="s">
        <v>94</v>
      </c>
      <c r="AD367" s="60"/>
      <c r="AE367" s="55" t="s">
        <v>171</v>
      </c>
      <c r="AF367" s="55" t="s">
        <v>86</v>
      </c>
      <c r="AG367" s="55" t="s">
        <v>1208</v>
      </c>
      <c r="AH367" s="55" t="s">
        <v>173</v>
      </c>
      <c r="AI367" s="55" t="s">
        <v>1953</v>
      </c>
      <c r="AJ367" s="55"/>
      <c r="AK367" s="55" t="s">
        <v>114</v>
      </c>
      <c r="AL367" s="62"/>
      <c r="AM367" s="62"/>
      <c r="AN367" s="62"/>
      <c r="AO367" s="62"/>
      <c r="AP367" s="55"/>
      <c r="AQ367" s="55"/>
      <c r="AR367" s="55"/>
      <c r="AS367" s="55"/>
      <c r="AT367" s="55" t="s">
        <v>176</v>
      </c>
      <c r="AU367" s="55"/>
      <c r="AV367" s="62">
        <v>44012.446458333332</v>
      </c>
      <c r="AW367" s="55" t="s">
        <v>1167</v>
      </c>
      <c r="AX367" s="55" t="s">
        <v>178</v>
      </c>
      <c r="AY367" s="64">
        <f t="shared" si="30"/>
        <v>44966</v>
      </c>
      <c r="AZ367" s="64" t="str">
        <f t="shared" si="31"/>
        <v/>
      </c>
      <c r="BA367" s="64" t="str">
        <f t="shared" si="32"/>
        <v/>
      </c>
      <c r="BB367" s="64" t="str">
        <f t="shared" si="33"/>
        <v/>
      </c>
      <c r="BC367" s="64" t="str">
        <f t="shared" si="34"/>
        <v/>
      </c>
      <c r="BD367" s="64" t="str">
        <f t="shared" ca="1" si="35"/>
        <v>Planejamento Pendente</v>
      </c>
    </row>
    <row r="368" spans="1:56" x14ac:dyDescent="0.3">
      <c r="A368" s="56" t="s">
        <v>2196</v>
      </c>
      <c r="B368" s="57" t="str">
        <f>VLOOKUP(X368,Projetos!B:C,2,0)</f>
        <v>22.0455.1.FI-Implementação Nota Técnica 2022.001 – EFD ICMS/IPI</v>
      </c>
      <c r="C368" s="58" t="s">
        <v>2197</v>
      </c>
      <c r="D368" s="58" t="s">
        <v>2198</v>
      </c>
      <c r="E368" s="55" t="s">
        <v>1225</v>
      </c>
      <c r="F368" s="55" t="s">
        <v>154</v>
      </c>
      <c r="G368" s="55" t="s">
        <v>102</v>
      </c>
      <c r="H368" s="55" t="s">
        <v>81</v>
      </c>
      <c r="I368" s="59">
        <v>0</v>
      </c>
      <c r="J368" s="60"/>
      <c r="K368" s="61" t="s">
        <v>235</v>
      </c>
      <c r="L368" s="62">
        <v>44964.73333333333</v>
      </c>
      <c r="M368" s="62"/>
      <c r="N368" s="55" t="s">
        <v>158</v>
      </c>
      <c r="O368" s="62">
        <v>44980.693055555559</v>
      </c>
      <c r="P368" s="62">
        <v>44985</v>
      </c>
      <c r="Q368" s="63"/>
      <c r="R368" s="63"/>
      <c r="S368" s="63" t="s">
        <v>1397</v>
      </c>
      <c r="T368" s="63" t="s">
        <v>83</v>
      </c>
      <c r="U368" s="63" t="s">
        <v>217</v>
      </c>
      <c r="V368" s="58" t="s">
        <v>733</v>
      </c>
      <c r="W368" s="58"/>
      <c r="X368" s="55" t="s">
        <v>2095</v>
      </c>
      <c r="Y368" s="58" t="s">
        <v>664</v>
      </c>
      <c r="Z368" s="58" t="s">
        <v>665</v>
      </c>
      <c r="AA368" s="58" t="s">
        <v>655</v>
      </c>
      <c r="AB368" s="55"/>
      <c r="AC368" s="55" t="s">
        <v>94</v>
      </c>
      <c r="AD368" s="60"/>
      <c r="AE368" s="55" t="s">
        <v>171</v>
      </c>
      <c r="AF368" s="55" t="s">
        <v>112</v>
      </c>
      <c r="AG368" s="55" t="s">
        <v>1208</v>
      </c>
      <c r="AH368" s="55" t="s">
        <v>173</v>
      </c>
      <c r="AI368" s="55" t="s">
        <v>2169</v>
      </c>
      <c r="AJ368" s="55"/>
      <c r="AK368" s="55" t="s">
        <v>97</v>
      </c>
      <c r="AL368" s="62">
        <v>44972</v>
      </c>
      <c r="AM368" s="62">
        <v>44998</v>
      </c>
      <c r="AN368" s="62">
        <v>44979</v>
      </c>
      <c r="AO368" s="62">
        <v>45000</v>
      </c>
      <c r="AP368" s="55"/>
      <c r="AQ368" s="55"/>
      <c r="AR368" s="55"/>
      <c r="AS368" s="55"/>
      <c r="AT368" s="55" t="s">
        <v>176</v>
      </c>
      <c r="AU368" s="55"/>
      <c r="AV368" s="62">
        <v>44012.446458333332</v>
      </c>
      <c r="AW368" s="55" t="s">
        <v>1167</v>
      </c>
      <c r="AX368" s="55" t="s">
        <v>178</v>
      </c>
      <c r="AY368" s="64">
        <f t="shared" si="30"/>
        <v>44964</v>
      </c>
      <c r="AZ368" s="64">
        <f t="shared" si="31"/>
        <v>44972</v>
      </c>
      <c r="BA368" s="64">
        <f t="shared" si="32"/>
        <v>44979</v>
      </c>
      <c r="BB368" s="64">
        <f t="shared" si="33"/>
        <v>44998</v>
      </c>
      <c r="BC368" s="64">
        <f t="shared" si="34"/>
        <v>45000</v>
      </c>
      <c r="BD368" s="64" t="str">
        <f t="shared" ca="1" si="35"/>
        <v>Análise Atrasada</v>
      </c>
    </row>
    <row r="369" spans="1:56" x14ac:dyDescent="0.3">
      <c r="A369" s="56" t="s">
        <v>2199</v>
      </c>
      <c r="B369" s="57" t="str">
        <f>VLOOKUP(X369,Projetos!B:C,2,0)</f>
        <v>21.0294.2.FI-Convênio Misto</v>
      </c>
      <c r="C369" s="58" t="s">
        <v>2200</v>
      </c>
      <c r="D369" s="58" t="s">
        <v>2201</v>
      </c>
      <c r="E369" s="55" t="s">
        <v>1225</v>
      </c>
      <c r="F369" s="55" t="s">
        <v>154</v>
      </c>
      <c r="G369" s="55" t="s">
        <v>1212</v>
      </c>
      <c r="H369" s="55" t="s">
        <v>81</v>
      </c>
      <c r="I369" s="59">
        <v>0</v>
      </c>
      <c r="J369" s="60"/>
      <c r="K369" s="61" t="s">
        <v>235</v>
      </c>
      <c r="L369" s="62">
        <v>44964.261805555558</v>
      </c>
      <c r="M369" s="62"/>
      <c r="N369" s="55" t="s">
        <v>158</v>
      </c>
      <c r="O369" s="62">
        <v>44965.371527777781</v>
      </c>
      <c r="P369" s="62">
        <v>44967</v>
      </c>
      <c r="Q369" s="63"/>
      <c r="R369" s="63"/>
      <c r="S369" s="63" t="s">
        <v>131</v>
      </c>
      <c r="T369" s="63" t="s">
        <v>83</v>
      </c>
      <c r="U369" s="63" t="s">
        <v>1363</v>
      </c>
      <c r="V369" s="58" t="s">
        <v>1213</v>
      </c>
      <c r="W369" s="58"/>
      <c r="X369" s="55" t="s">
        <v>2202</v>
      </c>
      <c r="Y369" s="58" t="s">
        <v>664</v>
      </c>
      <c r="Z369" s="58" t="s">
        <v>665</v>
      </c>
      <c r="AA369" s="58" t="s">
        <v>655</v>
      </c>
      <c r="AB369" s="55"/>
      <c r="AC369" s="55" t="s">
        <v>85</v>
      </c>
      <c r="AD369" s="60"/>
      <c r="AE369" s="55" t="s">
        <v>171</v>
      </c>
      <c r="AF369" s="55" t="s">
        <v>112</v>
      </c>
      <c r="AG369" s="55" t="s">
        <v>1208</v>
      </c>
      <c r="AH369" s="55" t="s">
        <v>173</v>
      </c>
      <c r="AI369" s="55" t="s">
        <v>1567</v>
      </c>
      <c r="AJ369" s="55"/>
      <c r="AK369" s="55" t="s">
        <v>88</v>
      </c>
      <c r="AL369" s="62"/>
      <c r="AM369" s="62"/>
      <c r="AN369" s="62"/>
      <c r="AO369" s="62"/>
      <c r="AP369" s="55"/>
      <c r="AQ369" s="55"/>
      <c r="AR369" s="55"/>
      <c r="AS369" s="55"/>
      <c r="AT369" s="55" t="s">
        <v>176</v>
      </c>
      <c r="AU369" s="55"/>
      <c r="AV369" s="62">
        <v>44012.446458333332</v>
      </c>
      <c r="AW369" s="55" t="s">
        <v>1167</v>
      </c>
      <c r="AX369" s="55" t="s">
        <v>178</v>
      </c>
      <c r="AY369" s="64">
        <f t="shared" si="30"/>
        <v>44964</v>
      </c>
      <c r="AZ369" s="64" t="str">
        <f t="shared" si="31"/>
        <v/>
      </c>
      <c r="BA369" s="64" t="str">
        <f t="shared" si="32"/>
        <v/>
      </c>
      <c r="BB369" s="64" t="str">
        <f t="shared" si="33"/>
        <v/>
      </c>
      <c r="BC369" s="64" t="str">
        <f t="shared" si="34"/>
        <v/>
      </c>
      <c r="BD369" s="64" t="str">
        <f t="shared" ca="1" si="35"/>
        <v>Planejamento Pendente</v>
      </c>
    </row>
    <row r="370" spans="1:56" x14ac:dyDescent="0.3">
      <c r="A370" s="56" t="s">
        <v>2203</v>
      </c>
      <c r="B370" s="57" t="str">
        <f>VLOOKUP(X370,Projetos!B:C,2,0)</f>
        <v>22.0236.3.FI-Projeto X – Migração Antecipado para Postecipado - Repescagem</v>
      </c>
      <c r="C370" s="58" t="s">
        <v>2204</v>
      </c>
      <c r="D370" s="58" t="s">
        <v>2205</v>
      </c>
      <c r="E370" s="55" t="s">
        <v>1225</v>
      </c>
      <c r="F370" s="55" t="s">
        <v>154</v>
      </c>
      <c r="G370" s="55" t="s">
        <v>1212</v>
      </c>
      <c r="H370" s="55" t="s">
        <v>81</v>
      </c>
      <c r="I370" s="59">
        <v>0</v>
      </c>
      <c r="J370" s="60"/>
      <c r="K370" s="61" t="s">
        <v>235</v>
      </c>
      <c r="L370" s="62">
        <v>44960.673611111109</v>
      </c>
      <c r="M370" s="62"/>
      <c r="N370" s="55" t="s">
        <v>158</v>
      </c>
      <c r="O370" s="62">
        <v>44991.852777777778</v>
      </c>
      <c r="P370" s="62">
        <v>44994</v>
      </c>
      <c r="Q370" s="63"/>
      <c r="R370" s="63"/>
      <c r="S370" s="63" t="s">
        <v>2206</v>
      </c>
      <c r="T370" s="63" t="s">
        <v>83</v>
      </c>
      <c r="U370" s="63" t="s">
        <v>1325</v>
      </c>
      <c r="V370" s="58" t="s">
        <v>1500</v>
      </c>
      <c r="W370" s="58"/>
      <c r="X370" s="55" t="s">
        <v>2207</v>
      </c>
      <c r="Y370" s="58" t="s">
        <v>664</v>
      </c>
      <c r="Z370" s="58" t="s">
        <v>665</v>
      </c>
      <c r="AA370" s="58" t="s">
        <v>655</v>
      </c>
      <c r="AB370" s="55"/>
      <c r="AC370" s="55" t="s">
        <v>94</v>
      </c>
      <c r="AD370" s="60"/>
      <c r="AE370" s="55" t="s">
        <v>171</v>
      </c>
      <c r="AF370" s="55" t="s">
        <v>112</v>
      </c>
      <c r="AG370" s="55" t="s">
        <v>1208</v>
      </c>
      <c r="AH370" s="55" t="s">
        <v>173</v>
      </c>
      <c r="AI370" s="55" t="s">
        <v>2208</v>
      </c>
      <c r="AJ370" s="55"/>
      <c r="AK370" s="55" t="s">
        <v>2209</v>
      </c>
      <c r="AL370" s="62"/>
      <c r="AM370" s="62"/>
      <c r="AN370" s="62"/>
      <c r="AO370" s="62"/>
      <c r="AP370" s="55"/>
      <c r="AQ370" s="55"/>
      <c r="AR370" s="55"/>
      <c r="AS370" s="55"/>
      <c r="AT370" s="55" t="s">
        <v>176</v>
      </c>
      <c r="AU370" s="55"/>
      <c r="AV370" s="62">
        <v>44012.446458333332</v>
      </c>
      <c r="AW370" s="55" t="s">
        <v>1167</v>
      </c>
      <c r="AX370" s="55" t="s">
        <v>178</v>
      </c>
      <c r="AY370" s="64">
        <f t="shared" si="30"/>
        <v>44960</v>
      </c>
      <c r="AZ370" s="64" t="str">
        <f t="shared" si="31"/>
        <v/>
      </c>
      <c r="BA370" s="64" t="str">
        <f t="shared" si="32"/>
        <v/>
      </c>
      <c r="BB370" s="64" t="str">
        <f t="shared" si="33"/>
        <v/>
      </c>
      <c r="BC370" s="64" t="str">
        <f t="shared" si="34"/>
        <v/>
      </c>
      <c r="BD370" s="64" t="str">
        <f t="shared" ca="1" si="35"/>
        <v>Planejamento Pendente</v>
      </c>
    </row>
    <row r="371" spans="1:56" x14ac:dyDescent="0.3">
      <c r="A371" s="56" t="s">
        <v>2210</v>
      </c>
      <c r="B371" s="57" t="str">
        <f>VLOOKUP(X371,Projetos!B:C,2,0)</f>
        <v>22.0455.1.FI-Implementação Nota Técnica 2022.001 – EFD ICMS/IPI</v>
      </c>
      <c r="C371" s="58" t="s">
        <v>2211</v>
      </c>
      <c r="D371" s="58" t="s">
        <v>2212</v>
      </c>
      <c r="E371" s="55" t="s">
        <v>1225</v>
      </c>
      <c r="F371" s="55" t="s">
        <v>154</v>
      </c>
      <c r="G371" s="55" t="s">
        <v>1275</v>
      </c>
      <c r="H371" s="55" t="s">
        <v>81</v>
      </c>
      <c r="I371" s="59">
        <v>0</v>
      </c>
      <c r="J371" s="60"/>
      <c r="K371" s="61" t="s">
        <v>235</v>
      </c>
      <c r="L371" s="62">
        <v>44959.434027777781</v>
      </c>
      <c r="M371" s="62"/>
      <c r="N371" s="55" t="s">
        <v>158</v>
      </c>
      <c r="O371" s="62">
        <v>44963.427777777782</v>
      </c>
      <c r="P371" s="62">
        <v>44966</v>
      </c>
      <c r="Q371" s="63"/>
      <c r="R371" s="63"/>
      <c r="S371" s="63" t="s">
        <v>1397</v>
      </c>
      <c r="T371" s="63" t="s">
        <v>83</v>
      </c>
      <c r="U371" s="63" t="s">
        <v>1401</v>
      </c>
      <c r="V371" s="58" t="s">
        <v>733</v>
      </c>
      <c r="W371" s="58"/>
      <c r="X371" s="55" t="s">
        <v>2095</v>
      </c>
      <c r="Y371" s="58" t="s">
        <v>664</v>
      </c>
      <c r="Z371" s="58" t="s">
        <v>665</v>
      </c>
      <c r="AA371" s="58" t="s">
        <v>655</v>
      </c>
      <c r="AB371" s="55"/>
      <c r="AC371" s="55" t="s">
        <v>85</v>
      </c>
      <c r="AD371" s="60"/>
      <c r="AE371" s="55" t="s">
        <v>171</v>
      </c>
      <c r="AF371" s="55" t="s">
        <v>112</v>
      </c>
      <c r="AG371" s="55" t="s">
        <v>1208</v>
      </c>
      <c r="AH371" s="55" t="s">
        <v>173</v>
      </c>
      <c r="AI371" s="55" t="s">
        <v>2213</v>
      </c>
      <c r="AJ371" s="55"/>
      <c r="AK371" s="55" t="s">
        <v>97</v>
      </c>
      <c r="AL371" s="62"/>
      <c r="AM371" s="62"/>
      <c r="AN371" s="62"/>
      <c r="AO371" s="62"/>
      <c r="AP371" s="55"/>
      <c r="AQ371" s="55"/>
      <c r="AR371" s="55"/>
      <c r="AS371" s="55"/>
      <c r="AT371" s="55" t="s">
        <v>176</v>
      </c>
      <c r="AU371" s="55"/>
      <c r="AV371" s="62">
        <v>44012.446458333332</v>
      </c>
      <c r="AW371" s="55" t="s">
        <v>1167</v>
      </c>
      <c r="AX371" s="55" t="s">
        <v>178</v>
      </c>
      <c r="AY371" s="64">
        <f t="shared" si="30"/>
        <v>44959</v>
      </c>
      <c r="AZ371" s="64" t="str">
        <f t="shared" si="31"/>
        <v/>
      </c>
      <c r="BA371" s="64" t="str">
        <f t="shared" si="32"/>
        <v/>
      </c>
      <c r="BB371" s="64" t="str">
        <f t="shared" si="33"/>
        <v/>
      </c>
      <c r="BC371" s="64" t="str">
        <f t="shared" si="34"/>
        <v/>
      </c>
      <c r="BD371" s="64" t="str">
        <f t="shared" ca="1" si="35"/>
        <v>Planejamento Pendente</v>
      </c>
    </row>
    <row r="372" spans="1:56" x14ac:dyDescent="0.3">
      <c r="A372" s="56" t="s">
        <v>2214</v>
      </c>
      <c r="B372" s="57" t="e">
        <f>VLOOKUP(X372,Projetos!B:C,2,0)</f>
        <v>#N/A</v>
      </c>
      <c r="C372" s="58" t="s">
        <v>2215</v>
      </c>
      <c r="D372" s="58" t="s">
        <v>2216</v>
      </c>
      <c r="E372" s="55" t="s">
        <v>1225</v>
      </c>
      <c r="F372" s="55" t="s">
        <v>154</v>
      </c>
      <c r="G372" s="55" t="s">
        <v>102</v>
      </c>
      <c r="H372" s="55" t="s">
        <v>81</v>
      </c>
      <c r="I372" s="59">
        <v>0</v>
      </c>
      <c r="J372" s="60"/>
      <c r="K372" s="61" t="s">
        <v>235</v>
      </c>
      <c r="L372" s="62">
        <v>44958.084027777782</v>
      </c>
      <c r="M372" s="62"/>
      <c r="N372" s="55" t="s">
        <v>158</v>
      </c>
      <c r="O372" s="62">
        <v>44958.477083333331</v>
      </c>
      <c r="P372" s="62">
        <v>44964</v>
      </c>
      <c r="Q372" s="63"/>
      <c r="R372" s="63"/>
      <c r="S372" s="63" t="s">
        <v>2217</v>
      </c>
      <c r="T372" s="63" t="s">
        <v>83</v>
      </c>
      <c r="U372" s="63" t="s">
        <v>2218</v>
      </c>
      <c r="V372" s="58" t="s">
        <v>1213</v>
      </c>
      <c r="W372" s="58"/>
      <c r="X372" s="55"/>
      <c r="Y372" s="58" t="s">
        <v>664</v>
      </c>
      <c r="Z372" s="58" t="s">
        <v>665</v>
      </c>
      <c r="AA372" s="58" t="s">
        <v>655</v>
      </c>
      <c r="AB372" s="55"/>
      <c r="AC372" s="55" t="s">
        <v>85</v>
      </c>
      <c r="AD372" s="60"/>
      <c r="AE372" s="55" t="s">
        <v>171</v>
      </c>
      <c r="AF372" s="55" t="s">
        <v>112</v>
      </c>
      <c r="AG372" s="55" t="s">
        <v>1208</v>
      </c>
      <c r="AH372" s="55" t="s">
        <v>173</v>
      </c>
      <c r="AI372" s="55" t="s">
        <v>1800</v>
      </c>
      <c r="AJ372" s="55"/>
      <c r="AK372" s="55" t="s">
        <v>97</v>
      </c>
      <c r="AL372" s="62">
        <v>44966</v>
      </c>
      <c r="AM372" s="62">
        <v>44987</v>
      </c>
      <c r="AN372" s="62">
        <v>44973</v>
      </c>
      <c r="AO372" s="62">
        <v>44995</v>
      </c>
      <c r="AP372" s="55"/>
      <c r="AQ372" s="55"/>
      <c r="AR372" s="55"/>
      <c r="AS372" s="55"/>
      <c r="AT372" s="55" t="s">
        <v>176</v>
      </c>
      <c r="AU372" s="55"/>
      <c r="AV372" s="62">
        <v>44012.446458333332</v>
      </c>
      <c r="AW372" s="55" t="s">
        <v>1167</v>
      </c>
      <c r="AX372" s="55" t="s">
        <v>178</v>
      </c>
      <c r="AY372" s="64">
        <f t="shared" si="30"/>
        <v>44958</v>
      </c>
      <c r="AZ372" s="64">
        <f t="shared" si="31"/>
        <v>44966</v>
      </c>
      <c r="BA372" s="64">
        <f t="shared" si="32"/>
        <v>44973</v>
      </c>
      <c r="BB372" s="64">
        <f t="shared" si="33"/>
        <v>44987</v>
      </c>
      <c r="BC372" s="64">
        <f t="shared" si="34"/>
        <v>44995</v>
      </c>
      <c r="BD372" s="64" t="str">
        <f t="shared" ca="1" si="35"/>
        <v>Análise Atrasada</v>
      </c>
    </row>
    <row r="373" spans="1:56" x14ac:dyDescent="0.3">
      <c r="A373" s="56" t="s">
        <v>2219</v>
      </c>
      <c r="B373" s="57" t="e">
        <f>VLOOKUP(X373,Projetos!B:C,2,0)</f>
        <v>#N/A</v>
      </c>
      <c r="C373" s="58" t="s">
        <v>2158</v>
      </c>
      <c r="D373" s="58" t="s">
        <v>2220</v>
      </c>
      <c r="E373" s="55" t="s">
        <v>1225</v>
      </c>
      <c r="F373" s="55" t="s">
        <v>154</v>
      </c>
      <c r="G373" s="55" t="s">
        <v>102</v>
      </c>
      <c r="H373" s="55" t="s">
        <v>81</v>
      </c>
      <c r="I373" s="59">
        <v>0</v>
      </c>
      <c r="J373" s="60"/>
      <c r="K373" s="61" t="s">
        <v>235</v>
      </c>
      <c r="L373" s="62">
        <v>44956.724999999999</v>
      </c>
      <c r="M373" s="62"/>
      <c r="N373" s="55" t="s">
        <v>158</v>
      </c>
      <c r="O373" s="62">
        <v>44967.681944444441</v>
      </c>
      <c r="P373" s="62">
        <v>44972</v>
      </c>
      <c r="Q373" s="63"/>
      <c r="R373" s="63"/>
      <c r="S373" s="63" t="s">
        <v>2160</v>
      </c>
      <c r="T373" s="63" t="s">
        <v>83</v>
      </c>
      <c r="U373" s="63" t="s">
        <v>1325</v>
      </c>
      <c r="V373" s="58" t="s">
        <v>1471</v>
      </c>
      <c r="W373" s="58"/>
      <c r="X373" s="55"/>
      <c r="Y373" s="58" t="s">
        <v>664</v>
      </c>
      <c r="Z373" s="58" t="s">
        <v>665</v>
      </c>
      <c r="AA373" s="58" t="s">
        <v>655</v>
      </c>
      <c r="AB373" s="55"/>
      <c r="AC373" s="55" t="s">
        <v>85</v>
      </c>
      <c r="AD373" s="60"/>
      <c r="AE373" s="55" t="s">
        <v>171</v>
      </c>
      <c r="AF373" s="55" t="s">
        <v>95</v>
      </c>
      <c r="AG373" s="55" t="s">
        <v>1208</v>
      </c>
      <c r="AH373" s="55" t="s">
        <v>173</v>
      </c>
      <c r="AI373" s="55" t="s">
        <v>1759</v>
      </c>
      <c r="AJ373" s="55"/>
      <c r="AK373" s="55" t="s">
        <v>114</v>
      </c>
      <c r="AL373" s="62"/>
      <c r="AM373" s="62"/>
      <c r="AN373" s="62"/>
      <c r="AO373" s="62"/>
      <c r="AP373" s="55"/>
      <c r="AQ373" s="55"/>
      <c r="AR373" s="55"/>
      <c r="AS373" s="55"/>
      <c r="AT373" s="55" t="s">
        <v>176</v>
      </c>
      <c r="AU373" s="55"/>
      <c r="AV373" s="62">
        <v>44012.446458333332</v>
      </c>
      <c r="AW373" s="55" t="s">
        <v>1167</v>
      </c>
      <c r="AX373" s="55" t="s">
        <v>178</v>
      </c>
      <c r="AY373" s="64">
        <f t="shared" si="30"/>
        <v>44956</v>
      </c>
      <c r="AZ373" s="64" t="str">
        <f t="shared" si="31"/>
        <v/>
      </c>
      <c r="BA373" s="64" t="str">
        <f t="shared" si="32"/>
        <v/>
      </c>
      <c r="BB373" s="64" t="str">
        <f t="shared" si="33"/>
        <v/>
      </c>
      <c r="BC373" s="64" t="str">
        <f t="shared" si="34"/>
        <v/>
      </c>
      <c r="BD373" s="64" t="str">
        <f t="shared" ca="1" si="35"/>
        <v>Planejamento Pendente</v>
      </c>
    </row>
    <row r="374" spans="1:56" x14ac:dyDescent="0.3">
      <c r="A374" s="56" t="s">
        <v>2221</v>
      </c>
      <c r="B374" s="57" t="str">
        <f>VLOOKUP(X374,Projetos!B:C,2,0)</f>
        <v>22.0356.3.NN-Seguro Prestamista -Novo layout e termo de adesão – Reprocessar arquivo Zurich - 3ª Entrega</v>
      </c>
      <c r="C374" s="58" t="s">
        <v>2215</v>
      </c>
      <c r="D374" s="58" t="s">
        <v>2222</v>
      </c>
      <c r="E374" s="55" t="s">
        <v>1225</v>
      </c>
      <c r="F374" s="55" t="s">
        <v>154</v>
      </c>
      <c r="G374" s="55" t="s">
        <v>102</v>
      </c>
      <c r="H374" s="55" t="s">
        <v>81</v>
      </c>
      <c r="I374" s="59">
        <v>0</v>
      </c>
      <c r="J374" s="60"/>
      <c r="K374" s="61" t="s">
        <v>235</v>
      </c>
      <c r="L374" s="62">
        <v>44956.671527777777</v>
      </c>
      <c r="M374" s="62"/>
      <c r="N374" s="55" t="s">
        <v>158</v>
      </c>
      <c r="O374" s="62">
        <v>44957.397222222222</v>
      </c>
      <c r="P374" s="62">
        <v>44960</v>
      </c>
      <c r="Q374" s="63"/>
      <c r="R374" s="63"/>
      <c r="S374" s="63" t="s">
        <v>1860</v>
      </c>
      <c r="T374" s="63" t="s">
        <v>83</v>
      </c>
      <c r="U374" s="63" t="s">
        <v>2218</v>
      </c>
      <c r="V374" s="58" t="s">
        <v>733</v>
      </c>
      <c r="W374" s="58"/>
      <c r="X374" s="55" t="s">
        <v>2223</v>
      </c>
      <c r="Y374" s="58" t="s">
        <v>664</v>
      </c>
      <c r="Z374" s="58" t="s">
        <v>665</v>
      </c>
      <c r="AA374" s="58" t="s">
        <v>655</v>
      </c>
      <c r="AB374" s="55"/>
      <c r="AC374" s="55" t="s">
        <v>85</v>
      </c>
      <c r="AD374" s="60"/>
      <c r="AE374" s="55" t="s">
        <v>171</v>
      </c>
      <c r="AF374" s="55" t="s">
        <v>112</v>
      </c>
      <c r="AG374" s="55" t="s">
        <v>1208</v>
      </c>
      <c r="AH374" s="55" t="s">
        <v>173</v>
      </c>
      <c r="AI374" s="55" t="s">
        <v>1661</v>
      </c>
      <c r="AJ374" s="55"/>
      <c r="AK374" s="55" t="s">
        <v>97</v>
      </c>
      <c r="AL374" s="62"/>
      <c r="AM374" s="62"/>
      <c r="AN374" s="62"/>
      <c r="AO374" s="62"/>
      <c r="AP374" s="55"/>
      <c r="AQ374" s="55"/>
      <c r="AR374" s="55"/>
      <c r="AS374" s="55"/>
      <c r="AT374" s="55" t="s">
        <v>176</v>
      </c>
      <c r="AU374" s="55"/>
      <c r="AV374" s="62">
        <v>44012.446458333332</v>
      </c>
      <c r="AW374" s="55" t="s">
        <v>1167</v>
      </c>
      <c r="AX374" s="55" t="s">
        <v>178</v>
      </c>
      <c r="AY374" s="64">
        <f t="shared" si="30"/>
        <v>44956</v>
      </c>
      <c r="AZ374" s="64" t="str">
        <f t="shared" si="31"/>
        <v/>
      </c>
      <c r="BA374" s="64" t="str">
        <f t="shared" si="32"/>
        <v/>
      </c>
      <c r="BB374" s="64" t="str">
        <f t="shared" si="33"/>
        <v/>
      </c>
      <c r="BC374" s="64" t="str">
        <f t="shared" si="34"/>
        <v/>
      </c>
      <c r="BD374" s="64" t="str">
        <f t="shared" ca="1" si="35"/>
        <v>Planejamento Pendente</v>
      </c>
    </row>
    <row r="375" spans="1:56" x14ac:dyDescent="0.3">
      <c r="A375" s="56" t="s">
        <v>2224</v>
      </c>
      <c r="B375" s="57" t="str">
        <f>VLOOKUP(X375,Projetos!B:C,2,0)</f>
        <v>21.0294.2.FI-Convênio Misto</v>
      </c>
      <c r="C375" s="58" t="s">
        <v>2225</v>
      </c>
      <c r="D375" s="58" t="s">
        <v>2226</v>
      </c>
      <c r="E375" s="55" t="s">
        <v>1225</v>
      </c>
      <c r="F375" s="55" t="s">
        <v>154</v>
      </c>
      <c r="G375" s="55" t="s">
        <v>1212</v>
      </c>
      <c r="H375" s="55" t="s">
        <v>81</v>
      </c>
      <c r="I375" s="59">
        <v>0</v>
      </c>
      <c r="J375" s="60"/>
      <c r="K375" s="61" t="s">
        <v>235</v>
      </c>
      <c r="L375" s="62">
        <v>44953.436111111107</v>
      </c>
      <c r="M375" s="62"/>
      <c r="N375" s="55" t="s">
        <v>158</v>
      </c>
      <c r="O375" s="62">
        <v>44957.748611111107</v>
      </c>
      <c r="P375" s="62">
        <v>44960</v>
      </c>
      <c r="Q375" s="63"/>
      <c r="R375" s="63"/>
      <c r="S375" s="63" t="s">
        <v>82</v>
      </c>
      <c r="T375" s="63" t="s">
        <v>83</v>
      </c>
      <c r="U375" s="63" t="s">
        <v>84</v>
      </c>
      <c r="V375" s="58" t="s">
        <v>1213</v>
      </c>
      <c r="W375" s="58"/>
      <c r="X375" s="55" t="s">
        <v>2202</v>
      </c>
      <c r="Y375" s="58" t="s">
        <v>664</v>
      </c>
      <c r="Z375" s="58" t="s">
        <v>665</v>
      </c>
      <c r="AA375" s="58" t="s">
        <v>655</v>
      </c>
      <c r="AB375" s="55"/>
      <c r="AC375" s="55" t="s">
        <v>85</v>
      </c>
      <c r="AD375" s="60"/>
      <c r="AE375" s="55" t="s">
        <v>171</v>
      </c>
      <c r="AF375" s="55" t="s">
        <v>112</v>
      </c>
      <c r="AG375" s="55" t="s">
        <v>1208</v>
      </c>
      <c r="AH375" s="55" t="s">
        <v>173</v>
      </c>
      <c r="AI375" s="55" t="s">
        <v>1833</v>
      </c>
      <c r="AJ375" s="55"/>
      <c r="AK375" s="55" t="s">
        <v>97</v>
      </c>
      <c r="AL375" s="62"/>
      <c r="AM375" s="62"/>
      <c r="AN375" s="62"/>
      <c r="AO375" s="62"/>
      <c r="AP375" s="55"/>
      <c r="AQ375" s="55"/>
      <c r="AR375" s="55"/>
      <c r="AS375" s="55"/>
      <c r="AT375" s="55" t="s">
        <v>176</v>
      </c>
      <c r="AU375" s="55"/>
      <c r="AV375" s="62">
        <v>44012.446458333332</v>
      </c>
      <c r="AW375" s="55" t="s">
        <v>1167</v>
      </c>
      <c r="AX375" s="55" t="s">
        <v>178</v>
      </c>
      <c r="AY375" s="64">
        <f t="shared" si="30"/>
        <v>44953</v>
      </c>
      <c r="AZ375" s="64" t="str">
        <f t="shared" si="31"/>
        <v/>
      </c>
      <c r="BA375" s="64" t="str">
        <f t="shared" si="32"/>
        <v/>
      </c>
      <c r="BB375" s="64" t="str">
        <f t="shared" si="33"/>
        <v/>
      </c>
      <c r="BC375" s="64" t="str">
        <f t="shared" si="34"/>
        <v/>
      </c>
      <c r="BD375" s="64" t="str">
        <f t="shared" ca="1" si="35"/>
        <v>Planejamento Pendente</v>
      </c>
    </row>
    <row r="376" spans="1:56" x14ac:dyDescent="0.3">
      <c r="A376" s="56" t="s">
        <v>2227</v>
      </c>
      <c r="B376" s="57" t="e">
        <f>VLOOKUP(X376,Projetos!B:C,2,0)</f>
        <v>#N/A</v>
      </c>
      <c r="C376" s="58" t="s">
        <v>2228</v>
      </c>
      <c r="D376" s="58" t="s">
        <v>2229</v>
      </c>
      <c r="E376" s="55" t="s">
        <v>1225</v>
      </c>
      <c r="F376" s="55" t="s">
        <v>154</v>
      </c>
      <c r="G376" s="55" t="s">
        <v>1212</v>
      </c>
      <c r="H376" s="55" t="s">
        <v>81</v>
      </c>
      <c r="I376" s="59">
        <v>0</v>
      </c>
      <c r="J376" s="60"/>
      <c r="K376" s="61" t="s">
        <v>235</v>
      </c>
      <c r="L376" s="62">
        <v>44952.481249999997</v>
      </c>
      <c r="M376" s="62"/>
      <c r="N376" s="55" t="s">
        <v>158</v>
      </c>
      <c r="O376" s="62">
        <v>44953.043749999997</v>
      </c>
      <c r="P376" s="62">
        <v>44957</v>
      </c>
      <c r="Q376" s="63"/>
      <c r="R376" s="63"/>
      <c r="S376" s="63" t="s">
        <v>2230</v>
      </c>
      <c r="T376" s="63" t="s">
        <v>83</v>
      </c>
      <c r="U376" s="63" t="s">
        <v>2053</v>
      </c>
      <c r="V376" s="58" t="s">
        <v>2231</v>
      </c>
      <c r="W376" s="58"/>
      <c r="X376" s="55"/>
      <c r="Y376" s="58" t="s">
        <v>664</v>
      </c>
      <c r="Z376" s="58" t="s">
        <v>665</v>
      </c>
      <c r="AA376" s="58" t="s">
        <v>655</v>
      </c>
      <c r="AB376" s="55"/>
      <c r="AC376" s="55" t="s">
        <v>85</v>
      </c>
      <c r="AD376" s="60"/>
      <c r="AE376" s="55" t="s">
        <v>171</v>
      </c>
      <c r="AF376" s="55" t="s">
        <v>112</v>
      </c>
      <c r="AG376" s="55" t="s">
        <v>1208</v>
      </c>
      <c r="AH376" s="55" t="s">
        <v>173</v>
      </c>
      <c r="AI376" s="55" t="s">
        <v>1941</v>
      </c>
      <c r="AJ376" s="55"/>
      <c r="AK376" s="55" t="s">
        <v>2232</v>
      </c>
      <c r="AL376" s="62"/>
      <c r="AM376" s="62"/>
      <c r="AN376" s="62"/>
      <c r="AO376" s="62"/>
      <c r="AP376" s="55"/>
      <c r="AQ376" s="55"/>
      <c r="AR376" s="55"/>
      <c r="AS376" s="55"/>
      <c r="AT376" s="55" t="s">
        <v>176</v>
      </c>
      <c r="AU376" s="55"/>
      <c r="AV376" s="62">
        <v>44012.446458333332</v>
      </c>
      <c r="AW376" s="55" t="s">
        <v>1167</v>
      </c>
      <c r="AX376" s="55" t="s">
        <v>178</v>
      </c>
      <c r="AY376" s="64">
        <f t="shared" si="30"/>
        <v>44952</v>
      </c>
      <c r="AZ376" s="64" t="str">
        <f t="shared" si="31"/>
        <v/>
      </c>
      <c r="BA376" s="64" t="str">
        <f t="shared" si="32"/>
        <v/>
      </c>
      <c r="BB376" s="64" t="str">
        <f t="shared" si="33"/>
        <v/>
      </c>
      <c r="BC376" s="64" t="str">
        <f t="shared" si="34"/>
        <v/>
      </c>
      <c r="BD376" s="64" t="str">
        <f t="shared" ca="1" si="35"/>
        <v>Planejamento Pendente</v>
      </c>
    </row>
    <row r="377" spans="1:56" x14ac:dyDescent="0.3">
      <c r="A377" s="56" t="s">
        <v>2233</v>
      </c>
      <c r="B377" s="57" t="str">
        <f>VLOOKUP(X377,Projetos!B:C,2,0)</f>
        <v>22.0356.3.NN-Seguro Prestamista -Novo layout e termo de adesão – Reprocessar arquivo Zurich - 3ª Entrega</v>
      </c>
      <c r="C377" s="58" t="s">
        <v>2215</v>
      </c>
      <c r="D377" s="58" t="s">
        <v>2234</v>
      </c>
      <c r="E377" s="55" t="s">
        <v>1225</v>
      </c>
      <c r="F377" s="55" t="s">
        <v>154</v>
      </c>
      <c r="G377" s="55" t="s">
        <v>102</v>
      </c>
      <c r="H377" s="55" t="s">
        <v>81</v>
      </c>
      <c r="I377" s="59">
        <v>0</v>
      </c>
      <c r="J377" s="60"/>
      <c r="K377" s="61" t="s">
        <v>235</v>
      </c>
      <c r="L377" s="62">
        <v>44952.474305555559</v>
      </c>
      <c r="M377" s="62"/>
      <c r="N377" s="55" t="s">
        <v>158</v>
      </c>
      <c r="O377" s="62">
        <v>44957.396527777782</v>
      </c>
      <c r="P377" s="62">
        <v>44960</v>
      </c>
      <c r="Q377" s="63"/>
      <c r="R377" s="63"/>
      <c r="S377" s="63" t="s">
        <v>1318</v>
      </c>
      <c r="T377" s="63" t="s">
        <v>83</v>
      </c>
      <c r="U377" s="63" t="s">
        <v>2218</v>
      </c>
      <c r="V377" s="58" t="s">
        <v>733</v>
      </c>
      <c r="W377" s="58"/>
      <c r="X377" s="55" t="s">
        <v>2223</v>
      </c>
      <c r="Y377" s="58" t="s">
        <v>664</v>
      </c>
      <c r="Z377" s="58" t="s">
        <v>665</v>
      </c>
      <c r="AA377" s="58" t="s">
        <v>655</v>
      </c>
      <c r="AB377" s="55"/>
      <c r="AC377" s="55" t="s">
        <v>85</v>
      </c>
      <c r="AD377" s="60"/>
      <c r="AE377" s="55" t="s">
        <v>171</v>
      </c>
      <c r="AF377" s="55" t="s">
        <v>112</v>
      </c>
      <c r="AG377" s="55" t="s">
        <v>1208</v>
      </c>
      <c r="AH377" s="55" t="s">
        <v>173</v>
      </c>
      <c r="AI377" s="55" t="s">
        <v>2235</v>
      </c>
      <c r="AJ377" s="55"/>
      <c r="AK377" s="55" t="s">
        <v>97</v>
      </c>
      <c r="AL377" s="62">
        <v>44960</v>
      </c>
      <c r="AM377" s="62">
        <v>44981</v>
      </c>
      <c r="AN377" s="62">
        <v>44967</v>
      </c>
      <c r="AO377" s="62">
        <v>44995</v>
      </c>
      <c r="AP377" s="55"/>
      <c r="AQ377" s="55"/>
      <c r="AR377" s="55"/>
      <c r="AS377" s="55"/>
      <c r="AT377" s="55" t="s">
        <v>176</v>
      </c>
      <c r="AU377" s="55"/>
      <c r="AV377" s="62">
        <v>44012.446458333332</v>
      </c>
      <c r="AW377" s="55" t="s">
        <v>1167</v>
      </c>
      <c r="AX377" s="55" t="s">
        <v>178</v>
      </c>
      <c r="AY377" s="64">
        <f t="shared" si="30"/>
        <v>44952</v>
      </c>
      <c r="AZ377" s="64">
        <f t="shared" si="31"/>
        <v>44960</v>
      </c>
      <c r="BA377" s="64">
        <f t="shared" si="32"/>
        <v>44967</v>
      </c>
      <c r="BB377" s="64">
        <f t="shared" si="33"/>
        <v>44981</v>
      </c>
      <c r="BC377" s="64">
        <f t="shared" si="34"/>
        <v>44995</v>
      </c>
      <c r="BD377" s="64" t="str">
        <f t="shared" ca="1" si="35"/>
        <v>Análise Atrasada</v>
      </c>
    </row>
    <row r="378" spans="1:56" x14ac:dyDescent="0.3">
      <c r="A378" s="56" t="s">
        <v>2236</v>
      </c>
      <c r="B378" s="57" t="str">
        <f>VLOOKUP(X378,Projetos!B:C,2,0)</f>
        <v>23.0142.1.MK-Projeto Z - Acompanhamento Migração</v>
      </c>
      <c r="C378" s="58" t="s">
        <v>2237</v>
      </c>
      <c r="D378" s="58" t="s">
        <v>2238</v>
      </c>
      <c r="E378" s="55" t="s">
        <v>1225</v>
      </c>
      <c r="F378" s="55" t="s">
        <v>154</v>
      </c>
      <c r="G378" s="55" t="s">
        <v>80</v>
      </c>
      <c r="H378" s="55" t="s">
        <v>81</v>
      </c>
      <c r="I378" s="59">
        <v>0</v>
      </c>
      <c r="J378" s="60"/>
      <c r="K378" s="61" t="s">
        <v>235</v>
      </c>
      <c r="L378" s="62">
        <v>44949.443749999999</v>
      </c>
      <c r="M378" s="62"/>
      <c r="N378" s="55" t="s">
        <v>158</v>
      </c>
      <c r="O378" s="62">
        <v>44992.697222222218</v>
      </c>
      <c r="P378" s="62">
        <v>44995</v>
      </c>
      <c r="Q378" s="63" t="s">
        <v>2239</v>
      </c>
      <c r="R378" s="63"/>
      <c r="S378" s="63" t="s">
        <v>2239</v>
      </c>
      <c r="T378" s="63" t="s">
        <v>83</v>
      </c>
      <c r="U378" s="63" t="s">
        <v>1325</v>
      </c>
      <c r="V378" s="58" t="s">
        <v>733</v>
      </c>
      <c r="W378" s="58"/>
      <c r="X378" s="55" t="s">
        <v>1932</v>
      </c>
      <c r="Y378" s="58" t="s">
        <v>664</v>
      </c>
      <c r="Z378" s="58" t="s">
        <v>665</v>
      </c>
      <c r="AA378" s="58" t="s">
        <v>655</v>
      </c>
      <c r="AB378" s="55"/>
      <c r="AC378" s="55" t="s">
        <v>1293</v>
      </c>
      <c r="AD378" s="60"/>
      <c r="AE378" s="55" t="s">
        <v>171</v>
      </c>
      <c r="AF378" s="55" t="s">
        <v>95</v>
      </c>
      <c r="AG378" s="55" t="s">
        <v>1208</v>
      </c>
      <c r="AH378" s="55" t="s">
        <v>173</v>
      </c>
      <c r="AI378" s="55" t="s">
        <v>2240</v>
      </c>
      <c r="AJ378" s="55"/>
      <c r="AK378" s="55" t="s">
        <v>97</v>
      </c>
      <c r="AL378" s="62"/>
      <c r="AM378" s="62"/>
      <c r="AN378" s="62"/>
      <c r="AO378" s="62"/>
      <c r="AP378" s="55"/>
      <c r="AQ378" s="55"/>
      <c r="AR378" s="55"/>
      <c r="AS378" s="55"/>
      <c r="AT378" s="55" t="s">
        <v>176</v>
      </c>
      <c r="AU378" s="55"/>
      <c r="AV378" s="62">
        <v>44012.446458333332</v>
      </c>
      <c r="AW378" s="55" t="s">
        <v>1167</v>
      </c>
      <c r="AX378" s="55" t="s">
        <v>178</v>
      </c>
      <c r="AY378" s="64">
        <f t="shared" si="30"/>
        <v>44949</v>
      </c>
      <c r="AZ378" s="64" t="str">
        <f t="shared" si="31"/>
        <v/>
      </c>
      <c r="BA378" s="64" t="str">
        <f t="shared" si="32"/>
        <v/>
      </c>
      <c r="BB378" s="64" t="str">
        <f t="shared" si="33"/>
        <v/>
      </c>
      <c r="BC378" s="64" t="str">
        <f t="shared" si="34"/>
        <v/>
      </c>
      <c r="BD378" s="64" t="str">
        <f t="shared" ca="1" si="35"/>
        <v>Planejamento Pendente</v>
      </c>
    </row>
    <row r="379" spans="1:56" x14ac:dyDescent="0.3">
      <c r="A379" s="56" t="s">
        <v>2241</v>
      </c>
      <c r="B379" s="57" t="str">
        <f>VLOOKUP(X379,Projetos!B:C,2,0)</f>
        <v>21.0294.2.FI-Convênio Misto</v>
      </c>
      <c r="C379" s="58" t="s">
        <v>2242</v>
      </c>
      <c r="D379" s="58" t="s">
        <v>2243</v>
      </c>
      <c r="E379" s="55" t="s">
        <v>1225</v>
      </c>
      <c r="F379" s="55" t="s">
        <v>154</v>
      </c>
      <c r="G379" s="55" t="s">
        <v>1212</v>
      </c>
      <c r="H379" s="55" t="s">
        <v>81</v>
      </c>
      <c r="I379" s="59">
        <v>0</v>
      </c>
      <c r="J379" s="60"/>
      <c r="K379" s="61" t="s">
        <v>235</v>
      </c>
      <c r="L379" s="62">
        <v>44945.276388888888</v>
      </c>
      <c r="M379" s="62"/>
      <c r="N379" s="55" t="s">
        <v>158</v>
      </c>
      <c r="O379" s="62">
        <v>44992.78402777778</v>
      </c>
      <c r="P379" s="62">
        <v>44995</v>
      </c>
      <c r="Q379" s="63"/>
      <c r="R379" s="63"/>
      <c r="S379" s="63" t="s">
        <v>2244</v>
      </c>
      <c r="T379" s="63" t="s">
        <v>83</v>
      </c>
      <c r="U379" s="63" t="s">
        <v>84</v>
      </c>
      <c r="V379" s="58" t="s">
        <v>733</v>
      </c>
      <c r="W379" s="58"/>
      <c r="X379" s="55" t="s">
        <v>2202</v>
      </c>
      <c r="Y379" s="58" t="s">
        <v>664</v>
      </c>
      <c r="Z379" s="58" t="s">
        <v>665</v>
      </c>
      <c r="AA379" s="58" t="s">
        <v>655</v>
      </c>
      <c r="AB379" s="55"/>
      <c r="AC379" s="55" t="s">
        <v>94</v>
      </c>
      <c r="AD379" s="60"/>
      <c r="AE379" s="55" t="s">
        <v>171</v>
      </c>
      <c r="AF379" s="55" t="s">
        <v>112</v>
      </c>
      <c r="AG379" s="55" t="s">
        <v>1208</v>
      </c>
      <c r="AH379" s="55" t="s">
        <v>173</v>
      </c>
      <c r="AI379" s="55" t="s">
        <v>2245</v>
      </c>
      <c r="AJ379" s="55"/>
      <c r="AK379" s="55" t="s">
        <v>97</v>
      </c>
      <c r="AL379" s="62"/>
      <c r="AM379" s="62"/>
      <c r="AN379" s="62"/>
      <c r="AO379" s="62"/>
      <c r="AP379" s="55"/>
      <c r="AQ379" s="55"/>
      <c r="AR379" s="55"/>
      <c r="AS379" s="55"/>
      <c r="AT379" s="55" t="s">
        <v>176</v>
      </c>
      <c r="AU379" s="55"/>
      <c r="AV379" s="62">
        <v>44012.446458333332</v>
      </c>
      <c r="AW379" s="55" t="s">
        <v>1167</v>
      </c>
      <c r="AX379" s="55" t="s">
        <v>178</v>
      </c>
      <c r="AY379" s="64">
        <f t="shared" si="30"/>
        <v>44945</v>
      </c>
      <c r="AZ379" s="64" t="str">
        <f t="shared" si="31"/>
        <v/>
      </c>
      <c r="BA379" s="64" t="str">
        <f t="shared" si="32"/>
        <v/>
      </c>
      <c r="BB379" s="64" t="str">
        <f t="shared" si="33"/>
        <v/>
      </c>
      <c r="BC379" s="64" t="str">
        <f t="shared" si="34"/>
        <v/>
      </c>
      <c r="BD379" s="64" t="str">
        <f t="shared" ca="1" si="35"/>
        <v>Planejamento Pendente</v>
      </c>
    </row>
    <row r="380" spans="1:56" x14ac:dyDescent="0.3">
      <c r="A380" s="56" t="s">
        <v>2246</v>
      </c>
      <c r="B380" s="57" t="str">
        <f>VLOOKUP(X380,Projetos!B:C,2,0)</f>
        <v>22.0236.3.FI-Projeto X – Migração Antecipado para Postecipado - Repescagem</v>
      </c>
      <c r="C380" s="58" t="s">
        <v>2247</v>
      </c>
      <c r="D380" s="58" t="s">
        <v>2248</v>
      </c>
      <c r="E380" s="55" t="s">
        <v>1225</v>
      </c>
      <c r="F380" s="55" t="s">
        <v>154</v>
      </c>
      <c r="G380" s="55" t="s">
        <v>1212</v>
      </c>
      <c r="H380" s="55" t="s">
        <v>81</v>
      </c>
      <c r="I380" s="59">
        <v>0</v>
      </c>
      <c r="J380" s="60"/>
      <c r="K380" s="61" t="s">
        <v>235</v>
      </c>
      <c r="L380" s="62">
        <v>44939.606249999997</v>
      </c>
      <c r="M380" s="62"/>
      <c r="N380" s="55" t="s">
        <v>158</v>
      </c>
      <c r="O380" s="62">
        <v>44953.692361111112</v>
      </c>
      <c r="P380" s="62">
        <v>44958</v>
      </c>
      <c r="Q380" s="63"/>
      <c r="R380" s="63"/>
      <c r="S380" s="63" t="s">
        <v>1325</v>
      </c>
      <c r="T380" s="63" t="s">
        <v>83</v>
      </c>
      <c r="U380" s="63" t="s">
        <v>1325</v>
      </c>
      <c r="V380" s="58" t="s">
        <v>733</v>
      </c>
      <c r="W380" s="58"/>
      <c r="X380" s="55" t="s">
        <v>2207</v>
      </c>
      <c r="Y380" s="58" t="s">
        <v>664</v>
      </c>
      <c r="Z380" s="58" t="s">
        <v>665</v>
      </c>
      <c r="AA380" s="58" t="s">
        <v>655</v>
      </c>
      <c r="AB380" s="55"/>
      <c r="AC380" s="55" t="s">
        <v>94</v>
      </c>
      <c r="AD380" s="60"/>
      <c r="AE380" s="55" t="s">
        <v>171</v>
      </c>
      <c r="AF380" s="55" t="s">
        <v>112</v>
      </c>
      <c r="AG380" s="55" t="s">
        <v>1208</v>
      </c>
      <c r="AH380" s="55" t="s">
        <v>173</v>
      </c>
      <c r="AI380" s="55" t="s">
        <v>2249</v>
      </c>
      <c r="AJ380" s="55"/>
      <c r="AK380" s="55" t="s">
        <v>97</v>
      </c>
      <c r="AL380" s="62"/>
      <c r="AM380" s="62"/>
      <c r="AN380" s="62"/>
      <c r="AO380" s="62"/>
      <c r="AP380" s="55"/>
      <c r="AQ380" s="55"/>
      <c r="AR380" s="55"/>
      <c r="AS380" s="55"/>
      <c r="AT380" s="55" t="s">
        <v>176</v>
      </c>
      <c r="AU380" s="55"/>
      <c r="AV380" s="62">
        <v>44012.446458333332</v>
      </c>
      <c r="AW380" s="55" t="s">
        <v>1167</v>
      </c>
      <c r="AX380" s="55" t="s">
        <v>178</v>
      </c>
      <c r="AY380" s="64">
        <f t="shared" si="30"/>
        <v>44939</v>
      </c>
      <c r="AZ380" s="64" t="str">
        <f t="shared" si="31"/>
        <v/>
      </c>
      <c r="BA380" s="64" t="str">
        <f t="shared" si="32"/>
        <v/>
      </c>
      <c r="BB380" s="64" t="str">
        <f t="shared" si="33"/>
        <v/>
      </c>
      <c r="BC380" s="64" t="str">
        <f t="shared" si="34"/>
        <v/>
      </c>
      <c r="BD380" s="64" t="str">
        <f t="shared" ca="1" si="35"/>
        <v>Planejamento Pendente</v>
      </c>
    </row>
    <row r="381" spans="1:56" x14ac:dyDescent="0.3">
      <c r="A381" s="56" t="s">
        <v>2250</v>
      </c>
      <c r="B381" s="57" t="str">
        <f>VLOOKUP(X381,Projetos!B:C,2,0)</f>
        <v>21.0115.1.MK-Rechamar tela de pagamento para promessa aguardando pagamento</v>
      </c>
      <c r="C381" s="58" t="s">
        <v>2251</v>
      </c>
      <c r="D381" s="58" t="s">
        <v>2252</v>
      </c>
      <c r="E381" s="55" t="s">
        <v>1225</v>
      </c>
      <c r="F381" s="55" t="s">
        <v>154</v>
      </c>
      <c r="G381" s="55" t="s">
        <v>80</v>
      </c>
      <c r="H381" s="55" t="s">
        <v>81</v>
      </c>
      <c r="I381" s="59">
        <v>0</v>
      </c>
      <c r="J381" s="60"/>
      <c r="K381" s="61" t="s">
        <v>235</v>
      </c>
      <c r="L381" s="62">
        <v>44938.459027777782</v>
      </c>
      <c r="M381" s="62"/>
      <c r="N381" s="55" t="s">
        <v>158</v>
      </c>
      <c r="O381" s="62">
        <v>45036.494444444441</v>
      </c>
      <c r="P381" s="62">
        <v>45042</v>
      </c>
      <c r="Q381" s="63"/>
      <c r="R381" s="63"/>
      <c r="S381" s="63" t="s">
        <v>1967</v>
      </c>
      <c r="T381" s="63" t="s">
        <v>83</v>
      </c>
      <c r="U381" s="63" t="s">
        <v>1968</v>
      </c>
      <c r="V381" s="58" t="s">
        <v>733</v>
      </c>
      <c r="W381" s="58"/>
      <c r="X381" s="55" t="s">
        <v>1969</v>
      </c>
      <c r="Y381" s="58" t="s">
        <v>664</v>
      </c>
      <c r="Z381" s="58" t="s">
        <v>665</v>
      </c>
      <c r="AA381" s="58" t="s">
        <v>655</v>
      </c>
      <c r="AB381" s="55"/>
      <c r="AC381" s="55" t="s">
        <v>2253</v>
      </c>
      <c r="AD381" s="60"/>
      <c r="AE381" s="55" t="s">
        <v>171</v>
      </c>
      <c r="AF381" s="55" t="s">
        <v>112</v>
      </c>
      <c r="AG381" s="55" t="s">
        <v>1208</v>
      </c>
      <c r="AH381" s="55" t="s">
        <v>173</v>
      </c>
      <c r="AI381" s="55" t="s">
        <v>2254</v>
      </c>
      <c r="AJ381" s="55"/>
      <c r="AK381" s="55" t="s">
        <v>1741</v>
      </c>
      <c r="AL381" s="62">
        <v>44952</v>
      </c>
      <c r="AM381" s="62">
        <v>45033</v>
      </c>
      <c r="AN381" s="62">
        <v>45009</v>
      </c>
      <c r="AO381" s="62">
        <v>45035</v>
      </c>
      <c r="AP381" s="55"/>
      <c r="AQ381" s="55"/>
      <c r="AR381" s="55"/>
      <c r="AS381" s="55"/>
      <c r="AT381" s="55" t="s">
        <v>176</v>
      </c>
      <c r="AU381" s="55"/>
      <c r="AV381" s="62">
        <v>44012.446458333332</v>
      </c>
      <c r="AW381" s="55" t="s">
        <v>1167</v>
      </c>
      <c r="AX381" s="55" t="s">
        <v>178</v>
      </c>
      <c r="AY381" s="64">
        <f t="shared" si="30"/>
        <v>44938</v>
      </c>
      <c r="AZ381" s="64">
        <f t="shared" si="31"/>
        <v>44952</v>
      </c>
      <c r="BA381" s="64">
        <f t="shared" si="32"/>
        <v>45009</v>
      </c>
      <c r="BB381" s="64">
        <f t="shared" si="33"/>
        <v>45033</v>
      </c>
      <c r="BC381" s="64">
        <f t="shared" si="34"/>
        <v>45035</v>
      </c>
      <c r="BD381" s="64" t="str">
        <f t="shared" ca="1" si="35"/>
        <v>Análise Atrasada</v>
      </c>
    </row>
    <row r="382" spans="1:56" x14ac:dyDescent="0.3">
      <c r="A382" s="56" t="s">
        <v>2255</v>
      </c>
      <c r="B382" s="57" t="str">
        <f>VLOOKUP(X382,Projetos!B:C,2,0)</f>
        <v>21.0294.2.FI-Convênio Misto</v>
      </c>
      <c r="C382" s="58" t="s">
        <v>2256</v>
      </c>
      <c r="D382" s="58" t="s">
        <v>2257</v>
      </c>
      <c r="E382" s="55" t="s">
        <v>1225</v>
      </c>
      <c r="F382" s="55" t="s">
        <v>154</v>
      </c>
      <c r="G382" s="55" t="s">
        <v>102</v>
      </c>
      <c r="H382" s="55" t="s">
        <v>81</v>
      </c>
      <c r="I382" s="59">
        <v>0</v>
      </c>
      <c r="J382" s="60"/>
      <c r="K382" s="61" t="s">
        <v>235</v>
      </c>
      <c r="L382" s="62">
        <v>44937.74722222222</v>
      </c>
      <c r="M382" s="62"/>
      <c r="N382" s="55" t="s">
        <v>158</v>
      </c>
      <c r="O382" s="62">
        <v>44939.604166666657</v>
      </c>
      <c r="P382" s="62">
        <v>44944</v>
      </c>
      <c r="Q382" s="63"/>
      <c r="R382" s="63"/>
      <c r="S382" s="63" t="s">
        <v>82</v>
      </c>
      <c r="T382" s="63" t="s">
        <v>83</v>
      </c>
      <c r="U382" s="63" t="s">
        <v>1363</v>
      </c>
      <c r="V382" s="58" t="s">
        <v>1391</v>
      </c>
      <c r="W382" s="58"/>
      <c r="X382" s="55" t="s">
        <v>2202</v>
      </c>
      <c r="Y382" s="58" t="s">
        <v>664</v>
      </c>
      <c r="Z382" s="58" t="s">
        <v>665</v>
      </c>
      <c r="AA382" s="58" t="s">
        <v>655</v>
      </c>
      <c r="AB382" s="55"/>
      <c r="AC382" s="55" t="s">
        <v>85</v>
      </c>
      <c r="AD382" s="60"/>
      <c r="AE382" s="55" t="s">
        <v>171</v>
      </c>
      <c r="AF382" s="55" t="s">
        <v>86</v>
      </c>
      <c r="AG382" s="55" t="s">
        <v>1208</v>
      </c>
      <c r="AH382" s="55" t="s">
        <v>173</v>
      </c>
      <c r="AI382" s="55" t="s">
        <v>2258</v>
      </c>
      <c r="AJ382" s="55"/>
      <c r="AK382" s="55" t="s">
        <v>97</v>
      </c>
      <c r="AL382" s="62">
        <v>44943</v>
      </c>
      <c r="AM382" s="62">
        <v>44958</v>
      </c>
      <c r="AN382" s="62">
        <v>44948</v>
      </c>
      <c r="AO382" s="62">
        <v>44960</v>
      </c>
      <c r="AP382" s="55"/>
      <c r="AQ382" s="55"/>
      <c r="AR382" s="55"/>
      <c r="AS382" s="55"/>
      <c r="AT382" s="55" t="s">
        <v>176</v>
      </c>
      <c r="AU382" s="55"/>
      <c r="AV382" s="62">
        <v>44012.446458333332</v>
      </c>
      <c r="AW382" s="55" t="s">
        <v>1167</v>
      </c>
      <c r="AX382" s="55" t="s">
        <v>178</v>
      </c>
      <c r="AY382" s="64">
        <f t="shared" si="30"/>
        <v>44937</v>
      </c>
      <c r="AZ382" s="64">
        <f t="shared" si="31"/>
        <v>44943</v>
      </c>
      <c r="BA382" s="64">
        <f t="shared" si="32"/>
        <v>44948</v>
      </c>
      <c r="BB382" s="64">
        <f t="shared" si="33"/>
        <v>44958</v>
      </c>
      <c r="BC382" s="64">
        <f t="shared" si="34"/>
        <v>44960</v>
      </c>
      <c r="BD382" s="64" t="str">
        <f t="shared" ca="1" si="35"/>
        <v>Análise Atrasada</v>
      </c>
    </row>
    <row r="383" spans="1:56" x14ac:dyDescent="0.3">
      <c r="A383" s="56" t="s">
        <v>2259</v>
      </c>
      <c r="B383" s="57" t="str">
        <f>VLOOKUP(X383,Projetos!B:C,2,0)</f>
        <v>22.0236.3.FI-Projeto X – Migração Antecipado para Postecipado - Repescagem</v>
      </c>
      <c r="C383" s="58" t="s">
        <v>2158</v>
      </c>
      <c r="D383" s="58" t="s">
        <v>2220</v>
      </c>
      <c r="E383" s="55" t="s">
        <v>1225</v>
      </c>
      <c r="F383" s="55" t="s">
        <v>154</v>
      </c>
      <c r="G383" s="55" t="s">
        <v>102</v>
      </c>
      <c r="H383" s="55" t="s">
        <v>81</v>
      </c>
      <c r="I383" s="59">
        <v>0</v>
      </c>
      <c r="J383" s="60"/>
      <c r="K383" s="61" t="s">
        <v>235</v>
      </c>
      <c r="L383" s="62">
        <v>44937.623611111107</v>
      </c>
      <c r="M383" s="62"/>
      <c r="N383" s="55" t="s">
        <v>158</v>
      </c>
      <c r="O383" s="62">
        <v>44943.508333333331</v>
      </c>
      <c r="P383" s="62">
        <v>44946</v>
      </c>
      <c r="Q383" s="63"/>
      <c r="R383" s="63"/>
      <c r="S383" s="63" t="s">
        <v>2160</v>
      </c>
      <c r="T383" s="63" t="s">
        <v>83</v>
      </c>
      <c r="U383" s="63" t="s">
        <v>1325</v>
      </c>
      <c r="V383" s="58" t="s">
        <v>1471</v>
      </c>
      <c r="W383" s="58"/>
      <c r="X383" s="55" t="s">
        <v>2207</v>
      </c>
      <c r="Y383" s="58" t="s">
        <v>664</v>
      </c>
      <c r="Z383" s="58" t="s">
        <v>665</v>
      </c>
      <c r="AA383" s="58" t="s">
        <v>655</v>
      </c>
      <c r="AB383" s="55"/>
      <c r="AC383" s="55" t="s">
        <v>85</v>
      </c>
      <c r="AD383" s="60"/>
      <c r="AE383" s="55" t="s">
        <v>171</v>
      </c>
      <c r="AF383" s="55" t="s">
        <v>95</v>
      </c>
      <c r="AG383" s="55" t="s">
        <v>1208</v>
      </c>
      <c r="AH383" s="55" t="s">
        <v>173</v>
      </c>
      <c r="AI383" s="55" t="s">
        <v>1923</v>
      </c>
      <c r="AJ383" s="55"/>
      <c r="AK383" s="55" t="s">
        <v>734</v>
      </c>
      <c r="AL383" s="62">
        <v>44945</v>
      </c>
      <c r="AM383" s="62">
        <v>44966</v>
      </c>
      <c r="AN383" s="62">
        <v>44952</v>
      </c>
      <c r="AO383" s="62">
        <v>44971</v>
      </c>
      <c r="AP383" s="55"/>
      <c r="AQ383" s="55"/>
      <c r="AR383" s="55"/>
      <c r="AS383" s="55"/>
      <c r="AT383" s="55" t="s">
        <v>176</v>
      </c>
      <c r="AU383" s="55"/>
      <c r="AV383" s="62">
        <v>44012.446458333332</v>
      </c>
      <c r="AW383" s="55" t="s">
        <v>1167</v>
      </c>
      <c r="AX383" s="55" t="s">
        <v>178</v>
      </c>
      <c r="AY383" s="64">
        <f t="shared" si="30"/>
        <v>44937</v>
      </c>
      <c r="AZ383" s="64">
        <f t="shared" si="31"/>
        <v>44945</v>
      </c>
      <c r="BA383" s="64">
        <f t="shared" si="32"/>
        <v>44952</v>
      </c>
      <c r="BB383" s="64">
        <f t="shared" si="33"/>
        <v>44966</v>
      </c>
      <c r="BC383" s="64">
        <f t="shared" si="34"/>
        <v>44971</v>
      </c>
      <c r="BD383" s="64" t="str">
        <f t="shared" ca="1" si="35"/>
        <v>Análise Atrasada</v>
      </c>
    </row>
    <row r="384" spans="1:56" x14ac:dyDescent="0.3">
      <c r="A384" s="56" t="s">
        <v>2260</v>
      </c>
      <c r="B384" s="57" t="e">
        <f>VLOOKUP(X384,Projetos!B:C,2,0)</f>
        <v>#N/A</v>
      </c>
      <c r="C384" s="58" t="s">
        <v>2261</v>
      </c>
      <c r="D384" s="58" t="s">
        <v>2262</v>
      </c>
      <c r="E384" s="55" t="s">
        <v>1225</v>
      </c>
      <c r="F384" s="55" t="s">
        <v>154</v>
      </c>
      <c r="G384" s="55" t="s">
        <v>1212</v>
      </c>
      <c r="H384" s="55" t="s">
        <v>81</v>
      </c>
      <c r="I384" s="59">
        <v>0</v>
      </c>
      <c r="J384" s="60"/>
      <c r="K384" s="61" t="s">
        <v>235</v>
      </c>
      <c r="L384" s="62">
        <v>44936.341666666667</v>
      </c>
      <c r="M384" s="62"/>
      <c r="N384" s="55" t="s">
        <v>158</v>
      </c>
      <c r="O384" s="62">
        <v>44939.394444444442</v>
      </c>
      <c r="P384" s="62">
        <v>44944</v>
      </c>
      <c r="Q384" s="63"/>
      <c r="R384" s="63"/>
      <c r="S384" s="63" t="s">
        <v>2263</v>
      </c>
      <c r="T384" s="63" t="s">
        <v>83</v>
      </c>
      <c r="U384" s="63" t="s">
        <v>1668</v>
      </c>
      <c r="V384" s="58" t="s">
        <v>2231</v>
      </c>
      <c r="W384" s="58"/>
      <c r="X384" s="55"/>
      <c r="Y384" s="58" t="s">
        <v>664</v>
      </c>
      <c r="Z384" s="58" t="s">
        <v>665</v>
      </c>
      <c r="AA384" s="58" t="s">
        <v>655</v>
      </c>
      <c r="AB384" s="55"/>
      <c r="AC384" s="55" t="s">
        <v>85</v>
      </c>
      <c r="AD384" s="60"/>
      <c r="AE384" s="55" t="s">
        <v>171</v>
      </c>
      <c r="AF384" s="55" t="s">
        <v>95</v>
      </c>
      <c r="AG384" s="55" t="s">
        <v>1208</v>
      </c>
      <c r="AH384" s="55" t="s">
        <v>173</v>
      </c>
      <c r="AI384" s="55" t="s">
        <v>2096</v>
      </c>
      <c r="AJ384" s="55"/>
      <c r="AK384" s="55" t="s">
        <v>2264</v>
      </c>
      <c r="AL384" s="62">
        <v>44943</v>
      </c>
      <c r="AM384" s="62">
        <v>44959</v>
      </c>
      <c r="AN384" s="62">
        <v>44949</v>
      </c>
      <c r="AO384" s="62">
        <v>44964</v>
      </c>
      <c r="AP384" s="55"/>
      <c r="AQ384" s="55"/>
      <c r="AR384" s="55"/>
      <c r="AS384" s="55"/>
      <c r="AT384" s="55" t="s">
        <v>176</v>
      </c>
      <c r="AU384" s="55"/>
      <c r="AV384" s="62">
        <v>44012.446458333332</v>
      </c>
      <c r="AW384" s="55" t="s">
        <v>1167</v>
      </c>
      <c r="AX384" s="55" t="s">
        <v>178</v>
      </c>
      <c r="AY384" s="64">
        <f t="shared" si="30"/>
        <v>44936</v>
      </c>
      <c r="AZ384" s="64">
        <f t="shared" si="31"/>
        <v>44943</v>
      </c>
      <c r="BA384" s="64">
        <f t="shared" si="32"/>
        <v>44949</v>
      </c>
      <c r="BB384" s="64">
        <f t="shared" si="33"/>
        <v>44959</v>
      </c>
      <c r="BC384" s="64">
        <f t="shared" si="34"/>
        <v>44964</v>
      </c>
      <c r="BD384" s="64" t="str">
        <f t="shared" ca="1" si="35"/>
        <v>Análise Atrasada</v>
      </c>
    </row>
    <row r="385" spans="1:56" x14ac:dyDescent="0.3">
      <c r="A385" s="56" t="s">
        <v>2265</v>
      </c>
      <c r="B385" s="57" t="e">
        <f>VLOOKUP(X385,Projetos!B:C,2,0)</f>
        <v>#N/A</v>
      </c>
      <c r="C385" s="58" t="s">
        <v>2266</v>
      </c>
      <c r="D385" s="58" t="s">
        <v>2267</v>
      </c>
      <c r="E385" s="55" t="s">
        <v>1191</v>
      </c>
      <c r="F385" s="55" t="s">
        <v>154</v>
      </c>
      <c r="G385" s="55" t="s">
        <v>102</v>
      </c>
      <c r="H385" s="55" t="s">
        <v>81</v>
      </c>
      <c r="I385" s="59">
        <v>0</v>
      </c>
      <c r="J385" s="60">
        <v>3</v>
      </c>
      <c r="K385" s="61" t="s">
        <v>235</v>
      </c>
      <c r="L385" s="62">
        <v>44931.935416666667</v>
      </c>
      <c r="M385" s="62"/>
      <c r="N385" s="55" t="s">
        <v>158</v>
      </c>
      <c r="O385" s="62">
        <v>44949.45</v>
      </c>
      <c r="P385" s="62"/>
      <c r="Q385" s="63"/>
      <c r="R385" s="63"/>
      <c r="S385" s="63" t="s">
        <v>1776</v>
      </c>
      <c r="T385" s="63" t="s">
        <v>83</v>
      </c>
      <c r="U385" s="63" t="s">
        <v>1596</v>
      </c>
      <c r="V385" s="58" t="s">
        <v>1259</v>
      </c>
      <c r="W385" s="58"/>
      <c r="X385" s="55" t="s">
        <v>2268</v>
      </c>
      <c r="Y385" s="58" t="s">
        <v>664</v>
      </c>
      <c r="Z385" s="58" t="s">
        <v>665</v>
      </c>
      <c r="AA385" s="58" t="s">
        <v>655</v>
      </c>
      <c r="AB385" s="55"/>
      <c r="AC385" s="55" t="s">
        <v>94</v>
      </c>
      <c r="AD385" s="60"/>
      <c r="AE385" s="55" t="s">
        <v>171</v>
      </c>
      <c r="AF385" s="55" t="s">
        <v>95</v>
      </c>
      <c r="AG385" s="55" t="s">
        <v>1208</v>
      </c>
      <c r="AH385" s="55" t="s">
        <v>173</v>
      </c>
      <c r="AI385" s="55" t="s">
        <v>2269</v>
      </c>
      <c r="AJ385" s="55"/>
      <c r="AK385" s="55" t="s">
        <v>734</v>
      </c>
      <c r="AL385" s="62">
        <v>44939</v>
      </c>
      <c r="AM385" s="62">
        <v>44960</v>
      </c>
      <c r="AN385" s="62">
        <v>44946</v>
      </c>
      <c r="AO385" s="62">
        <v>44964</v>
      </c>
      <c r="AP385" s="55"/>
      <c r="AQ385" s="55"/>
      <c r="AR385" s="55"/>
      <c r="AS385" s="55"/>
      <c r="AT385" s="55" t="s">
        <v>176</v>
      </c>
      <c r="AU385" s="55"/>
      <c r="AV385" s="62">
        <v>44012.446458333332</v>
      </c>
      <c r="AW385" s="55" t="s">
        <v>1167</v>
      </c>
      <c r="AX385" s="55" t="s">
        <v>178</v>
      </c>
      <c r="AY385" s="64">
        <f t="shared" si="30"/>
        <v>44931</v>
      </c>
      <c r="AZ385" s="64">
        <f t="shared" si="31"/>
        <v>44939</v>
      </c>
      <c r="BA385" s="64">
        <f t="shared" si="32"/>
        <v>44946</v>
      </c>
      <c r="BB385" s="64">
        <f t="shared" si="33"/>
        <v>44960</v>
      </c>
      <c r="BC385" s="64">
        <f t="shared" si="34"/>
        <v>44964</v>
      </c>
      <c r="BD385" s="64" t="str">
        <f t="shared" ca="1" si="35"/>
        <v>Análise Atrasada</v>
      </c>
    </row>
    <row r="386" spans="1:56" x14ac:dyDescent="0.3">
      <c r="A386" s="56" t="s">
        <v>2270</v>
      </c>
      <c r="B386" s="57" t="str">
        <f>VLOOKUP(X386,Projetos!B:C,2,0)</f>
        <v>22.0043.1.MK-Regionalização Pré Pago</v>
      </c>
      <c r="C386" s="58" t="s">
        <v>2271</v>
      </c>
      <c r="D386" s="58" t="s">
        <v>2272</v>
      </c>
      <c r="E386" s="55" t="s">
        <v>1225</v>
      </c>
      <c r="F386" s="55" t="s">
        <v>154</v>
      </c>
      <c r="G386" s="55" t="s">
        <v>102</v>
      </c>
      <c r="H386" s="55" t="s">
        <v>81</v>
      </c>
      <c r="I386" s="59">
        <v>0</v>
      </c>
      <c r="J386" s="60"/>
      <c r="K386" s="61" t="s">
        <v>235</v>
      </c>
      <c r="L386" s="62">
        <v>44931.709722222222</v>
      </c>
      <c r="M386" s="62"/>
      <c r="N386" s="55" t="s">
        <v>158</v>
      </c>
      <c r="O386" s="62">
        <v>44999.749305555553</v>
      </c>
      <c r="P386" s="62">
        <v>45002</v>
      </c>
      <c r="Q386" s="63" t="s">
        <v>2273</v>
      </c>
      <c r="R386" s="63"/>
      <c r="S386" s="63" t="s">
        <v>2273</v>
      </c>
      <c r="T386" s="63" t="s">
        <v>83</v>
      </c>
      <c r="U386" s="63" t="s">
        <v>2274</v>
      </c>
      <c r="V386" s="58" t="s">
        <v>733</v>
      </c>
      <c r="W386" s="58"/>
      <c r="X386" s="55" t="s">
        <v>1963</v>
      </c>
      <c r="Y386" s="58" t="s">
        <v>664</v>
      </c>
      <c r="Z386" s="58" t="s">
        <v>665</v>
      </c>
      <c r="AA386" s="58" t="s">
        <v>655</v>
      </c>
      <c r="AB386" s="55"/>
      <c r="AC386" s="55" t="s">
        <v>2275</v>
      </c>
      <c r="AD386" s="60"/>
      <c r="AE386" s="55" t="s">
        <v>171</v>
      </c>
      <c r="AF386" s="55" t="s">
        <v>95</v>
      </c>
      <c r="AG386" s="55" t="s">
        <v>1208</v>
      </c>
      <c r="AH386" s="55" t="s">
        <v>173</v>
      </c>
      <c r="AI386" s="55" t="s">
        <v>2276</v>
      </c>
      <c r="AJ386" s="55"/>
      <c r="AK386" s="55" t="s">
        <v>114</v>
      </c>
      <c r="AL386" s="62"/>
      <c r="AM386" s="62"/>
      <c r="AN386" s="62"/>
      <c r="AO386" s="62"/>
      <c r="AP386" s="55"/>
      <c r="AQ386" s="55"/>
      <c r="AR386" s="55"/>
      <c r="AS386" s="55"/>
      <c r="AT386" s="55" t="s">
        <v>176</v>
      </c>
      <c r="AU386" s="55"/>
      <c r="AV386" s="62">
        <v>44012.446458333332</v>
      </c>
      <c r="AW386" s="55" t="s">
        <v>1167</v>
      </c>
      <c r="AX386" s="55" t="s">
        <v>178</v>
      </c>
      <c r="AY386" s="64">
        <f t="shared" ref="AY386:AY449" si="36">IF(L386="","",DATE(YEAR(L386),MONTH(L386),DAY(L386)))</f>
        <v>44931</v>
      </c>
      <c r="AZ386" s="64" t="str">
        <f t="shared" ref="AZ386:AZ449" si="37">IF(AL386="","",DATE(YEAR(AL386),MONTH(AL386),DAY(AL386)))</f>
        <v/>
      </c>
      <c r="BA386" s="64" t="str">
        <f t="shared" ref="BA386:BA449" si="38">IF(AN386="","",DATE(YEAR(AN386),MONTH(AN386),DAY(AN386)))</f>
        <v/>
      </c>
      <c r="BB386" s="64" t="str">
        <f t="shared" ref="BB386:BB449" si="39">IF(AM386="","",DATE(YEAR(AM386),MONTH(AM386),DAY(AM386)))</f>
        <v/>
      </c>
      <c r="BC386" s="64" t="str">
        <f t="shared" ref="BC386:BC449" si="40">IF(AO386="","",DATE(YEAR(AO386),MONTH(AO386),DAY(AO386)))</f>
        <v/>
      </c>
      <c r="BD386" s="64" t="str">
        <f t="shared" ref="BD386:BD449" ca="1" si="41">IF(AND(AZ386="",BA386=""),"Planejamento Pendente",IF(AND(E386&lt;&gt;"Em Desenvolvimento",IFERROR(FIND("Homologação",E386),0) = 0,E386&lt;&gt;"Homologado",AZ386&lt;TODAY()),"Análise Atrasada",IF(AND(IFERROR(FIND("Homologação",E386),0) = 0,E386&lt;&gt;"Homologado",BA386&lt;TODAY()),"Desenvolvimento Atrasado",IF(AND(BC386&lt;&gt;"",BC386&lt;TODAY()),"Produção Atrasada",""))))</f>
        <v>Planejamento Pendente</v>
      </c>
    </row>
    <row r="387" spans="1:56" x14ac:dyDescent="0.3">
      <c r="A387" s="56" t="s">
        <v>2277</v>
      </c>
      <c r="B387" s="57" t="str">
        <f>VLOOKUP(X387,Projetos!B:C,2,0)</f>
        <v>21.0294.2.FI-Convênio Misto</v>
      </c>
      <c r="C387" s="58" t="s">
        <v>2278</v>
      </c>
      <c r="D387" s="58" t="s">
        <v>2279</v>
      </c>
      <c r="E387" s="55" t="s">
        <v>1225</v>
      </c>
      <c r="F387" s="55" t="s">
        <v>154</v>
      </c>
      <c r="G387" s="55" t="s">
        <v>1212</v>
      </c>
      <c r="H387" s="55" t="s">
        <v>81</v>
      </c>
      <c r="I387" s="59">
        <v>0</v>
      </c>
      <c r="J387" s="60"/>
      <c r="K387" s="61" t="s">
        <v>235</v>
      </c>
      <c r="L387" s="62">
        <v>44931.25</v>
      </c>
      <c r="M387" s="62"/>
      <c r="N387" s="55" t="s">
        <v>158</v>
      </c>
      <c r="O387" s="62">
        <v>44943.595833333333</v>
      </c>
      <c r="P387" s="62">
        <v>44946</v>
      </c>
      <c r="Q387" s="63"/>
      <c r="R387" s="63"/>
      <c r="S387" s="63" t="s">
        <v>2244</v>
      </c>
      <c r="T387" s="63" t="s">
        <v>83</v>
      </c>
      <c r="U387" s="63" t="s">
        <v>1363</v>
      </c>
      <c r="V387" s="58" t="s">
        <v>1213</v>
      </c>
      <c r="W387" s="58"/>
      <c r="X387" s="55" t="s">
        <v>2202</v>
      </c>
      <c r="Y387" s="58" t="s">
        <v>664</v>
      </c>
      <c r="Z387" s="58" t="s">
        <v>665</v>
      </c>
      <c r="AA387" s="58" t="s">
        <v>655</v>
      </c>
      <c r="AB387" s="55"/>
      <c r="AC387" s="55" t="s">
        <v>85</v>
      </c>
      <c r="AD387" s="60"/>
      <c r="AE387" s="55" t="s">
        <v>171</v>
      </c>
      <c r="AF387" s="55" t="s">
        <v>112</v>
      </c>
      <c r="AG387" s="55" t="s">
        <v>1208</v>
      </c>
      <c r="AH387" s="55" t="s">
        <v>173</v>
      </c>
      <c r="AI387" s="55" t="s">
        <v>1817</v>
      </c>
      <c r="AJ387" s="55"/>
      <c r="AK387" s="55" t="s">
        <v>97</v>
      </c>
      <c r="AL387" s="62"/>
      <c r="AM387" s="62"/>
      <c r="AN387" s="62"/>
      <c r="AO387" s="62"/>
      <c r="AP387" s="55"/>
      <c r="AQ387" s="55"/>
      <c r="AR387" s="55"/>
      <c r="AS387" s="55"/>
      <c r="AT387" s="55" t="s">
        <v>176</v>
      </c>
      <c r="AU387" s="55"/>
      <c r="AV387" s="62">
        <v>44012.446458333332</v>
      </c>
      <c r="AW387" s="55" t="s">
        <v>1167</v>
      </c>
      <c r="AX387" s="55" t="s">
        <v>178</v>
      </c>
      <c r="AY387" s="64">
        <f t="shared" si="36"/>
        <v>44931</v>
      </c>
      <c r="AZ387" s="64" t="str">
        <f t="shared" si="37"/>
        <v/>
      </c>
      <c r="BA387" s="64" t="str">
        <f t="shared" si="38"/>
        <v/>
      </c>
      <c r="BB387" s="64" t="str">
        <f t="shared" si="39"/>
        <v/>
      </c>
      <c r="BC387" s="64" t="str">
        <f t="shared" si="40"/>
        <v/>
      </c>
      <c r="BD387" s="64" t="str">
        <f t="shared" ca="1" si="41"/>
        <v>Planejamento Pendente</v>
      </c>
    </row>
    <row r="388" spans="1:56" x14ac:dyDescent="0.3">
      <c r="A388" s="56" t="s">
        <v>2280</v>
      </c>
      <c r="B388" s="57" t="str">
        <f>VLOOKUP(X388,Projetos!B:C,2,0)</f>
        <v>22.0471.1.MK-Substituição Conmebol por Paramount +</v>
      </c>
      <c r="C388" s="58" t="s">
        <v>2281</v>
      </c>
      <c r="D388" s="58" t="s">
        <v>2282</v>
      </c>
      <c r="E388" s="55" t="s">
        <v>1225</v>
      </c>
      <c r="F388" s="55" t="s">
        <v>154</v>
      </c>
      <c r="G388" s="55" t="s">
        <v>102</v>
      </c>
      <c r="H388" s="55" t="s">
        <v>81</v>
      </c>
      <c r="I388" s="59">
        <v>0</v>
      </c>
      <c r="J388" s="60"/>
      <c r="K388" s="61" t="s">
        <v>235</v>
      </c>
      <c r="L388" s="62">
        <v>44922.669444444437</v>
      </c>
      <c r="M388" s="62"/>
      <c r="N388" s="55" t="s">
        <v>158</v>
      </c>
      <c r="O388" s="62">
        <v>44930.540277777778</v>
      </c>
      <c r="P388" s="62">
        <v>44935</v>
      </c>
      <c r="Q388" s="63"/>
      <c r="R388" s="63"/>
      <c r="S388" s="63" t="s">
        <v>1397</v>
      </c>
      <c r="T388" s="63" t="s">
        <v>83</v>
      </c>
      <c r="U388" s="63" t="s">
        <v>1596</v>
      </c>
      <c r="V388" s="58" t="s">
        <v>733</v>
      </c>
      <c r="W388" s="58"/>
      <c r="X388" s="55" t="s">
        <v>2168</v>
      </c>
      <c r="Y388" s="58" t="s">
        <v>664</v>
      </c>
      <c r="Z388" s="58" t="s">
        <v>665</v>
      </c>
      <c r="AA388" s="58" t="s">
        <v>655</v>
      </c>
      <c r="AB388" s="55"/>
      <c r="AC388" s="55" t="s">
        <v>94</v>
      </c>
      <c r="AD388" s="60"/>
      <c r="AE388" s="55" t="s">
        <v>171</v>
      </c>
      <c r="AF388" s="55" t="s">
        <v>112</v>
      </c>
      <c r="AG388" s="55" t="s">
        <v>1208</v>
      </c>
      <c r="AH388" s="55" t="s">
        <v>173</v>
      </c>
      <c r="AI388" s="55" t="s">
        <v>2283</v>
      </c>
      <c r="AJ388" s="55"/>
      <c r="AK388" s="55" t="s">
        <v>97</v>
      </c>
      <c r="AL388" s="62"/>
      <c r="AM388" s="62"/>
      <c r="AN388" s="62"/>
      <c r="AO388" s="62"/>
      <c r="AP388" s="55"/>
      <c r="AQ388" s="55"/>
      <c r="AR388" s="55"/>
      <c r="AS388" s="55"/>
      <c r="AT388" s="55" t="s">
        <v>176</v>
      </c>
      <c r="AU388" s="55"/>
      <c r="AV388" s="62">
        <v>44012.446458333332</v>
      </c>
      <c r="AW388" s="55" t="s">
        <v>1167</v>
      </c>
      <c r="AX388" s="55" t="s">
        <v>178</v>
      </c>
      <c r="AY388" s="64">
        <f t="shared" si="36"/>
        <v>44922</v>
      </c>
      <c r="AZ388" s="64" t="str">
        <f t="shared" si="37"/>
        <v/>
      </c>
      <c r="BA388" s="64" t="str">
        <f t="shared" si="38"/>
        <v/>
      </c>
      <c r="BB388" s="64" t="str">
        <f t="shared" si="39"/>
        <v/>
      </c>
      <c r="BC388" s="64" t="str">
        <f t="shared" si="40"/>
        <v/>
      </c>
      <c r="BD388" s="64" t="str">
        <f t="shared" ca="1" si="41"/>
        <v>Planejamento Pendente</v>
      </c>
    </row>
    <row r="389" spans="1:56" x14ac:dyDescent="0.3">
      <c r="A389" s="56" t="s">
        <v>2284</v>
      </c>
      <c r="B389" s="57" t="e">
        <f>VLOOKUP(X389,Projetos!B:C,2,0)</f>
        <v>#N/A</v>
      </c>
      <c r="C389" s="58" t="s">
        <v>2285</v>
      </c>
      <c r="D389" s="58" t="s">
        <v>2286</v>
      </c>
      <c r="E389" s="55" t="s">
        <v>1225</v>
      </c>
      <c r="F389" s="55" t="s">
        <v>154</v>
      </c>
      <c r="G389" s="55" t="s">
        <v>80</v>
      </c>
      <c r="H389" s="55" t="s">
        <v>81</v>
      </c>
      <c r="I389" s="59">
        <v>0</v>
      </c>
      <c r="J389" s="60"/>
      <c r="K389" s="61" t="s">
        <v>235</v>
      </c>
      <c r="L389" s="62">
        <v>44917.48333333333</v>
      </c>
      <c r="M389" s="62"/>
      <c r="N389" s="55" t="s">
        <v>158</v>
      </c>
      <c r="O389" s="62">
        <v>44921.511805555558</v>
      </c>
      <c r="P389" s="62">
        <v>44924</v>
      </c>
      <c r="Q389" s="63"/>
      <c r="R389" s="63"/>
      <c r="S389" s="63" t="s">
        <v>2142</v>
      </c>
      <c r="T389" s="63" t="s">
        <v>83</v>
      </c>
      <c r="U389" s="63" t="s">
        <v>1596</v>
      </c>
      <c r="V389" s="58" t="s">
        <v>126</v>
      </c>
      <c r="W389" s="58"/>
      <c r="X389" s="55"/>
      <c r="Y389" s="58" t="s">
        <v>664</v>
      </c>
      <c r="Z389" s="58" t="s">
        <v>665</v>
      </c>
      <c r="AA389" s="58" t="s">
        <v>655</v>
      </c>
      <c r="AB389" s="55"/>
      <c r="AC389" s="55" t="s">
        <v>85</v>
      </c>
      <c r="AD389" s="60"/>
      <c r="AE389" s="55" t="s">
        <v>171</v>
      </c>
      <c r="AF389" s="55" t="s">
        <v>112</v>
      </c>
      <c r="AG389" s="55" t="s">
        <v>1208</v>
      </c>
      <c r="AH389" s="55" t="s">
        <v>173</v>
      </c>
      <c r="AI389" s="55" t="s">
        <v>1851</v>
      </c>
      <c r="AJ389" s="55"/>
      <c r="AK389" s="55" t="s">
        <v>97</v>
      </c>
      <c r="AL389" s="62"/>
      <c r="AM389" s="62"/>
      <c r="AN389" s="62"/>
      <c r="AO389" s="62"/>
      <c r="AP389" s="55"/>
      <c r="AQ389" s="55"/>
      <c r="AR389" s="55"/>
      <c r="AS389" s="55"/>
      <c r="AT389" s="55" t="s">
        <v>176</v>
      </c>
      <c r="AU389" s="55"/>
      <c r="AV389" s="62">
        <v>44012.446458333332</v>
      </c>
      <c r="AW389" s="55" t="s">
        <v>1167</v>
      </c>
      <c r="AX389" s="55" t="s">
        <v>178</v>
      </c>
      <c r="AY389" s="64">
        <f t="shared" si="36"/>
        <v>44917</v>
      </c>
      <c r="AZ389" s="64" t="str">
        <f t="shared" si="37"/>
        <v/>
      </c>
      <c r="BA389" s="64" t="str">
        <f t="shared" si="38"/>
        <v/>
      </c>
      <c r="BB389" s="64" t="str">
        <f t="shared" si="39"/>
        <v/>
      </c>
      <c r="BC389" s="64" t="str">
        <f t="shared" si="40"/>
        <v/>
      </c>
      <c r="BD389" s="64" t="str">
        <f t="shared" ca="1" si="41"/>
        <v>Planejamento Pendente</v>
      </c>
    </row>
    <row r="390" spans="1:56" x14ac:dyDescent="0.3">
      <c r="A390" s="56" t="s">
        <v>2287</v>
      </c>
      <c r="B390" s="57" t="str">
        <f>VLOOKUP(X390,Projetos!B:C,2,0)</f>
        <v>22.0356.3.NN-Seguro Prestamista -Novo layout e termo de adesão – Reprocessar arquivo Zurich - 3ª Entrega</v>
      </c>
      <c r="C390" s="58" t="s">
        <v>2215</v>
      </c>
      <c r="D390" s="58" t="s">
        <v>2288</v>
      </c>
      <c r="E390" s="55" t="s">
        <v>1225</v>
      </c>
      <c r="F390" s="55" t="s">
        <v>154</v>
      </c>
      <c r="G390" s="55" t="s">
        <v>102</v>
      </c>
      <c r="H390" s="55" t="s">
        <v>81</v>
      </c>
      <c r="I390" s="59">
        <v>0</v>
      </c>
      <c r="J390" s="60"/>
      <c r="K390" s="61" t="s">
        <v>235</v>
      </c>
      <c r="L390" s="62">
        <v>44911.45416666667</v>
      </c>
      <c r="M390" s="62"/>
      <c r="N390" s="55" t="s">
        <v>158</v>
      </c>
      <c r="O390" s="62">
        <v>44923.463194444441</v>
      </c>
      <c r="P390" s="62">
        <v>44929</v>
      </c>
      <c r="Q390" s="63"/>
      <c r="R390" s="63"/>
      <c r="S390" s="63" t="s">
        <v>1318</v>
      </c>
      <c r="T390" s="63" t="s">
        <v>83</v>
      </c>
      <c r="U390" s="63" t="s">
        <v>2218</v>
      </c>
      <c r="V390" s="58" t="s">
        <v>126</v>
      </c>
      <c r="W390" s="58"/>
      <c r="X390" s="55" t="s">
        <v>2223</v>
      </c>
      <c r="Y390" s="58" t="s">
        <v>664</v>
      </c>
      <c r="Z390" s="58" t="s">
        <v>665</v>
      </c>
      <c r="AA390" s="58" t="s">
        <v>655</v>
      </c>
      <c r="AB390" s="55"/>
      <c r="AC390" s="55" t="s">
        <v>94</v>
      </c>
      <c r="AD390" s="60"/>
      <c r="AE390" s="55" t="s">
        <v>171</v>
      </c>
      <c r="AF390" s="55" t="s">
        <v>112</v>
      </c>
      <c r="AG390" s="55" t="s">
        <v>1208</v>
      </c>
      <c r="AH390" s="55" t="s">
        <v>173</v>
      </c>
      <c r="AI390" s="55" t="s">
        <v>2289</v>
      </c>
      <c r="AJ390" s="55"/>
      <c r="AK390" s="55" t="s">
        <v>97</v>
      </c>
      <c r="AL390" s="62">
        <v>44921</v>
      </c>
      <c r="AM390" s="62">
        <v>44942</v>
      </c>
      <c r="AN390" s="62">
        <v>44928</v>
      </c>
      <c r="AO390" s="62">
        <v>44944</v>
      </c>
      <c r="AP390" s="55"/>
      <c r="AQ390" s="55"/>
      <c r="AR390" s="55"/>
      <c r="AS390" s="55"/>
      <c r="AT390" s="55" t="s">
        <v>176</v>
      </c>
      <c r="AU390" s="55"/>
      <c r="AV390" s="62">
        <v>44012.446458333332</v>
      </c>
      <c r="AW390" s="55" t="s">
        <v>1167</v>
      </c>
      <c r="AX390" s="55" t="s">
        <v>178</v>
      </c>
      <c r="AY390" s="64">
        <f t="shared" si="36"/>
        <v>44911</v>
      </c>
      <c r="AZ390" s="64">
        <f t="shared" si="37"/>
        <v>44921</v>
      </c>
      <c r="BA390" s="64">
        <f t="shared" si="38"/>
        <v>44928</v>
      </c>
      <c r="BB390" s="64">
        <f t="shared" si="39"/>
        <v>44942</v>
      </c>
      <c r="BC390" s="64">
        <f t="shared" si="40"/>
        <v>44944</v>
      </c>
      <c r="BD390" s="64" t="str">
        <f t="shared" ca="1" si="41"/>
        <v>Análise Atrasada</v>
      </c>
    </row>
    <row r="391" spans="1:56" x14ac:dyDescent="0.3">
      <c r="A391" s="56" t="s">
        <v>2290</v>
      </c>
      <c r="B391" s="57" t="str">
        <f>VLOOKUP(X391,Projetos!B:C,2,0)</f>
        <v>21.0294.2.FI-Convênio Misto</v>
      </c>
      <c r="C391" s="58" t="s">
        <v>2291</v>
      </c>
      <c r="D391" s="58" t="s">
        <v>2292</v>
      </c>
      <c r="E391" s="55" t="s">
        <v>1225</v>
      </c>
      <c r="F391" s="55" t="s">
        <v>154</v>
      </c>
      <c r="G391" s="55" t="s">
        <v>102</v>
      </c>
      <c r="H391" s="55" t="s">
        <v>81</v>
      </c>
      <c r="I391" s="59">
        <v>0</v>
      </c>
      <c r="J391" s="60"/>
      <c r="K391" s="61" t="s">
        <v>235</v>
      </c>
      <c r="L391" s="62">
        <v>44909.695138888892</v>
      </c>
      <c r="M391" s="62"/>
      <c r="N391" s="55" t="s">
        <v>158</v>
      </c>
      <c r="O391" s="62">
        <v>44914.47152777778</v>
      </c>
      <c r="P391" s="62">
        <v>44917</v>
      </c>
      <c r="Q391" s="63"/>
      <c r="R391" s="63"/>
      <c r="S391" s="63" t="s">
        <v>2293</v>
      </c>
      <c r="T391" s="63" t="s">
        <v>83</v>
      </c>
      <c r="U391" s="63" t="s">
        <v>1363</v>
      </c>
      <c r="V391" s="58" t="s">
        <v>1213</v>
      </c>
      <c r="W391" s="58"/>
      <c r="X391" s="55" t="s">
        <v>2202</v>
      </c>
      <c r="Y391" s="58" t="s">
        <v>664</v>
      </c>
      <c r="Z391" s="58" t="s">
        <v>665</v>
      </c>
      <c r="AA391" s="58" t="s">
        <v>655</v>
      </c>
      <c r="AB391" s="55"/>
      <c r="AC391" s="55" t="s">
        <v>85</v>
      </c>
      <c r="AD391" s="60"/>
      <c r="AE391" s="55" t="s">
        <v>171</v>
      </c>
      <c r="AF391" s="55" t="s">
        <v>112</v>
      </c>
      <c r="AG391" s="55" t="s">
        <v>1208</v>
      </c>
      <c r="AH391" s="55" t="s">
        <v>173</v>
      </c>
      <c r="AI391" s="55" t="s">
        <v>2249</v>
      </c>
      <c r="AJ391" s="55"/>
      <c r="AK391" s="55" t="s">
        <v>97</v>
      </c>
      <c r="AL391" s="62"/>
      <c r="AM391" s="62"/>
      <c r="AN391" s="62"/>
      <c r="AO391" s="62"/>
      <c r="AP391" s="55"/>
      <c r="AQ391" s="55"/>
      <c r="AR391" s="55"/>
      <c r="AS391" s="55"/>
      <c r="AT391" s="55" t="s">
        <v>176</v>
      </c>
      <c r="AU391" s="55"/>
      <c r="AV391" s="62">
        <v>44012.446458333332</v>
      </c>
      <c r="AW391" s="55" t="s">
        <v>1167</v>
      </c>
      <c r="AX391" s="55" t="s">
        <v>178</v>
      </c>
      <c r="AY391" s="64">
        <f t="shared" si="36"/>
        <v>44909</v>
      </c>
      <c r="AZ391" s="64" t="str">
        <f t="shared" si="37"/>
        <v/>
      </c>
      <c r="BA391" s="64" t="str">
        <f t="shared" si="38"/>
        <v/>
      </c>
      <c r="BB391" s="64" t="str">
        <f t="shared" si="39"/>
        <v/>
      </c>
      <c r="BC391" s="64" t="str">
        <f t="shared" si="40"/>
        <v/>
      </c>
      <c r="BD391" s="64" t="str">
        <f t="shared" ca="1" si="41"/>
        <v>Planejamento Pendente</v>
      </c>
    </row>
    <row r="392" spans="1:56" x14ac:dyDescent="0.3">
      <c r="A392" s="56" t="s">
        <v>2294</v>
      </c>
      <c r="B392" s="57" t="e">
        <f>VLOOKUP(X392,Projetos!B:C,2,0)</f>
        <v>#N/A</v>
      </c>
      <c r="C392" s="58" t="s">
        <v>2291</v>
      </c>
      <c r="D392" s="58" t="s">
        <v>2295</v>
      </c>
      <c r="E392" s="55" t="s">
        <v>1225</v>
      </c>
      <c r="F392" s="55" t="s">
        <v>154</v>
      </c>
      <c r="G392" s="55" t="s">
        <v>102</v>
      </c>
      <c r="H392" s="55" t="s">
        <v>81</v>
      </c>
      <c r="I392" s="59">
        <v>0</v>
      </c>
      <c r="J392" s="60"/>
      <c r="K392" s="61" t="s">
        <v>235</v>
      </c>
      <c r="L392" s="62">
        <v>44897.54583333333</v>
      </c>
      <c r="M392" s="62"/>
      <c r="N392" s="55" t="s">
        <v>158</v>
      </c>
      <c r="O392" s="62">
        <v>44900.461805555547</v>
      </c>
      <c r="P392" s="62">
        <v>44903</v>
      </c>
      <c r="Q392" s="63"/>
      <c r="R392" s="63"/>
      <c r="S392" s="63" t="s">
        <v>2293</v>
      </c>
      <c r="T392" s="63" t="s">
        <v>83</v>
      </c>
      <c r="U392" s="63" t="s">
        <v>2218</v>
      </c>
      <c r="V392" s="58" t="s">
        <v>1391</v>
      </c>
      <c r="W392" s="58"/>
      <c r="X392" s="55"/>
      <c r="Y392" s="58" t="s">
        <v>664</v>
      </c>
      <c r="Z392" s="58" t="s">
        <v>665</v>
      </c>
      <c r="AA392" s="58" t="s">
        <v>655</v>
      </c>
      <c r="AB392" s="55"/>
      <c r="AC392" s="55" t="s">
        <v>85</v>
      </c>
      <c r="AD392" s="60"/>
      <c r="AE392" s="55" t="s">
        <v>171</v>
      </c>
      <c r="AF392" s="55" t="s">
        <v>112</v>
      </c>
      <c r="AG392" s="55" t="s">
        <v>1208</v>
      </c>
      <c r="AH392" s="55" t="s">
        <v>173</v>
      </c>
      <c r="AI392" s="55" t="s">
        <v>2296</v>
      </c>
      <c r="AJ392" s="55"/>
      <c r="AK392" s="55" t="s">
        <v>97</v>
      </c>
      <c r="AL392" s="62"/>
      <c r="AM392" s="62"/>
      <c r="AN392" s="62"/>
      <c r="AO392" s="62"/>
      <c r="AP392" s="55"/>
      <c r="AQ392" s="55"/>
      <c r="AR392" s="55"/>
      <c r="AS392" s="55"/>
      <c r="AT392" s="55" t="s">
        <v>176</v>
      </c>
      <c r="AU392" s="55"/>
      <c r="AV392" s="62">
        <v>44012.446458333332</v>
      </c>
      <c r="AW392" s="55" t="s">
        <v>1167</v>
      </c>
      <c r="AX392" s="55" t="s">
        <v>178</v>
      </c>
      <c r="AY392" s="64">
        <f t="shared" si="36"/>
        <v>44897</v>
      </c>
      <c r="AZ392" s="64" t="str">
        <f t="shared" si="37"/>
        <v/>
      </c>
      <c r="BA392" s="64" t="str">
        <f t="shared" si="38"/>
        <v/>
      </c>
      <c r="BB392" s="64" t="str">
        <f t="shared" si="39"/>
        <v/>
      </c>
      <c r="BC392" s="64" t="str">
        <f t="shared" si="40"/>
        <v/>
      </c>
      <c r="BD392" s="64" t="str">
        <f t="shared" ca="1" si="41"/>
        <v>Planejamento Pendente</v>
      </c>
    </row>
    <row r="393" spans="1:56" x14ac:dyDescent="0.3">
      <c r="A393" s="56" t="s">
        <v>2297</v>
      </c>
      <c r="B393" s="57" t="e">
        <f>VLOOKUP(X393,Projetos!B:C,2,0)</f>
        <v>#N/A</v>
      </c>
      <c r="C393" s="58" t="s">
        <v>2215</v>
      </c>
      <c r="D393" s="58" t="s">
        <v>2298</v>
      </c>
      <c r="E393" s="55" t="s">
        <v>1225</v>
      </c>
      <c r="F393" s="55" t="s">
        <v>154</v>
      </c>
      <c r="G393" s="55" t="s">
        <v>102</v>
      </c>
      <c r="H393" s="55" t="s">
        <v>81</v>
      </c>
      <c r="I393" s="59">
        <v>0</v>
      </c>
      <c r="J393" s="60"/>
      <c r="K393" s="61" t="s">
        <v>235</v>
      </c>
      <c r="L393" s="62">
        <v>44897.438194444447</v>
      </c>
      <c r="M393" s="62"/>
      <c r="N393" s="55" t="s">
        <v>158</v>
      </c>
      <c r="O393" s="62">
        <v>44901.4</v>
      </c>
      <c r="P393" s="62">
        <v>44904</v>
      </c>
      <c r="Q393" s="63"/>
      <c r="R393" s="63"/>
      <c r="S393" s="63" t="s">
        <v>1397</v>
      </c>
      <c r="T393" s="63" t="s">
        <v>83</v>
      </c>
      <c r="U393" s="63" t="s">
        <v>1318</v>
      </c>
      <c r="V393" s="58" t="s">
        <v>1217</v>
      </c>
      <c r="W393" s="58"/>
      <c r="X393" s="55"/>
      <c r="Y393" s="58" t="s">
        <v>664</v>
      </c>
      <c r="Z393" s="58" t="s">
        <v>665</v>
      </c>
      <c r="AA393" s="58" t="s">
        <v>655</v>
      </c>
      <c r="AB393" s="55"/>
      <c r="AC393" s="55" t="s">
        <v>85</v>
      </c>
      <c r="AD393" s="60"/>
      <c r="AE393" s="55" t="s">
        <v>171</v>
      </c>
      <c r="AF393" s="55" t="s">
        <v>112</v>
      </c>
      <c r="AG393" s="55" t="s">
        <v>1208</v>
      </c>
      <c r="AH393" s="55" t="s">
        <v>173</v>
      </c>
      <c r="AI393" s="55" t="s">
        <v>1771</v>
      </c>
      <c r="AJ393" s="55"/>
      <c r="AK393" s="55" t="s">
        <v>97</v>
      </c>
      <c r="AL393" s="62"/>
      <c r="AM393" s="62"/>
      <c r="AN393" s="62"/>
      <c r="AO393" s="62"/>
      <c r="AP393" s="55"/>
      <c r="AQ393" s="55"/>
      <c r="AR393" s="55"/>
      <c r="AS393" s="55"/>
      <c r="AT393" s="55" t="s">
        <v>176</v>
      </c>
      <c r="AU393" s="55"/>
      <c r="AV393" s="62">
        <v>44012.446458333332</v>
      </c>
      <c r="AW393" s="55" t="s">
        <v>1167</v>
      </c>
      <c r="AX393" s="55" t="s">
        <v>178</v>
      </c>
      <c r="AY393" s="64">
        <f t="shared" si="36"/>
        <v>44897</v>
      </c>
      <c r="AZ393" s="64" t="str">
        <f t="shared" si="37"/>
        <v/>
      </c>
      <c r="BA393" s="64" t="str">
        <f t="shared" si="38"/>
        <v/>
      </c>
      <c r="BB393" s="64" t="str">
        <f t="shared" si="39"/>
        <v/>
      </c>
      <c r="BC393" s="64" t="str">
        <f t="shared" si="40"/>
        <v/>
      </c>
      <c r="BD393" s="64" t="str">
        <f t="shared" ca="1" si="41"/>
        <v>Planejamento Pendente</v>
      </c>
    </row>
    <row r="394" spans="1:56" x14ac:dyDescent="0.3">
      <c r="A394" s="56" t="s">
        <v>2299</v>
      </c>
      <c r="B394" s="57" t="str">
        <f>VLOOKUP(X394,Projetos!B:C,2,0)</f>
        <v>21.0294.2.FI-Convênio Misto</v>
      </c>
      <c r="C394" s="58" t="s">
        <v>2300</v>
      </c>
      <c r="D394" s="58" t="s">
        <v>2301</v>
      </c>
      <c r="E394" s="55" t="s">
        <v>1225</v>
      </c>
      <c r="F394" s="55" t="s">
        <v>154</v>
      </c>
      <c r="G394" s="55" t="s">
        <v>1212</v>
      </c>
      <c r="H394" s="55" t="s">
        <v>81</v>
      </c>
      <c r="I394" s="59">
        <v>0</v>
      </c>
      <c r="J394" s="60"/>
      <c r="K394" s="61" t="s">
        <v>235</v>
      </c>
      <c r="L394" s="62">
        <v>44892.279861111107</v>
      </c>
      <c r="M394" s="62"/>
      <c r="N394" s="55" t="s">
        <v>158</v>
      </c>
      <c r="O394" s="62">
        <v>44957.729166666657</v>
      </c>
      <c r="P394" s="62">
        <v>44960</v>
      </c>
      <c r="Q394" s="63"/>
      <c r="R394" s="63"/>
      <c r="S394" s="63" t="s">
        <v>131</v>
      </c>
      <c r="T394" s="63" t="s">
        <v>83</v>
      </c>
      <c r="U394" s="63" t="s">
        <v>84</v>
      </c>
      <c r="V394" s="58" t="s">
        <v>733</v>
      </c>
      <c r="W394" s="58"/>
      <c r="X394" s="55" t="s">
        <v>2202</v>
      </c>
      <c r="Y394" s="58" t="s">
        <v>664</v>
      </c>
      <c r="Z394" s="58" t="s">
        <v>665</v>
      </c>
      <c r="AA394" s="58" t="s">
        <v>655</v>
      </c>
      <c r="AB394" s="55"/>
      <c r="AC394" s="55" t="s">
        <v>1436</v>
      </c>
      <c r="AD394" s="60"/>
      <c r="AE394" s="55" t="s">
        <v>171</v>
      </c>
      <c r="AF394" s="55" t="s">
        <v>112</v>
      </c>
      <c r="AG394" s="55" t="s">
        <v>1208</v>
      </c>
      <c r="AH394" s="55" t="s">
        <v>173</v>
      </c>
      <c r="AI394" s="55" t="s">
        <v>2302</v>
      </c>
      <c r="AJ394" s="55"/>
      <c r="AK394" s="55" t="s">
        <v>88</v>
      </c>
      <c r="AL394" s="62"/>
      <c r="AM394" s="62">
        <v>44914</v>
      </c>
      <c r="AN394" s="62"/>
      <c r="AO394" s="62">
        <v>44942</v>
      </c>
      <c r="AP394" s="55"/>
      <c r="AQ394" s="55"/>
      <c r="AR394" s="55"/>
      <c r="AS394" s="55"/>
      <c r="AT394" s="55" t="s">
        <v>176</v>
      </c>
      <c r="AU394" s="55"/>
      <c r="AV394" s="62">
        <v>44012.446458333332</v>
      </c>
      <c r="AW394" s="55" t="s">
        <v>1167</v>
      </c>
      <c r="AX394" s="55" t="s">
        <v>178</v>
      </c>
      <c r="AY394" s="64">
        <f t="shared" si="36"/>
        <v>44892</v>
      </c>
      <c r="AZ394" s="64" t="str">
        <f t="shared" si="37"/>
        <v/>
      </c>
      <c r="BA394" s="64" t="str">
        <f t="shared" si="38"/>
        <v/>
      </c>
      <c r="BB394" s="64">
        <f t="shared" si="39"/>
        <v>44914</v>
      </c>
      <c r="BC394" s="64">
        <f t="shared" si="40"/>
        <v>44942</v>
      </c>
      <c r="BD394" s="64" t="str">
        <f t="shared" ca="1" si="41"/>
        <v>Planejamento Pendente</v>
      </c>
    </row>
    <row r="395" spans="1:56" x14ac:dyDescent="0.3">
      <c r="A395" s="56" t="s">
        <v>2303</v>
      </c>
      <c r="B395" s="57" t="e">
        <f>VLOOKUP(X395,Projetos!B:C,2,0)</f>
        <v>#N/A</v>
      </c>
      <c r="C395" s="58" t="s">
        <v>2304</v>
      </c>
      <c r="D395" s="58" t="s">
        <v>2305</v>
      </c>
      <c r="E395" s="55" t="s">
        <v>1225</v>
      </c>
      <c r="F395" s="55" t="s">
        <v>154</v>
      </c>
      <c r="G395" s="55" t="s">
        <v>102</v>
      </c>
      <c r="H395" s="55" t="s">
        <v>81</v>
      </c>
      <c r="I395" s="59">
        <v>0</v>
      </c>
      <c r="J395" s="60"/>
      <c r="K395" s="61" t="s">
        <v>235</v>
      </c>
      <c r="L395" s="62">
        <v>44883.546527777777</v>
      </c>
      <c r="M395" s="62"/>
      <c r="N395" s="55" t="s">
        <v>158</v>
      </c>
      <c r="O395" s="62">
        <v>44887.704861111109</v>
      </c>
      <c r="P395" s="62">
        <v>44890</v>
      </c>
      <c r="Q395" s="63"/>
      <c r="R395" s="63"/>
      <c r="S395" s="63" t="s">
        <v>1860</v>
      </c>
      <c r="T395" s="63" t="s">
        <v>83</v>
      </c>
      <c r="U395" s="63" t="s">
        <v>1596</v>
      </c>
      <c r="V395" s="58" t="s">
        <v>1259</v>
      </c>
      <c r="W395" s="58"/>
      <c r="X395" s="55"/>
      <c r="Y395" s="58" t="s">
        <v>664</v>
      </c>
      <c r="Z395" s="58" t="s">
        <v>665</v>
      </c>
      <c r="AA395" s="58" t="s">
        <v>655</v>
      </c>
      <c r="AB395" s="55"/>
      <c r="AC395" s="55" t="s">
        <v>85</v>
      </c>
      <c r="AD395" s="60"/>
      <c r="AE395" s="55" t="s">
        <v>171</v>
      </c>
      <c r="AF395" s="55" t="s">
        <v>86</v>
      </c>
      <c r="AG395" s="55" t="s">
        <v>1208</v>
      </c>
      <c r="AH395" s="55" t="s">
        <v>173</v>
      </c>
      <c r="AI395" s="55" t="s">
        <v>1606</v>
      </c>
      <c r="AJ395" s="55"/>
      <c r="AK395" s="55" t="s">
        <v>97</v>
      </c>
      <c r="AL395" s="62"/>
      <c r="AM395" s="62"/>
      <c r="AN395" s="62"/>
      <c r="AO395" s="62"/>
      <c r="AP395" s="55"/>
      <c r="AQ395" s="55"/>
      <c r="AR395" s="55"/>
      <c r="AS395" s="55"/>
      <c r="AT395" s="55" t="s">
        <v>176</v>
      </c>
      <c r="AU395" s="55"/>
      <c r="AV395" s="62">
        <v>44012.446458333332</v>
      </c>
      <c r="AW395" s="55" t="s">
        <v>1167</v>
      </c>
      <c r="AX395" s="55" t="s">
        <v>178</v>
      </c>
      <c r="AY395" s="64">
        <f t="shared" si="36"/>
        <v>44883</v>
      </c>
      <c r="AZ395" s="64" t="str">
        <f t="shared" si="37"/>
        <v/>
      </c>
      <c r="BA395" s="64" t="str">
        <f t="shared" si="38"/>
        <v/>
      </c>
      <c r="BB395" s="64" t="str">
        <f t="shared" si="39"/>
        <v/>
      </c>
      <c r="BC395" s="64" t="str">
        <f t="shared" si="40"/>
        <v/>
      </c>
      <c r="BD395" s="64" t="str">
        <f t="shared" ca="1" si="41"/>
        <v>Planejamento Pendente</v>
      </c>
    </row>
    <row r="396" spans="1:56" x14ac:dyDescent="0.3">
      <c r="A396" s="56" t="s">
        <v>2306</v>
      </c>
      <c r="B396" s="57" t="str">
        <f>VLOOKUP(X396,Projetos!B:C,2,0)</f>
        <v>21.0279.2.FI-Projeto X - Migração Antecipado para Postecipado (MVP)</v>
      </c>
      <c r="C396" s="58" t="s">
        <v>2307</v>
      </c>
      <c r="D396" s="58" t="s">
        <v>2308</v>
      </c>
      <c r="E396" s="55" t="s">
        <v>1225</v>
      </c>
      <c r="F396" s="55" t="s">
        <v>154</v>
      </c>
      <c r="G396" s="55" t="s">
        <v>102</v>
      </c>
      <c r="H396" s="55" t="s">
        <v>81</v>
      </c>
      <c r="I396" s="59">
        <v>0</v>
      </c>
      <c r="J396" s="60"/>
      <c r="K396" s="61" t="s">
        <v>235</v>
      </c>
      <c r="L396" s="62">
        <v>44879.45416666667</v>
      </c>
      <c r="M396" s="62"/>
      <c r="N396" s="55" t="s">
        <v>158</v>
      </c>
      <c r="O396" s="62">
        <v>44895.354166666657</v>
      </c>
      <c r="P396" s="62">
        <v>44897</v>
      </c>
      <c r="Q396" s="63"/>
      <c r="R396" s="63"/>
      <c r="S396" s="63" t="s">
        <v>1615</v>
      </c>
      <c r="T396" s="63" t="s">
        <v>83</v>
      </c>
      <c r="U396" s="63" t="s">
        <v>1596</v>
      </c>
      <c r="V396" s="58" t="s">
        <v>1471</v>
      </c>
      <c r="W396" s="58"/>
      <c r="X396" s="55" t="s">
        <v>2309</v>
      </c>
      <c r="Y396" s="58" t="s">
        <v>664</v>
      </c>
      <c r="Z396" s="58" t="s">
        <v>665</v>
      </c>
      <c r="AA396" s="58" t="s">
        <v>655</v>
      </c>
      <c r="AB396" s="55"/>
      <c r="AC396" s="55" t="s">
        <v>94</v>
      </c>
      <c r="AD396" s="60"/>
      <c r="AE396" s="55" t="s">
        <v>171</v>
      </c>
      <c r="AF396" s="55" t="s">
        <v>112</v>
      </c>
      <c r="AG396" s="55" t="s">
        <v>1208</v>
      </c>
      <c r="AH396" s="55" t="s">
        <v>173</v>
      </c>
      <c r="AI396" s="55" t="s">
        <v>2096</v>
      </c>
      <c r="AJ396" s="55"/>
      <c r="AK396" s="55" t="s">
        <v>114</v>
      </c>
      <c r="AL396" s="62">
        <v>44894</v>
      </c>
      <c r="AM396" s="62">
        <v>44915</v>
      </c>
      <c r="AN396" s="62">
        <v>44901</v>
      </c>
      <c r="AO396" s="62">
        <v>44917</v>
      </c>
      <c r="AP396" s="55"/>
      <c r="AQ396" s="55"/>
      <c r="AR396" s="55"/>
      <c r="AS396" s="55"/>
      <c r="AT396" s="55" t="s">
        <v>176</v>
      </c>
      <c r="AU396" s="55"/>
      <c r="AV396" s="62">
        <v>44012.446458333332</v>
      </c>
      <c r="AW396" s="55" t="s">
        <v>1167</v>
      </c>
      <c r="AX396" s="55" t="s">
        <v>178</v>
      </c>
      <c r="AY396" s="64">
        <f t="shared" si="36"/>
        <v>44879</v>
      </c>
      <c r="AZ396" s="64">
        <f t="shared" si="37"/>
        <v>44894</v>
      </c>
      <c r="BA396" s="64">
        <f t="shared" si="38"/>
        <v>44901</v>
      </c>
      <c r="BB396" s="64">
        <f t="shared" si="39"/>
        <v>44915</v>
      </c>
      <c r="BC396" s="64">
        <f t="shared" si="40"/>
        <v>44917</v>
      </c>
      <c r="BD396" s="64" t="str">
        <f t="shared" ca="1" si="41"/>
        <v>Análise Atrasada</v>
      </c>
    </row>
    <row r="397" spans="1:56" x14ac:dyDescent="0.3">
      <c r="A397" s="56" t="s">
        <v>2310</v>
      </c>
      <c r="B397" s="57" t="str">
        <f>VLOOKUP(X397,Projetos!B:C,2,0)</f>
        <v>22.0187.1.MK-SKY PÓS MERCANTIL - Migração Pré-Pós (Mercantil)</v>
      </c>
      <c r="C397" s="58" t="s">
        <v>2311</v>
      </c>
      <c r="D397" s="58" t="s">
        <v>2312</v>
      </c>
      <c r="E397" s="55" t="s">
        <v>1225</v>
      </c>
      <c r="F397" s="55" t="s">
        <v>154</v>
      </c>
      <c r="G397" s="55" t="s">
        <v>102</v>
      </c>
      <c r="H397" s="55" t="s">
        <v>81</v>
      </c>
      <c r="I397" s="59">
        <v>0</v>
      </c>
      <c r="J397" s="60"/>
      <c r="K397" s="61" t="s">
        <v>235</v>
      </c>
      <c r="L397" s="62">
        <v>44876.742361111108</v>
      </c>
      <c r="M397" s="62"/>
      <c r="N397" s="55" t="s">
        <v>158</v>
      </c>
      <c r="O397" s="62">
        <v>44887.713888888888</v>
      </c>
      <c r="P397" s="62">
        <v>44890</v>
      </c>
      <c r="Q397" s="63"/>
      <c r="R397" s="63"/>
      <c r="S397" s="63" t="s">
        <v>2160</v>
      </c>
      <c r="T397" s="63" t="s">
        <v>83</v>
      </c>
      <c r="U397" s="63" t="s">
        <v>1596</v>
      </c>
      <c r="V397" s="58" t="s">
        <v>1471</v>
      </c>
      <c r="W397" s="58"/>
      <c r="X397" s="55" t="s">
        <v>1980</v>
      </c>
      <c r="Y397" s="58" t="s">
        <v>664</v>
      </c>
      <c r="Z397" s="58" t="s">
        <v>665</v>
      </c>
      <c r="AA397" s="58" t="s">
        <v>655</v>
      </c>
      <c r="AB397" s="55"/>
      <c r="AC397" s="55" t="s">
        <v>94</v>
      </c>
      <c r="AD397" s="60"/>
      <c r="AE397" s="55" t="s">
        <v>171</v>
      </c>
      <c r="AF397" s="55" t="s">
        <v>95</v>
      </c>
      <c r="AG397" s="55" t="s">
        <v>1208</v>
      </c>
      <c r="AH397" s="55" t="s">
        <v>173</v>
      </c>
      <c r="AI397" s="55" t="s">
        <v>2313</v>
      </c>
      <c r="AJ397" s="55"/>
      <c r="AK397" s="55" t="s">
        <v>734</v>
      </c>
      <c r="AL397" s="62">
        <v>44888</v>
      </c>
      <c r="AM397" s="62">
        <v>44909</v>
      </c>
      <c r="AN397" s="62">
        <v>44895</v>
      </c>
      <c r="AO397" s="62">
        <v>44911</v>
      </c>
      <c r="AP397" s="55"/>
      <c r="AQ397" s="55"/>
      <c r="AR397" s="55"/>
      <c r="AS397" s="55"/>
      <c r="AT397" s="55" t="s">
        <v>176</v>
      </c>
      <c r="AU397" s="55"/>
      <c r="AV397" s="62">
        <v>44012.446458333332</v>
      </c>
      <c r="AW397" s="55" t="s">
        <v>1167</v>
      </c>
      <c r="AX397" s="55" t="s">
        <v>178</v>
      </c>
      <c r="AY397" s="64">
        <f t="shared" si="36"/>
        <v>44876</v>
      </c>
      <c r="AZ397" s="64">
        <f t="shared" si="37"/>
        <v>44888</v>
      </c>
      <c r="BA397" s="64">
        <f t="shared" si="38"/>
        <v>44895</v>
      </c>
      <c r="BB397" s="64">
        <f t="shared" si="39"/>
        <v>44909</v>
      </c>
      <c r="BC397" s="64">
        <f t="shared" si="40"/>
        <v>44911</v>
      </c>
      <c r="BD397" s="64" t="str">
        <f t="shared" ca="1" si="41"/>
        <v>Análise Atrasada</v>
      </c>
    </row>
    <row r="398" spans="1:56" x14ac:dyDescent="0.3">
      <c r="A398" s="56" t="s">
        <v>2314</v>
      </c>
      <c r="B398" s="57" t="e">
        <f>VLOOKUP(X398,Projetos!B:C,2,0)</f>
        <v>#N/A</v>
      </c>
      <c r="C398" s="58" t="s">
        <v>2315</v>
      </c>
      <c r="D398" s="58" t="s">
        <v>2316</v>
      </c>
      <c r="E398" s="55" t="s">
        <v>1225</v>
      </c>
      <c r="F398" s="55" t="s">
        <v>154</v>
      </c>
      <c r="G398" s="55" t="s">
        <v>1212</v>
      </c>
      <c r="H398" s="55" t="s">
        <v>81</v>
      </c>
      <c r="I398" s="59">
        <v>0</v>
      </c>
      <c r="J398" s="60"/>
      <c r="K398" s="61" t="s">
        <v>235</v>
      </c>
      <c r="L398" s="62">
        <v>44875.304861111108</v>
      </c>
      <c r="M398" s="62"/>
      <c r="N398" s="55" t="s">
        <v>158</v>
      </c>
      <c r="O398" s="62">
        <v>44875.740277777782</v>
      </c>
      <c r="P398" s="62">
        <v>44882</v>
      </c>
      <c r="Q398" s="63"/>
      <c r="R398" s="63"/>
      <c r="S398" s="63" t="s">
        <v>2244</v>
      </c>
      <c r="T398" s="63" t="s">
        <v>83</v>
      </c>
      <c r="U398" s="63" t="s">
        <v>2317</v>
      </c>
      <c r="V398" s="58" t="s">
        <v>126</v>
      </c>
      <c r="W398" s="58"/>
      <c r="X398" s="55"/>
      <c r="Y398" s="58" t="s">
        <v>664</v>
      </c>
      <c r="Z398" s="58" t="s">
        <v>665</v>
      </c>
      <c r="AA398" s="58" t="s">
        <v>655</v>
      </c>
      <c r="AB398" s="55"/>
      <c r="AC398" s="55" t="s">
        <v>85</v>
      </c>
      <c r="AD398" s="60"/>
      <c r="AE398" s="55" t="s">
        <v>171</v>
      </c>
      <c r="AF398" s="55" t="s">
        <v>112</v>
      </c>
      <c r="AG398" s="55" t="s">
        <v>1208</v>
      </c>
      <c r="AH398" s="55" t="s">
        <v>173</v>
      </c>
      <c r="AI398" s="55" t="s">
        <v>2318</v>
      </c>
      <c r="AJ398" s="55"/>
      <c r="AK398" s="55" t="s">
        <v>88</v>
      </c>
      <c r="AL398" s="62"/>
      <c r="AM398" s="62"/>
      <c r="AN398" s="62"/>
      <c r="AO398" s="62"/>
      <c r="AP398" s="55"/>
      <c r="AQ398" s="55"/>
      <c r="AR398" s="55"/>
      <c r="AS398" s="55"/>
      <c r="AT398" s="55" t="s">
        <v>176</v>
      </c>
      <c r="AU398" s="55"/>
      <c r="AV398" s="62">
        <v>44012.446458333332</v>
      </c>
      <c r="AW398" s="55" t="s">
        <v>1167</v>
      </c>
      <c r="AX398" s="55" t="s">
        <v>178</v>
      </c>
      <c r="AY398" s="64">
        <f t="shared" si="36"/>
        <v>44875</v>
      </c>
      <c r="AZ398" s="64" t="str">
        <f t="shared" si="37"/>
        <v/>
      </c>
      <c r="BA398" s="64" t="str">
        <f t="shared" si="38"/>
        <v/>
      </c>
      <c r="BB398" s="64" t="str">
        <f t="shared" si="39"/>
        <v/>
      </c>
      <c r="BC398" s="64" t="str">
        <f t="shared" si="40"/>
        <v/>
      </c>
      <c r="BD398" s="64" t="str">
        <f t="shared" ca="1" si="41"/>
        <v>Planejamento Pendente</v>
      </c>
    </row>
    <row r="399" spans="1:56" x14ac:dyDescent="0.3">
      <c r="A399" s="56" t="s">
        <v>2319</v>
      </c>
      <c r="B399" s="57" t="str">
        <f>VLOOKUP(X399,Projetos!B:C,2,0)</f>
        <v>21.0286.1.MK-Rentabilização de Recargas Recorrentes via Linha Digitável</v>
      </c>
      <c r="C399" s="58" t="s">
        <v>2320</v>
      </c>
      <c r="D399" s="58" t="s">
        <v>2321</v>
      </c>
      <c r="E399" s="55" t="s">
        <v>1225</v>
      </c>
      <c r="F399" s="55" t="s">
        <v>154</v>
      </c>
      <c r="G399" s="55" t="s">
        <v>1275</v>
      </c>
      <c r="H399" s="55" t="s">
        <v>81</v>
      </c>
      <c r="I399" s="59">
        <v>0</v>
      </c>
      <c r="J399" s="60"/>
      <c r="K399" s="61" t="s">
        <v>235</v>
      </c>
      <c r="L399" s="62">
        <v>44875.043055555558</v>
      </c>
      <c r="M399" s="62"/>
      <c r="N399" s="55" t="s">
        <v>158</v>
      </c>
      <c r="O399" s="62">
        <v>44908.425000000003</v>
      </c>
      <c r="P399" s="62">
        <v>44911</v>
      </c>
      <c r="Q399" s="63"/>
      <c r="R399" s="63"/>
      <c r="S399" s="63" t="s">
        <v>1506</v>
      </c>
      <c r="T399" s="63" t="s">
        <v>83</v>
      </c>
      <c r="U399" s="63" t="s">
        <v>1755</v>
      </c>
      <c r="V399" s="58" t="s">
        <v>1213</v>
      </c>
      <c r="W399" s="58"/>
      <c r="X399" s="55" t="s">
        <v>2322</v>
      </c>
      <c r="Y399" s="58" t="s">
        <v>664</v>
      </c>
      <c r="Z399" s="58" t="s">
        <v>665</v>
      </c>
      <c r="AA399" s="58" t="s">
        <v>655</v>
      </c>
      <c r="AB399" s="55"/>
      <c r="AC399" s="55" t="s">
        <v>85</v>
      </c>
      <c r="AD399" s="60"/>
      <c r="AE399" s="55" t="s">
        <v>171</v>
      </c>
      <c r="AF399" s="55" t="s">
        <v>86</v>
      </c>
      <c r="AG399" s="55" t="s">
        <v>1208</v>
      </c>
      <c r="AH399" s="55" t="s">
        <v>173</v>
      </c>
      <c r="AI399" s="55" t="s">
        <v>1305</v>
      </c>
      <c r="AJ399" s="55"/>
      <c r="AK399" s="55" t="s">
        <v>114</v>
      </c>
      <c r="AL399" s="62">
        <v>44876</v>
      </c>
      <c r="AM399" s="62"/>
      <c r="AN399" s="62"/>
      <c r="AO399" s="62"/>
      <c r="AP399" s="55"/>
      <c r="AQ399" s="55"/>
      <c r="AR399" s="55"/>
      <c r="AS399" s="55"/>
      <c r="AT399" s="55" t="s">
        <v>176</v>
      </c>
      <c r="AU399" s="55"/>
      <c r="AV399" s="62">
        <v>44012.446458333332</v>
      </c>
      <c r="AW399" s="55" t="s">
        <v>1167</v>
      </c>
      <c r="AX399" s="55" t="s">
        <v>178</v>
      </c>
      <c r="AY399" s="64">
        <f t="shared" si="36"/>
        <v>44875</v>
      </c>
      <c r="AZ399" s="64">
        <f t="shared" si="37"/>
        <v>44876</v>
      </c>
      <c r="BA399" s="64" t="str">
        <f t="shared" si="38"/>
        <v/>
      </c>
      <c r="BB399" s="64" t="str">
        <f t="shared" si="39"/>
        <v/>
      </c>
      <c r="BC399" s="64" t="str">
        <f t="shared" si="40"/>
        <v/>
      </c>
      <c r="BD399" s="64" t="str">
        <f t="shared" ca="1" si="41"/>
        <v>Análise Atrasada</v>
      </c>
    </row>
    <row r="400" spans="1:56" x14ac:dyDescent="0.3">
      <c r="A400" s="56" t="s">
        <v>2323</v>
      </c>
      <c r="B400" s="57" t="str">
        <f>VLOOKUP(X400,Projetos!B:C,2,0)</f>
        <v>21.0294.2.FI-Convênio Misto</v>
      </c>
      <c r="C400" s="58" t="s">
        <v>2324</v>
      </c>
      <c r="D400" s="58" t="s">
        <v>2325</v>
      </c>
      <c r="E400" s="55" t="s">
        <v>1225</v>
      </c>
      <c r="F400" s="55" t="s">
        <v>154</v>
      </c>
      <c r="G400" s="55" t="s">
        <v>102</v>
      </c>
      <c r="H400" s="55" t="s">
        <v>81</v>
      </c>
      <c r="I400" s="59">
        <v>0</v>
      </c>
      <c r="J400" s="60"/>
      <c r="K400" s="61" t="s">
        <v>235</v>
      </c>
      <c r="L400" s="62">
        <v>44874.674305555563</v>
      </c>
      <c r="M400" s="62"/>
      <c r="N400" s="55" t="s">
        <v>158</v>
      </c>
      <c r="O400" s="62">
        <v>44914.677777777782</v>
      </c>
      <c r="P400" s="62">
        <v>44917</v>
      </c>
      <c r="Q400" s="63"/>
      <c r="R400" s="63"/>
      <c r="S400" s="63" t="s">
        <v>1270</v>
      </c>
      <c r="T400" s="63" t="s">
        <v>83</v>
      </c>
      <c r="U400" s="63" t="s">
        <v>1363</v>
      </c>
      <c r="V400" s="58" t="s">
        <v>1213</v>
      </c>
      <c r="W400" s="58"/>
      <c r="X400" s="55" t="s">
        <v>2202</v>
      </c>
      <c r="Y400" s="58" t="s">
        <v>664</v>
      </c>
      <c r="Z400" s="58" t="s">
        <v>665</v>
      </c>
      <c r="AA400" s="58" t="s">
        <v>655</v>
      </c>
      <c r="AB400" s="55"/>
      <c r="AC400" s="55" t="s">
        <v>1293</v>
      </c>
      <c r="AD400" s="60"/>
      <c r="AE400" s="55" t="s">
        <v>171</v>
      </c>
      <c r="AF400" s="55" t="s">
        <v>112</v>
      </c>
      <c r="AG400" s="55" t="s">
        <v>1208</v>
      </c>
      <c r="AH400" s="55" t="s">
        <v>173</v>
      </c>
      <c r="AI400" s="55" t="s">
        <v>2326</v>
      </c>
      <c r="AJ400" s="55"/>
      <c r="AK400" s="55" t="s">
        <v>97</v>
      </c>
      <c r="AL400" s="62">
        <v>44880</v>
      </c>
      <c r="AM400" s="62">
        <v>44896</v>
      </c>
      <c r="AN400" s="62">
        <v>44886</v>
      </c>
      <c r="AO400" s="62">
        <v>44898</v>
      </c>
      <c r="AP400" s="55"/>
      <c r="AQ400" s="55"/>
      <c r="AR400" s="55"/>
      <c r="AS400" s="55"/>
      <c r="AT400" s="55" t="s">
        <v>176</v>
      </c>
      <c r="AU400" s="55"/>
      <c r="AV400" s="62">
        <v>44012.446458333332</v>
      </c>
      <c r="AW400" s="55" t="s">
        <v>1167</v>
      </c>
      <c r="AX400" s="55" t="s">
        <v>178</v>
      </c>
      <c r="AY400" s="64">
        <f t="shared" si="36"/>
        <v>44874</v>
      </c>
      <c r="AZ400" s="64">
        <f t="shared" si="37"/>
        <v>44880</v>
      </c>
      <c r="BA400" s="64">
        <f t="shared" si="38"/>
        <v>44886</v>
      </c>
      <c r="BB400" s="64">
        <f t="shared" si="39"/>
        <v>44896</v>
      </c>
      <c r="BC400" s="64">
        <f t="shared" si="40"/>
        <v>44898</v>
      </c>
      <c r="BD400" s="64" t="str">
        <f t="shared" ca="1" si="41"/>
        <v>Análise Atrasada</v>
      </c>
    </row>
    <row r="401" spans="1:56" x14ac:dyDescent="0.3">
      <c r="A401" s="56" t="s">
        <v>2327</v>
      </c>
      <c r="B401" s="57" t="str">
        <f>VLOOKUP(X401,Projetos!B:C,2,0)</f>
        <v>22.0236.3.FI-Projeto X – Migração Antecipado para Postecipado - Repescagem</v>
      </c>
      <c r="C401" s="58" t="s">
        <v>2328</v>
      </c>
      <c r="D401" s="58" t="s">
        <v>2329</v>
      </c>
      <c r="E401" s="55" t="s">
        <v>1225</v>
      </c>
      <c r="F401" s="55" t="s">
        <v>154</v>
      </c>
      <c r="G401" s="55" t="s">
        <v>80</v>
      </c>
      <c r="H401" s="55" t="s">
        <v>81</v>
      </c>
      <c r="I401" s="59">
        <v>0</v>
      </c>
      <c r="J401" s="60"/>
      <c r="K401" s="61" t="s">
        <v>235</v>
      </c>
      <c r="L401" s="62">
        <v>44854.615972222222</v>
      </c>
      <c r="M401" s="62"/>
      <c r="N401" s="55" t="s">
        <v>158</v>
      </c>
      <c r="O401" s="62">
        <v>44858.479861111111</v>
      </c>
      <c r="P401" s="62">
        <v>44861</v>
      </c>
      <c r="Q401" s="63" t="s">
        <v>2160</v>
      </c>
      <c r="R401" s="63"/>
      <c r="S401" s="63" t="s">
        <v>2160</v>
      </c>
      <c r="T401" s="63" t="s">
        <v>83</v>
      </c>
      <c r="U401" s="63" t="s">
        <v>1325</v>
      </c>
      <c r="V401" s="58" t="s">
        <v>1471</v>
      </c>
      <c r="W401" s="58"/>
      <c r="X401" s="55" t="s">
        <v>2207</v>
      </c>
      <c r="Y401" s="58" t="s">
        <v>664</v>
      </c>
      <c r="Z401" s="58" t="s">
        <v>665</v>
      </c>
      <c r="AA401" s="58" t="s">
        <v>655</v>
      </c>
      <c r="AB401" s="55"/>
      <c r="AC401" s="55" t="s">
        <v>85</v>
      </c>
      <c r="AD401" s="60"/>
      <c r="AE401" s="55" t="s">
        <v>171</v>
      </c>
      <c r="AF401" s="55" t="s">
        <v>95</v>
      </c>
      <c r="AG401" s="55" t="s">
        <v>1208</v>
      </c>
      <c r="AH401" s="55" t="s">
        <v>173</v>
      </c>
      <c r="AI401" s="55" t="s">
        <v>2330</v>
      </c>
      <c r="AJ401" s="55"/>
      <c r="AK401" s="55" t="s">
        <v>2331</v>
      </c>
      <c r="AL401" s="62"/>
      <c r="AM401" s="62"/>
      <c r="AN401" s="62"/>
      <c r="AO401" s="62"/>
      <c r="AP401" s="55"/>
      <c r="AQ401" s="55"/>
      <c r="AR401" s="55"/>
      <c r="AS401" s="55"/>
      <c r="AT401" s="55" t="s">
        <v>176</v>
      </c>
      <c r="AU401" s="55"/>
      <c r="AV401" s="62">
        <v>44012.446458333332</v>
      </c>
      <c r="AW401" s="55" t="s">
        <v>1167</v>
      </c>
      <c r="AX401" s="55" t="s">
        <v>178</v>
      </c>
      <c r="AY401" s="64">
        <f t="shared" si="36"/>
        <v>44854</v>
      </c>
      <c r="AZ401" s="64" t="str">
        <f t="shared" si="37"/>
        <v/>
      </c>
      <c r="BA401" s="64" t="str">
        <f t="shared" si="38"/>
        <v/>
      </c>
      <c r="BB401" s="64" t="str">
        <f t="shared" si="39"/>
        <v/>
      </c>
      <c r="BC401" s="64" t="str">
        <f t="shared" si="40"/>
        <v/>
      </c>
      <c r="BD401" s="64" t="str">
        <f t="shared" ca="1" si="41"/>
        <v>Planejamento Pendente</v>
      </c>
    </row>
    <row r="402" spans="1:56" x14ac:dyDescent="0.3">
      <c r="A402" s="56" t="s">
        <v>2332</v>
      </c>
      <c r="B402" s="57" t="str">
        <f>VLOOKUP(X402,Projetos!B:C,2,0)</f>
        <v>22.0236.3.FI-Projeto X – Migração Antecipado para Postecipado - Repescagem</v>
      </c>
      <c r="C402" s="58" t="s">
        <v>2333</v>
      </c>
      <c r="D402" s="58" t="s">
        <v>2312</v>
      </c>
      <c r="E402" s="55" t="s">
        <v>1225</v>
      </c>
      <c r="F402" s="55" t="s">
        <v>154</v>
      </c>
      <c r="G402" s="55" t="s">
        <v>80</v>
      </c>
      <c r="H402" s="55" t="s">
        <v>81</v>
      </c>
      <c r="I402" s="59">
        <v>0</v>
      </c>
      <c r="J402" s="60"/>
      <c r="K402" s="61" t="s">
        <v>235</v>
      </c>
      <c r="L402" s="62">
        <v>44852.717361111107</v>
      </c>
      <c r="M402" s="62"/>
      <c r="N402" s="55" t="s">
        <v>158</v>
      </c>
      <c r="O402" s="62">
        <v>44855.393750000003</v>
      </c>
      <c r="P402" s="62">
        <v>44860</v>
      </c>
      <c r="Q402" s="63"/>
      <c r="R402" s="63"/>
      <c r="S402" s="63" t="s">
        <v>1776</v>
      </c>
      <c r="T402" s="63" t="s">
        <v>83</v>
      </c>
      <c r="U402" s="63" t="s">
        <v>1325</v>
      </c>
      <c r="V402" s="58" t="s">
        <v>1471</v>
      </c>
      <c r="W402" s="58"/>
      <c r="X402" s="55" t="s">
        <v>2207</v>
      </c>
      <c r="Y402" s="58" t="s">
        <v>664</v>
      </c>
      <c r="Z402" s="58" t="s">
        <v>665</v>
      </c>
      <c r="AA402" s="58" t="s">
        <v>655</v>
      </c>
      <c r="AB402" s="55"/>
      <c r="AC402" s="55" t="s">
        <v>85</v>
      </c>
      <c r="AD402" s="60"/>
      <c r="AE402" s="55" t="s">
        <v>171</v>
      </c>
      <c r="AF402" s="55" t="s">
        <v>95</v>
      </c>
      <c r="AG402" s="55" t="s">
        <v>1208</v>
      </c>
      <c r="AH402" s="55" t="s">
        <v>173</v>
      </c>
      <c r="AI402" s="55" t="s">
        <v>2334</v>
      </c>
      <c r="AJ402" s="55"/>
      <c r="AK402" s="55" t="s">
        <v>2331</v>
      </c>
      <c r="AL402" s="62"/>
      <c r="AM402" s="62"/>
      <c r="AN402" s="62"/>
      <c r="AO402" s="62"/>
      <c r="AP402" s="55"/>
      <c r="AQ402" s="55"/>
      <c r="AR402" s="55"/>
      <c r="AS402" s="55"/>
      <c r="AT402" s="55" t="s">
        <v>176</v>
      </c>
      <c r="AU402" s="55"/>
      <c r="AV402" s="62">
        <v>44012.446458333332</v>
      </c>
      <c r="AW402" s="55" t="s">
        <v>1167</v>
      </c>
      <c r="AX402" s="55" t="s">
        <v>178</v>
      </c>
      <c r="AY402" s="64">
        <f t="shared" si="36"/>
        <v>44852</v>
      </c>
      <c r="AZ402" s="64" t="str">
        <f t="shared" si="37"/>
        <v/>
      </c>
      <c r="BA402" s="64" t="str">
        <f t="shared" si="38"/>
        <v/>
      </c>
      <c r="BB402" s="64" t="str">
        <f t="shared" si="39"/>
        <v/>
      </c>
      <c r="BC402" s="64" t="str">
        <f t="shared" si="40"/>
        <v/>
      </c>
      <c r="BD402" s="64" t="str">
        <f t="shared" ca="1" si="41"/>
        <v>Planejamento Pendente</v>
      </c>
    </row>
    <row r="403" spans="1:56" x14ac:dyDescent="0.3">
      <c r="A403" s="56" t="s">
        <v>2335</v>
      </c>
      <c r="B403" s="57" t="e">
        <f>VLOOKUP(X403,Projetos!B:C,2,0)</f>
        <v>#N/A</v>
      </c>
      <c r="C403" s="58" t="s">
        <v>2336</v>
      </c>
      <c r="D403" s="58" t="s">
        <v>2337</v>
      </c>
      <c r="E403" s="55" t="s">
        <v>1225</v>
      </c>
      <c r="F403" s="55" t="s">
        <v>154</v>
      </c>
      <c r="G403" s="55" t="s">
        <v>102</v>
      </c>
      <c r="H403" s="55" t="s">
        <v>81</v>
      </c>
      <c r="I403" s="59">
        <v>0</v>
      </c>
      <c r="J403" s="60"/>
      <c r="K403" s="61" t="s">
        <v>235</v>
      </c>
      <c r="L403" s="62">
        <v>44850.803472222222</v>
      </c>
      <c r="M403" s="62"/>
      <c r="N403" s="55" t="s">
        <v>158</v>
      </c>
      <c r="O403" s="62">
        <v>44861.512499999997</v>
      </c>
      <c r="P403" s="62">
        <v>44866</v>
      </c>
      <c r="Q403" s="63"/>
      <c r="R403" s="63"/>
      <c r="S403" s="63" t="s">
        <v>2338</v>
      </c>
      <c r="T403" s="63" t="s">
        <v>83</v>
      </c>
      <c r="U403" s="63" t="s">
        <v>1596</v>
      </c>
      <c r="V403" s="58" t="s">
        <v>1391</v>
      </c>
      <c r="W403" s="58"/>
      <c r="X403" s="55"/>
      <c r="Y403" s="58" t="s">
        <v>664</v>
      </c>
      <c r="Z403" s="58" t="s">
        <v>665</v>
      </c>
      <c r="AA403" s="58" t="s">
        <v>655</v>
      </c>
      <c r="AB403" s="55"/>
      <c r="AC403" s="55" t="s">
        <v>94</v>
      </c>
      <c r="AD403" s="60"/>
      <c r="AE403" s="55" t="s">
        <v>171</v>
      </c>
      <c r="AF403" s="55" t="s">
        <v>112</v>
      </c>
      <c r="AG403" s="55" t="s">
        <v>1208</v>
      </c>
      <c r="AH403" s="55" t="s">
        <v>173</v>
      </c>
      <c r="AI403" s="55" t="s">
        <v>1567</v>
      </c>
      <c r="AJ403" s="55"/>
      <c r="AK403" s="55" t="s">
        <v>114</v>
      </c>
      <c r="AL403" s="62">
        <v>44860</v>
      </c>
      <c r="AM403" s="62">
        <v>44886</v>
      </c>
      <c r="AN403" s="62">
        <v>44869</v>
      </c>
      <c r="AO403" s="62">
        <v>44888</v>
      </c>
      <c r="AP403" s="55"/>
      <c r="AQ403" s="55"/>
      <c r="AR403" s="55"/>
      <c r="AS403" s="55"/>
      <c r="AT403" s="55" t="s">
        <v>176</v>
      </c>
      <c r="AU403" s="55"/>
      <c r="AV403" s="62">
        <v>44012.446458333332</v>
      </c>
      <c r="AW403" s="55" t="s">
        <v>1167</v>
      </c>
      <c r="AX403" s="55" t="s">
        <v>178</v>
      </c>
      <c r="AY403" s="64">
        <f t="shared" si="36"/>
        <v>44850</v>
      </c>
      <c r="AZ403" s="64">
        <f t="shared" si="37"/>
        <v>44860</v>
      </c>
      <c r="BA403" s="64">
        <f t="shared" si="38"/>
        <v>44869</v>
      </c>
      <c r="BB403" s="64">
        <f t="shared" si="39"/>
        <v>44886</v>
      </c>
      <c r="BC403" s="64">
        <f t="shared" si="40"/>
        <v>44888</v>
      </c>
      <c r="BD403" s="64" t="str">
        <f t="shared" ca="1" si="41"/>
        <v>Análise Atrasada</v>
      </c>
    </row>
    <row r="404" spans="1:56" x14ac:dyDescent="0.3">
      <c r="A404" s="56" t="s">
        <v>2339</v>
      </c>
      <c r="B404" s="57" t="e">
        <f>VLOOKUP(X404,Projetos!B:C,2,0)</f>
        <v>#N/A</v>
      </c>
      <c r="C404" s="58" t="s">
        <v>2315</v>
      </c>
      <c r="D404" s="58" t="s">
        <v>2340</v>
      </c>
      <c r="E404" s="55" t="s">
        <v>1225</v>
      </c>
      <c r="F404" s="55" t="s">
        <v>154</v>
      </c>
      <c r="G404" s="55" t="s">
        <v>1212</v>
      </c>
      <c r="H404" s="55" t="s">
        <v>81</v>
      </c>
      <c r="I404" s="59">
        <v>0</v>
      </c>
      <c r="J404" s="60"/>
      <c r="K404" s="61" t="s">
        <v>235</v>
      </c>
      <c r="L404" s="62">
        <v>44847.277083333327</v>
      </c>
      <c r="M404" s="62"/>
      <c r="N404" s="55" t="s">
        <v>158</v>
      </c>
      <c r="O404" s="62">
        <v>44852.76458333333</v>
      </c>
      <c r="P404" s="62">
        <v>44855</v>
      </c>
      <c r="Q404" s="63"/>
      <c r="R404" s="63"/>
      <c r="S404" s="63" t="s">
        <v>2244</v>
      </c>
      <c r="T404" s="63" t="s">
        <v>83</v>
      </c>
      <c r="U404" s="63" t="s">
        <v>1363</v>
      </c>
      <c r="V404" s="58" t="s">
        <v>1391</v>
      </c>
      <c r="W404" s="58"/>
      <c r="X404" s="55"/>
      <c r="Y404" s="58" t="s">
        <v>664</v>
      </c>
      <c r="Z404" s="58" t="s">
        <v>665</v>
      </c>
      <c r="AA404" s="58" t="s">
        <v>655</v>
      </c>
      <c r="AB404" s="55"/>
      <c r="AC404" s="55" t="s">
        <v>85</v>
      </c>
      <c r="AD404" s="60"/>
      <c r="AE404" s="55" t="s">
        <v>171</v>
      </c>
      <c r="AF404" s="55" t="s">
        <v>112</v>
      </c>
      <c r="AG404" s="55" t="s">
        <v>1208</v>
      </c>
      <c r="AH404" s="55" t="s">
        <v>173</v>
      </c>
      <c r="AI404" s="55" t="s">
        <v>120</v>
      </c>
      <c r="AJ404" s="55"/>
      <c r="AK404" s="55" t="s">
        <v>88</v>
      </c>
      <c r="AL404" s="62"/>
      <c r="AM404" s="62"/>
      <c r="AN404" s="62"/>
      <c r="AO404" s="62"/>
      <c r="AP404" s="55"/>
      <c r="AQ404" s="55"/>
      <c r="AR404" s="55"/>
      <c r="AS404" s="55"/>
      <c r="AT404" s="55" t="s">
        <v>176</v>
      </c>
      <c r="AU404" s="55"/>
      <c r="AV404" s="62">
        <v>44012.446458333332</v>
      </c>
      <c r="AW404" s="55" t="s">
        <v>1167</v>
      </c>
      <c r="AX404" s="55" t="s">
        <v>178</v>
      </c>
      <c r="AY404" s="64">
        <f t="shared" si="36"/>
        <v>44847</v>
      </c>
      <c r="AZ404" s="64" t="str">
        <f t="shared" si="37"/>
        <v/>
      </c>
      <c r="BA404" s="64" t="str">
        <f t="shared" si="38"/>
        <v/>
      </c>
      <c r="BB404" s="64" t="str">
        <f t="shared" si="39"/>
        <v/>
      </c>
      <c r="BC404" s="64" t="str">
        <f t="shared" si="40"/>
        <v/>
      </c>
      <c r="BD404" s="64" t="str">
        <f t="shared" ca="1" si="41"/>
        <v>Planejamento Pendente</v>
      </c>
    </row>
    <row r="405" spans="1:56" x14ac:dyDescent="0.3">
      <c r="A405" s="56" t="s">
        <v>2341</v>
      </c>
      <c r="B405" s="57" t="str">
        <f>VLOOKUP(X405,Projetos!B:C,2,0)</f>
        <v>22.0035.4.MK-Sky Pós Mercantil- CR Mobile</v>
      </c>
      <c r="C405" s="58" t="s">
        <v>2342</v>
      </c>
      <c r="D405" s="58" t="s">
        <v>2343</v>
      </c>
      <c r="E405" s="55" t="s">
        <v>1225</v>
      </c>
      <c r="F405" s="55" t="s">
        <v>154</v>
      </c>
      <c r="G405" s="55" t="s">
        <v>80</v>
      </c>
      <c r="H405" s="55" t="s">
        <v>81</v>
      </c>
      <c r="I405" s="59">
        <v>0</v>
      </c>
      <c r="J405" s="60"/>
      <c r="K405" s="61" t="s">
        <v>235</v>
      </c>
      <c r="L405" s="62">
        <v>44841.440972222219</v>
      </c>
      <c r="M405" s="62"/>
      <c r="N405" s="55" t="s">
        <v>158</v>
      </c>
      <c r="O405" s="62">
        <v>44859.697222222218</v>
      </c>
      <c r="P405" s="62">
        <v>44862</v>
      </c>
      <c r="Q405" s="63" t="s">
        <v>2344</v>
      </c>
      <c r="R405" s="63"/>
      <c r="S405" s="63" t="s">
        <v>2344</v>
      </c>
      <c r="T405" s="63" t="s">
        <v>83</v>
      </c>
      <c r="U405" s="63" t="s">
        <v>1533</v>
      </c>
      <c r="V405" s="58" t="s">
        <v>1732</v>
      </c>
      <c r="W405" s="58"/>
      <c r="X405" s="55" t="s">
        <v>2345</v>
      </c>
      <c r="Y405" s="58" t="s">
        <v>664</v>
      </c>
      <c r="Z405" s="58" t="s">
        <v>665</v>
      </c>
      <c r="AA405" s="58" t="s">
        <v>655</v>
      </c>
      <c r="AB405" s="55"/>
      <c r="AC405" s="55" t="s">
        <v>94</v>
      </c>
      <c r="AD405" s="60"/>
      <c r="AE405" s="55" t="s">
        <v>171</v>
      </c>
      <c r="AF405" s="55" t="s">
        <v>95</v>
      </c>
      <c r="AG405" s="55" t="s">
        <v>1208</v>
      </c>
      <c r="AH405" s="55" t="s">
        <v>173</v>
      </c>
      <c r="AI405" s="55" t="s">
        <v>1251</v>
      </c>
      <c r="AJ405" s="55"/>
      <c r="AK405" s="55" t="s">
        <v>571</v>
      </c>
      <c r="AL405" s="62"/>
      <c r="AM405" s="62"/>
      <c r="AN405" s="62"/>
      <c r="AO405" s="62"/>
      <c r="AP405" s="55"/>
      <c r="AQ405" s="55"/>
      <c r="AR405" s="55"/>
      <c r="AS405" s="55"/>
      <c r="AT405" s="55" t="s">
        <v>176</v>
      </c>
      <c r="AU405" s="55"/>
      <c r="AV405" s="62">
        <v>44012.446458333332</v>
      </c>
      <c r="AW405" s="55" t="s">
        <v>1167</v>
      </c>
      <c r="AX405" s="55" t="s">
        <v>178</v>
      </c>
      <c r="AY405" s="64">
        <f t="shared" si="36"/>
        <v>44841</v>
      </c>
      <c r="AZ405" s="64" t="str">
        <f t="shared" si="37"/>
        <v/>
      </c>
      <c r="BA405" s="64" t="str">
        <f t="shared" si="38"/>
        <v/>
      </c>
      <c r="BB405" s="64" t="str">
        <f t="shared" si="39"/>
        <v/>
      </c>
      <c r="BC405" s="64" t="str">
        <f t="shared" si="40"/>
        <v/>
      </c>
      <c r="BD405" s="64" t="str">
        <f t="shared" ca="1" si="41"/>
        <v>Planejamento Pendente</v>
      </c>
    </row>
    <row r="406" spans="1:56" x14ac:dyDescent="0.3">
      <c r="A406" s="56" t="s">
        <v>2346</v>
      </c>
      <c r="B406" s="57" t="str">
        <f>VLOOKUP(X406,Projetos!B:C,2,0)</f>
        <v>21.0294.2.FI-Convênio Misto</v>
      </c>
      <c r="C406" s="58" t="s">
        <v>2347</v>
      </c>
      <c r="D406" s="58" t="s">
        <v>2348</v>
      </c>
      <c r="E406" s="55" t="s">
        <v>1225</v>
      </c>
      <c r="F406" s="55" t="s">
        <v>154</v>
      </c>
      <c r="G406" s="55" t="s">
        <v>102</v>
      </c>
      <c r="H406" s="55" t="s">
        <v>81</v>
      </c>
      <c r="I406" s="59">
        <v>0</v>
      </c>
      <c r="J406" s="60"/>
      <c r="K406" s="61" t="s">
        <v>235</v>
      </c>
      <c r="L406" s="62">
        <v>44841.429861111108</v>
      </c>
      <c r="M406" s="62"/>
      <c r="N406" s="55" t="s">
        <v>158</v>
      </c>
      <c r="O406" s="62">
        <v>44888.445138888892</v>
      </c>
      <c r="P406" s="62">
        <v>44893</v>
      </c>
      <c r="Q406" s="63" t="s">
        <v>2293</v>
      </c>
      <c r="R406" s="63"/>
      <c r="S406" s="63" t="s">
        <v>2349</v>
      </c>
      <c r="T406" s="63" t="s">
        <v>83</v>
      </c>
      <c r="U406" s="63" t="s">
        <v>2218</v>
      </c>
      <c r="V406" s="58" t="s">
        <v>733</v>
      </c>
      <c r="W406" s="58"/>
      <c r="X406" s="55" t="s">
        <v>2202</v>
      </c>
      <c r="Y406" s="58" t="s">
        <v>664</v>
      </c>
      <c r="Z406" s="58" t="s">
        <v>665</v>
      </c>
      <c r="AA406" s="58" t="s">
        <v>655</v>
      </c>
      <c r="AB406" s="55"/>
      <c r="AC406" s="55" t="s">
        <v>1293</v>
      </c>
      <c r="AD406" s="60"/>
      <c r="AE406" s="55" t="s">
        <v>171</v>
      </c>
      <c r="AF406" s="55" t="s">
        <v>95</v>
      </c>
      <c r="AG406" s="55" t="s">
        <v>1208</v>
      </c>
      <c r="AH406" s="55" t="s">
        <v>173</v>
      </c>
      <c r="AI406" s="55" t="s">
        <v>2350</v>
      </c>
      <c r="AJ406" s="55"/>
      <c r="AK406" s="55" t="s">
        <v>114</v>
      </c>
      <c r="AL406" s="62">
        <v>44852</v>
      </c>
      <c r="AM406" s="62">
        <v>44875</v>
      </c>
      <c r="AN406" s="62">
        <v>44859</v>
      </c>
      <c r="AO406" s="62">
        <v>44881</v>
      </c>
      <c r="AP406" s="55"/>
      <c r="AQ406" s="55"/>
      <c r="AR406" s="55"/>
      <c r="AS406" s="55"/>
      <c r="AT406" s="55" t="s">
        <v>176</v>
      </c>
      <c r="AU406" s="55"/>
      <c r="AV406" s="62">
        <v>44012.446458333332</v>
      </c>
      <c r="AW406" s="55" t="s">
        <v>1167</v>
      </c>
      <c r="AX406" s="55" t="s">
        <v>178</v>
      </c>
      <c r="AY406" s="64">
        <f t="shared" si="36"/>
        <v>44841</v>
      </c>
      <c r="AZ406" s="64">
        <f t="shared" si="37"/>
        <v>44852</v>
      </c>
      <c r="BA406" s="64">
        <f t="shared" si="38"/>
        <v>44859</v>
      </c>
      <c r="BB406" s="64">
        <f t="shared" si="39"/>
        <v>44875</v>
      </c>
      <c r="BC406" s="64">
        <f t="shared" si="40"/>
        <v>44881</v>
      </c>
      <c r="BD406" s="64" t="str">
        <f t="shared" ca="1" si="41"/>
        <v>Análise Atrasada</v>
      </c>
    </row>
    <row r="407" spans="1:56" x14ac:dyDescent="0.3">
      <c r="A407" s="56" t="s">
        <v>2351</v>
      </c>
      <c r="B407" s="57" t="str">
        <f>VLOOKUP(X407,Projetos!B:C,2,0)</f>
        <v>21.0294.2.FI-Convênio Misto</v>
      </c>
      <c r="C407" s="58" t="s">
        <v>2352</v>
      </c>
      <c r="D407" s="58" t="s">
        <v>2353</v>
      </c>
      <c r="E407" s="55" t="s">
        <v>1225</v>
      </c>
      <c r="F407" s="55" t="s">
        <v>154</v>
      </c>
      <c r="G407" s="55" t="s">
        <v>102</v>
      </c>
      <c r="H407" s="55" t="s">
        <v>81</v>
      </c>
      <c r="I407" s="59">
        <v>0</v>
      </c>
      <c r="J407" s="60"/>
      <c r="K407" s="61" t="s">
        <v>235</v>
      </c>
      <c r="L407" s="62">
        <v>44840.831250000003</v>
      </c>
      <c r="M407" s="62"/>
      <c r="N407" s="55" t="s">
        <v>158</v>
      </c>
      <c r="O407" s="62">
        <v>44888.45416666667</v>
      </c>
      <c r="P407" s="62">
        <v>44893</v>
      </c>
      <c r="Q407" s="63" t="s">
        <v>2293</v>
      </c>
      <c r="R407" s="63"/>
      <c r="S407" s="63" t="s">
        <v>2349</v>
      </c>
      <c r="T407" s="63" t="s">
        <v>83</v>
      </c>
      <c r="U407" s="63" t="s">
        <v>2218</v>
      </c>
      <c r="V407" s="58" t="s">
        <v>733</v>
      </c>
      <c r="W407" s="58"/>
      <c r="X407" s="55" t="s">
        <v>2202</v>
      </c>
      <c r="Y407" s="58" t="s">
        <v>664</v>
      </c>
      <c r="Z407" s="58" t="s">
        <v>665</v>
      </c>
      <c r="AA407" s="58" t="s">
        <v>655</v>
      </c>
      <c r="AB407" s="55"/>
      <c r="AC407" s="55" t="s">
        <v>1293</v>
      </c>
      <c r="AD407" s="60"/>
      <c r="AE407" s="55" t="s">
        <v>171</v>
      </c>
      <c r="AF407" s="55" t="s">
        <v>95</v>
      </c>
      <c r="AG407" s="55" t="s">
        <v>1208</v>
      </c>
      <c r="AH407" s="55" t="s">
        <v>173</v>
      </c>
      <c r="AI407" s="55" t="s">
        <v>2354</v>
      </c>
      <c r="AJ407" s="55"/>
      <c r="AK407" s="55" t="s">
        <v>114</v>
      </c>
      <c r="AL407" s="62">
        <v>44852</v>
      </c>
      <c r="AM407" s="62">
        <v>44875</v>
      </c>
      <c r="AN407" s="62">
        <v>44859</v>
      </c>
      <c r="AO407" s="62">
        <v>44881</v>
      </c>
      <c r="AP407" s="55"/>
      <c r="AQ407" s="55"/>
      <c r="AR407" s="55"/>
      <c r="AS407" s="55"/>
      <c r="AT407" s="55" t="s">
        <v>176</v>
      </c>
      <c r="AU407" s="55"/>
      <c r="AV407" s="62">
        <v>44012.446458333332</v>
      </c>
      <c r="AW407" s="55" t="s">
        <v>1167</v>
      </c>
      <c r="AX407" s="55" t="s">
        <v>178</v>
      </c>
      <c r="AY407" s="64">
        <f t="shared" si="36"/>
        <v>44840</v>
      </c>
      <c r="AZ407" s="64">
        <f t="shared" si="37"/>
        <v>44852</v>
      </c>
      <c r="BA407" s="64">
        <f t="shared" si="38"/>
        <v>44859</v>
      </c>
      <c r="BB407" s="64">
        <f t="shared" si="39"/>
        <v>44875</v>
      </c>
      <c r="BC407" s="64">
        <f t="shared" si="40"/>
        <v>44881</v>
      </c>
      <c r="BD407" s="64" t="str">
        <f t="shared" ca="1" si="41"/>
        <v>Análise Atrasada</v>
      </c>
    </row>
    <row r="408" spans="1:56" x14ac:dyDescent="0.3">
      <c r="A408" s="56" t="s">
        <v>2355</v>
      </c>
      <c r="B408" s="57" t="str">
        <f>VLOOKUP(X408,Projetos!B:C,2,0)</f>
        <v>21.0033.3.CL-Novas Condições Migração Pós Pré (desenvolvimento complementar)</v>
      </c>
      <c r="C408" s="58" t="s">
        <v>2356</v>
      </c>
      <c r="D408" s="58" t="s">
        <v>2357</v>
      </c>
      <c r="E408" s="55" t="s">
        <v>1225</v>
      </c>
      <c r="F408" s="55" t="s">
        <v>154</v>
      </c>
      <c r="G408" s="55" t="s">
        <v>80</v>
      </c>
      <c r="H408" s="55" t="s">
        <v>81</v>
      </c>
      <c r="I408" s="59">
        <v>0</v>
      </c>
      <c r="J408" s="60"/>
      <c r="K408" s="61" t="s">
        <v>235</v>
      </c>
      <c r="L408" s="62">
        <v>44831.660416666673</v>
      </c>
      <c r="M408" s="62"/>
      <c r="N408" s="55" t="s">
        <v>158</v>
      </c>
      <c r="O408" s="62">
        <v>44957.75277777778</v>
      </c>
      <c r="P408" s="62">
        <v>44960</v>
      </c>
      <c r="Q408" s="63" t="s">
        <v>2358</v>
      </c>
      <c r="R408" s="63"/>
      <c r="S408" s="63" t="s">
        <v>2359</v>
      </c>
      <c r="T408" s="63" t="s">
        <v>83</v>
      </c>
      <c r="U408" s="63" t="s">
        <v>1755</v>
      </c>
      <c r="V408" s="58" t="s">
        <v>733</v>
      </c>
      <c r="W408" s="58"/>
      <c r="X408" s="55" t="s">
        <v>2360</v>
      </c>
      <c r="Y408" s="58" t="s">
        <v>664</v>
      </c>
      <c r="Z408" s="58" t="s">
        <v>665</v>
      </c>
      <c r="AA408" s="58" t="s">
        <v>655</v>
      </c>
      <c r="AB408" s="55"/>
      <c r="AC408" s="55" t="s">
        <v>1293</v>
      </c>
      <c r="AD408" s="60"/>
      <c r="AE408" s="55" t="s">
        <v>171</v>
      </c>
      <c r="AF408" s="55" t="s">
        <v>95</v>
      </c>
      <c r="AG408" s="55" t="s">
        <v>1208</v>
      </c>
      <c r="AH408" s="55" t="s">
        <v>173</v>
      </c>
      <c r="AI408" s="55" t="s">
        <v>2361</v>
      </c>
      <c r="AJ408" s="55"/>
      <c r="AK408" s="55" t="s">
        <v>114</v>
      </c>
      <c r="AL408" s="62"/>
      <c r="AM408" s="62"/>
      <c r="AN408" s="62"/>
      <c r="AO408" s="62"/>
      <c r="AP408" s="55"/>
      <c r="AQ408" s="55"/>
      <c r="AR408" s="55"/>
      <c r="AS408" s="55"/>
      <c r="AT408" s="55" t="s">
        <v>176</v>
      </c>
      <c r="AU408" s="55"/>
      <c r="AV408" s="62">
        <v>44012.446458333332</v>
      </c>
      <c r="AW408" s="55" t="s">
        <v>1167</v>
      </c>
      <c r="AX408" s="55" t="s">
        <v>178</v>
      </c>
      <c r="AY408" s="64">
        <f t="shared" si="36"/>
        <v>44831</v>
      </c>
      <c r="AZ408" s="64" t="str">
        <f t="shared" si="37"/>
        <v/>
      </c>
      <c r="BA408" s="64" t="str">
        <f t="shared" si="38"/>
        <v/>
      </c>
      <c r="BB408" s="64" t="str">
        <f t="shared" si="39"/>
        <v/>
      </c>
      <c r="BC408" s="64" t="str">
        <f t="shared" si="40"/>
        <v/>
      </c>
      <c r="BD408" s="64" t="str">
        <f t="shared" ca="1" si="41"/>
        <v>Planejamento Pendente</v>
      </c>
    </row>
    <row r="409" spans="1:56" x14ac:dyDescent="0.3">
      <c r="A409" s="56" t="s">
        <v>2362</v>
      </c>
      <c r="B409" s="57" t="str">
        <f>VLOOKUP(X409,Projetos!B:C,2,0)</f>
        <v>21.0294.2.FI-Convênio Misto</v>
      </c>
      <c r="C409" s="58" t="s">
        <v>2363</v>
      </c>
      <c r="D409" s="58" t="s">
        <v>2364</v>
      </c>
      <c r="E409" s="55" t="s">
        <v>1225</v>
      </c>
      <c r="F409" s="55" t="s">
        <v>154</v>
      </c>
      <c r="G409" s="55" t="s">
        <v>102</v>
      </c>
      <c r="H409" s="55" t="s">
        <v>81</v>
      </c>
      <c r="I409" s="59">
        <v>0</v>
      </c>
      <c r="J409" s="60"/>
      <c r="K409" s="61" t="s">
        <v>235</v>
      </c>
      <c r="L409" s="62">
        <v>44831.304166666669</v>
      </c>
      <c r="M409" s="62"/>
      <c r="N409" s="55" t="s">
        <v>158</v>
      </c>
      <c r="O409" s="62">
        <v>44888.495833333327</v>
      </c>
      <c r="P409" s="62">
        <v>44893</v>
      </c>
      <c r="Q409" s="63"/>
      <c r="R409" s="63"/>
      <c r="S409" s="63" t="s">
        <v>2365</v>
      </c>
      <c r="T409" s="63" t="s">
        <v>83</v>
      </c>
      <c r="U409" s="63" t="s">
        <v>2218</v>
      </c>
      <c r="V409" s="58" t="s">
        <v>1391</v>
      </c>
      <c r="W409" s="58"/>
      <c r="X409" s="55" t="s">
        <v>2202</v>
      </c>
      <c r="Y409" s="58" t="s">
        <v>664</v>
      </c>
      <c r="Z409" s="58" t="s">
        <v>665</v>
      </c>
      <c r="AA409" s="58" t="s">
        <v>655</v>
      </c>
      <c r="AB409" s="55"/>
      <c r="AC409" s="55" t="s">
        <v>1293</v>
      </c>
      <c r="AD409" s="60"/>
      <c r="AE409" s="55" t="s">
        <v>171</v>
      </c>
      <c r="AF409" s="55" t="s">
        <v>112</v>
      </c>
      <c r="AG409" s="55" t="s">
        <v>1208</v>
      </c>
      <c r="AH409" s="55" t="s">
        <v>173</v>
      </c>
      <c r="AI409" s="55" t="s">
        <v>120</v>
      </c>
      <c r="AJ409" s="55"/>
      <c r="AK409" s="55" t="s">
        <v>97</v>
      </c>
      <c r="AL409" s="62">
        <v>44837</v>
      </c>
      <c r="AM409" s="62">
        <v>44852</v>
      </c>
      <c r="AN409" s="62">
        <v>44842</v>
      </c>
      <c r="AO409" s="62">
        <v>44854</v>
      </c>
      <c r="AP409" s="55"/>
      <c r="AQ409" s="55"/>
      <c r="AR409" s="55"/>
      <c r="AS409" s="55"/>
      <c r="AT409" s="55" t="s">
        <v>176</v>
      </c>
      <c r="AU409" s="55"/>
      <c r="AV409" s="62">
        <v>44012.446458333332</v>
      </c>
      <c r="AW409" s="55" t="s">
        <v>1167</v>
      </c>
      <c r="AX409" s="55" t="s">
        <v>178</v>
      </c>
      <c r="AY409" s="64">
        <f t="shared" si="36"/>
        <v>44831</v>
      </c>
      <c r="AZ409" s="64">
        <f t="shared" si="37"/>
        <v>44837</v>
      </c>
      <c r="BA409" s="64">
        <f t="shared" si="38"/>
        <v>44842</v>
      </c>
      <c r="BB409" s="64">
        <f t="shared" si="39"/>
        <v>44852</v>
      </c>
      <c r="BC409" s="64">
        <f t="shared" si="40"/>
        <v>44854</v>
      </c>
      <c r="BD409" s="64" t="str">
        <f t="shared" ca="1" si="41"/>
        <v>Análise Atrasada</v>
      </c>
    </row>
    <row r="410" spans="1:56" x14ac:dyDescent="0.3">
      <c r="A410" s="56" t="s">
        <v>2366</v>
      </c>
      <c r="B410" s="57" t="str">
        <f>VLOOKUP(X410,Projetos!B:C,2,0)</f>
        <v>19.0150.28.CO-Flag de Permissão de finalização de serviços - CR</v>
      </c>
      <c r="C410" s="58" t="s">
        <v>2367</v>
      </c>
      <c r="D410" s="58" t="s">
        <v>2368</v>
      </c>
      <c r="E410" s="55" t="s">
        <v>1225</v>
      </c>
      <c r="F410" s="55" t="s">
        <v>154</v>
      </c>
      <c r="G410" s="55" t="s">
        <v>80</v>
      </c>
      <c r="H410" s="55" t="s">
        <v>81</v>
      </c>
      <c r="I410" s="59">
        <v>0</v>
      </c>
      <c r="J410" s="60"/>
      <c r="K410" s="61" t="s">
        <v>235</v>
      </c>
      <c r="L410" s="62">
        <v>44827.854861111111</v>
      </c>
      <c r="M410" s="62"/>
      <c r="N410" s="55" t="s">
        <v>158</v>
      </c>
      <c r="O410" s="62">
        <v>44874.441666666673</v>
      </c>
      <c r="P410" s="62">
        <v>44881</v>
      </c>
      <c r="Q410" s="63"/>
      <c r="R410" s="63"/>
      <c r="S410" s="63" t="s">
        <v>1810</v>
      </c>
      <c r="T410" s="63" t="s">
        <v>83</v>
      </c>
      <c r="U410" s="63" t="s">
        <v>217</v>
      </c>
      <c r="V410" s="58" t="s">
        <v>733</v>
      </c>
      <c r="W410" s="58"/>
      <c r="X410" s="55" t="s">
        <v>2369</v>
      </c>
      <c r="Y410" s="58" t="s">
        <v>664</v>
      </c>
      <c r="Z410" s="58" t="s">
        <v>665</v>
      </c>
      <c r="AA410" s="58" t="s">
        <v>655</v>
      </c>
      <c r="AB410" s="55"/>
      <c r="AC410" s="55" t="s">
        <v>1293</v>
      </c>
      <c r="AD410" s="60"/>
      <c r="AE410" s="55" t="s">
        <v>171</v>
      </c>
      <c r="AF410" s="55" t="s">
        <v>95</v>
      </c>
      <c r="AG410" s="55" t="s">
        <v>1208</v>
      </c>
      <c r="AH410" s="55" t="s">
        <v>173</v>
      </c>
      <c r="AI410" s="55" t="s">
        <v>2370</v>
      </c>
      <c r="AJ410" s="55"/>
      <c r="AK410" s="55" t="s">
        <v>1827</v>
      </c>
      <c r="AL410" s="62">
        <v>44834</v>
      </c>
      <c r="AM410" s="62">
        <v>44869</v>
      </c>
      <c r="AN410" s="62">
        <v>44841</v>
      </c>
      <c r="AO410" s="62">
        <v>44872</v>
      </c>
      <c r="AP410" s="55"/>
      <c r="AQ410" s="55"/>
      <c r="AR410" s="55"/>
      <c r="AS410" s="55"/>
      <c r="AT410" s="55" t="s">
        <v>176</v>
      </c>
      <c r="AU410" s="55"/>
      <c r="AV410" s="62">
        <v>44012.446458333332</v>
      </c>
      <c r="AW410" s="55" t="s">
        <v>1167</v>
      </c>
      <c r="AX410" s="55" t="s">
        <v>178</v>
      </c>
      <c r="AY410" s="64">
        <f t="shared" si="36"/>
        <v>44827</v>
      </c>
      <c r="AZ410" s="64">
        <f t="shared" si="37"/>
        <v>44834</v>
      </c>
      <c r="BA410" s="64">
        <f t="shared" si="38"/>
        <v>44841</v>
      </c>
      <c r="BB410" s="64">
        <f t="shared" si="39"/>
        <v>44869</v>
      </c>
      <c r="BC410" s="64">
        <f t="shared" si="40"/>
        <v>44872</v>
      </c>
      <c r="BD410" s="64" t="str">
        <f t="shared" ca="1" si="41"/>
        <v>Análise Atrasada</v>
      </c>
    </row>
    <row r="411" spans="1:56" x14ac:dyDescent="0.3">
      <c r="A411" s="56" t="s">
        <v>2371</v>
      </c>
      <c r="B411" s="57" t="str">
        <f>VLOOKUP(X411,Projetos!B:C,2,0)</f>
        <v>21.0294.2.FI-Convênio Misto</v>
      </c>
      <c r="C411" s="58" t="s">
        <v>2372</v>
      </c>
      <c r="D411" s="58" t="s">
        <v>2373</v>
      </c>
      <c r="E411" s="55" t="s">
        <v>1225</v>
      </c>
      <c r="F411" s="55" t="s">
        <v>154</v>
      </c>
      <c r="G411" s="55" t="s">
        <v>80</v>
      </c>
      <c r="H411" s="55" t="s">
        <v>81</v>
      </c>
      <c r="I411" s="59">
        <v>0</v>
      </c>
      <c r="J411" s="60"/>
      <c r="K411" s="61" t="s">
        <v>235</v>
      </c>
      <c r="L411" s="62">
        <v>44827.450694444437</v>
      </c>
      <c r="M411" s="62"/>
      <c r="N411" s="55" t="s">
        <v>158</v>
      </c>
      <c r="O411" s="62">
        <v>44888.443749999999</v>
      </c>
      <c r="P411" s="62">
        <v>44893</v>
      </c>
      <c r="Q411" s="63" t="s">
        <v>2293</v>
      </c>
      <c r="R411" s="63"/>
      <c r="S411" s="63" t="s">
        <v>2349</v>
      </c>
      <c r="T411" s="63" t="s">
        <v>83</v>
      </c>
      <c r="U411" s="63" t="s">
        <v>2218</v>
      </c>
      <c r="V411" s="58" t="s">
        <v>733</v>
      </c>
      <c r="W411" s="58"/>
      <c r="X411" s="55" t="s">
        <v>2202</v>
      </c>
      <c r="Y411" s="58" t="s">
        <v>664</v>
      </c>
      <c r="Z411" s="58" t="s">
        <v>665</v>
      </c>
      <c r="AA411" s="58" t="s">
        <v>655</v>
      </c>
      <c r="AB411" s="55"/>
      <c r="AC411" s="55" t="s">
        <v>85</v>
      </c>
      <c r="AD411" s="60"/>
      <c r="AE411" s="55" t="s">
        <v>171</v>
      </c>
      <c r="AF411" s="55" t="s">
        <v>95</v>
      </c>
      <c r="AG411" s="55" t="s">
        <v>1208</v>
      </c>
      <c r="AH411" s="55" t="s">
        <v>173</v>
      </c>
      <c r="AI411" s="55" t="s">
        <v>2361</v>
      </c>
      <c r="AJ411" s="55"/>
      <c r="AK411" s="55" t="s">
        <v>114</v>
      </c>
      <c r="AL411" s="62"/>
      <c r="AM411" s="62"/>
      <c r="AN411" s="62"/>
      <c r="AO411" s="62"/>
      <c r="AP411" s="55"/>
      <c r="AQ411" s="55"/>
      <c r="AR411" s="55"/>
      <c r="AS411" s="55"/>
      <c r="AT411" s="55" t="s">
        <v>176</v>
      </c>
      <c r="AU411" s="55"/>
      <c r="AV411" s="62">
        <v>44012.446458333332</v>
      </c>
      <c r="AW411" s="55" t="s">
        <v>1167</v>
      </c>
      <c r="AX411" s="55" t="s">
        <v>178</v>
      </c>
      <c r="AY411" s="64">
        <f t="shared" si="36"/>
        <v>44827</v>
      </c>
      <c r="AZ411" s="64" t="str">
        <f t="shared" si="37"/>
        <v/>
      </c>
      <c r="BA411" s="64" t="str">
        <f t="shared" si="38"/>
        <v/>
      </c>
      <c r="BB411" s="64" t="str">
        <f t="shared" si="39"/>
        <v/>
      </c>
      <c r="BC411" s="64" t="str">
        <f t="shared" si="40"/>
        <v/>
      </c>
      <c r="BD411" s="64" t="str">
        <f t="shared" ca="1" si="41"/>
        <v>Planejamento Pendente</v>
      </c>
    </row>
    <row r="412" spans="1:56" x14ac:dyDescent="0.3">
      <c r="A412" s="56" t="s">
        <v>2374</v>
      </c>
      <c r="B412" s="57" t="str">
        <f>VLOOKUP(X412,Projetos!B:C,2,0)</f>
        <v>22.0240.1.MK-PIX no STB</v>
      </c>
      <c r="C412" s="58" t="s">
        <v>2375</v>
      </c>
      <c r="D412" s="58" t="s">
        <v>2376</v>
      </c>
      <c r="E412" s="55" t="s">
        <v>1225</v>
      </c>
      <c r="F412" s="55" t="s">
        <v>154</v>
      </c>
      <c r="G412" s="55" t="s">
        <v>102</v>
      </c>
      <c r="H412" s="55" t="s">
        <v>81</v>
      </c>
      <c r="I412" s="59">
        <v>0</v>
      </c>
      <c r="J412" s="60"/>
      <c r="K412" s="61" t="s">
        <v>235</v>
      </c>
      <c r="L412" s="62">
        <v>44826.656944444447</v>
      </c>
      <c r="M412" s="62"/>
      <c r="N412" s="55" t="s">
        <v>158</v>
      </c>
      <c r="O412" s="62">
        <v>44838.71597222222</v>
      </c>
      <c r="P412" s="62">
        <v>44841</v>
      </c>
      <c r="Q412" s="63" t="s">
        <v>2377</v>
      </c>
      <c r="R412" s="63"/>
      <c r="S412" s="63" t="s">
        <v>2377</v>
      </c>
      <c r="T412" s="63" t="s">
        <v>83</v>
      </c>
      <c r="U412" s="63" t="s">
        <v>1335</v>
      </c>
      <c r="V412" s="58" t="s">
        <v>126</v>
      </c>
      <c r="W412" s="58"/>
      <c r="X412" s="55" t="s">
        <v>2378</v>
      </c>
      <c r="Y412" s="58" t="s">
        <v>664</v>
      </c>
      <c r="Z412" s="58" t="s">
        <v>665</v>
      </c>
      <c r="AA412" s="58" t="s">
        <v>655</v>
      </c>
      <c r="AB412" s="55"/>
      <c r="AC412" s="55" t="s">
        <v>85</v>
      </c>
      <c r="AD412" s="60"/>
      <c r="AE412" s="55" t="s">
        <v>171</v>
      </c>
      <c r="AF412" s="55" t="s">
        <v>95</v>
      </c>
      <c r="AG412" s="55" t="s">
        <v>1208</v>
      </c>
      <c r="AH412" s="55" t="s">
        <v>173</v>
      </c>
      <c r="AI412" s="55" t="s">
        <v>1817</v>
      </c>
      <c r="AJ412" s="55"/>
      <c r="AK412" s="55" t="s">
        <v>114</v>
      </c>
      <c r="AL412" s="62"/>
      <c r="AM412" s="62"/>
      <c r="AN412" s="62"/>
      <c r="AO412" s="62"/>
      <c r="AP412" s="55"/>
      <c r="AQ412" s="55"/>
      <c r="AR412" s="55"/>
      <c r="AS412" s="55"/>
      <c r="AT412" s="55" t="s">
        <v>176</v>
      </c>
      <c r="AU412" s="55"/>
      <c r="AV412" s="62">
        <v>44012.446458333332</v>
      </c>
      <c r="AW412" s="55" t="s">
        <v>1167</v>
      </c>
      <c r="AX412" s="55" t="s">
        <v>178</v>
      </c>
      <c r="AY412" s="64">
        <f t="shared" si="36"/>
        <v>44826</v>
      </c>
      <c r="AZ412" s="64" t="str">
        <f t="shared" si="37"/>
        <v/>
      </c>
      <c r="BA412" s="64" t="str">
        <f t="shared" si="38"/>
        <v/>
      </c>
      <c r="BB412" s="64" t="str">
        <f t="shared" si="39"/>
        <v/>
      </c>
      <c r="BC412" s="64" t="str">
        <f t="shared" si="40"/>
        <v/>
      </c>
      <c r="BD412" s="64" t="str">
        <f t="shared" ca="1" si="41"/>
        <v>Planejamento Pendente</v>
      </c>
    </row>
    <row r="413" spans="1:56" x14ac:dyDescent="0.3">
      <c r="A413" s="56" t="s">
        <v>2379</v>
      </c>
      <c r="B413" s="57" t="str">
        <f>VLOOKUP(X413,Projetos!B:C,2,0)</f>
        <v>21.0294.2.FI-Convênio Misto</v>
      </c>
      <c r="C413" s="58" t="s">
        <v>2380</v>
      </c>
      <c r="D413" s="58" t="s">
        <v>2381</v>
      </c>
      <c r="E413" s="55" t="s">
        <v>1225</v>
      </c>
      <c r="F413" s="55" t="s">
        <v>154</v>
      </c>
      <c r="G413" s="55" t="s">
        <v>80</v>
      </c>
      <c r="H413" s="55" t="s">
        <v>81</v>
      </c>
      <c r="I413" s="59">
        <v>0</v>
      </c>
      <c r="J413" s="60"/>
      <c r="K413" s="61" t="s">
        <v>235</v>
      </c>
      <c r="L413" s="62">
        <v>44824.659722222219</v>
      </c>
      <c r="M413" s="62"/>
      <c r="N413" s="55" t="s">
        <v>158</v>
      </c>
      <c r="O413" s="62">
        <v>44888.480555555558</v>
      </c>
      <c r="P413" s="62">
        <v>44893</v>
      </c>
      <c r="Q413" s="63" t="s">
        <v>2293</v>
      </c>
      <c r="R413" s="63"/>
      <c r="S413" s="63" t="s">
        <v>2349</v>
      </c>
      <c r="T413" s="63" t="s">
        <v>83</v>
      </c>
      <c r="U413" s="63" t="s">
        <v>217</v>
      </c>
      <c r="V413" s="58" t="s">
        <v>733</v>
      </c>
      <c r="W413" s="58"/>
      <c r="X413" s="55" t="s">
        <v>2202</v>
      </c>
      <c r="Y413" s="58" t="s">
        <v>664</v>
      </c>
      <c r="Z413" s="58" t="s">
        <v>665</v>
      </c>
      <c r="AA413" s="58" t="s">
        <v>655</v>
      </c>
      <c r="AB413" s="55"/>
      <c r="AC413" s="55" t="s">
        <v>1436</v>
      </c>
      <c r="AD413" s="60"/>
      <c r="AE413" s="55" t="s">
        <v>171</v>
      </c>
      <c r="AF413" s="55" t="s">
        <v>95</v>
      </c>
      <c r="AG413" s="55" t="s">
        <v>1208</v>
      </c>
      <c r="AH413" s="55" t="s">
        <v>173</v>
      </c>
      <c r="AI413" s="55" t="s">
        <v>1234</v>
      </c>
      <c r="AJ413" s="55"/>
      <c r="AK413" s="55" t="s">
        <v>114</v>
      </c>
      <c r="AL413" s="62"/>
      <c r="AM413" s="62"/>
      <c r="AN413" s="62"/>
      <c r="AO413" s="62"/>
      <c r="AP413" s="55"/>
      <c r="AQ413" s="55"/>
      <c r="AR413" s="55"/>
      <c r="AS413" s="55"/>
      <c r="AT413" s="55" t="s">
        <v>176</v>
      </c>
      <c r="AU413" s="55"/>
      <c r="AV413" s="62">
        <v>44012.446458333332</v>
      </c>
      <c r="AW413" s="55" t="s">
        <v>1167</v>
      </c>
      <c r="AX413" s="55" t="s">
        <v>178</v>
      </c>
      <c r="AY413" s="64">
        <f t="shared" si="36"/>
        <v>44824</v>
      </c>
      <c r="AZ413" s="64" t="str">
        <f t="shared" si="37"/>
        <v/>
      </c>
      <c r="BA413" s="64" t="str">
        <f t="shared" si="38"/>
        <v/>
      </c>
      <c r="BB413" s="64" t="str">
        <f t="shared" si="39"/>
        <v/>
      </c>
      <c r="BC413" s="64" t="str">
        <f t="shared" si="40"/>
        <v/>
      </c>
      <c r="BD413" s="64" t="str">
        <f t="shared" ca="1" si="41"/>
        <v>Planejamento Pendente</v>
      </c>
    </row>
    <row r="414" spans="1:56" x14ac:dyDescent="0.3">
      <c r="A414" s="56" t="s">
        <v>2382</v>
      </c>
      <c r="B414" s="57" t="str">
        <f>VLOOKUP(X414,Projetos!B:C,2,0)</f>
        <v>21.0294.1.FI-Convênio Misto</v>
      </c>
      <c r="C414" s="58" t="s">
        <v>2383</v>
      </c>
      <c r="D414" s="58" t="s">
        <v>2384</v>
      </c>
      <c r="E414" s="55" t="s">
        <v>1225</v>
      </c>
      <c r="F414" s="55" t="s">
        <v>154</v>
      </c>
      <c r="G414" s="55" t="s">
        <v>102</v>
      </c>
      <c r="H414" s="55" t="s">
        <v>81</v>
      </c>
      <c r="I414" s="59">
        <v>0</v>
      </c>
      <c r="J414" s="60"/>
      <c r="K414" s="61" t="s">
        <v>235</v>
      </c>
      <c r="L414" s="62">
        <v>44824.659722222219</v>
      </c>
      <c r="M414" s="62"/>
      <c r="N414" s="55" t="s">
        <v>158</v>
      </c>
      <c r="O414" s="62">
        <v>44851.823611111111</v>
      </c>
      <c r="P414" s="62">
        <v>44854</v>
      </c>
      <c r="Q414" s="63"/>
      <c r="R414" s="63"/>
      <c r="S414" s="63" t="s">
        <v>2385</v>
      </c>
      <c r="T414" s="63" t="s">
        <v>83</v>
      </c>
      <c r="U414" s="63" t="s">
        <v>1363</v>
      </c>
      <c r="V414" s="58" t="s">
        <v>1217</v>
      </c>
      <c r="W414" s="58"/>
      <c r="X414" s="55" t="s">
        <v>2386</v>
      </c>
      <c r="Y414" s="58" t="s">
        <v>664</v>
      </c>
      <c r="Z414" s="58" t="s">
        <v>665</v>
      </c>
      <c r="AA414" s="58" t="s">
        <v>655</v>
      </c>
      <c r="AB414" s="55"/>
      <c r="AC414" s="55" t="s">
        <v>85</v>
      </c>
      <c r="AD414" s="60"/>
      <c r="AE414" s="55" t="s">
        <v>171</v>
      </c>
      <c r="AF414" s="55" t="s">
        <v>86</v>
      </c>
      <c r="AG414" s="55" t="s">
        <v>1208</v>
      </c>
      <c r="AH414" s="55" t="s">
        <v>173</v>
      </c>
      <c r="AI414" s="55" t="s">
        <v>1354</v>
      </c>
      <c r="AJ414" s="55"/>
      <c r="AK414" s="55" t="s">
        <v>97</v>
      </c>
      <c r="AL414" s="62">
        <v>44834</v>
      </c>
      <c r="AM414" s="62">
        <v>44858</v>
      </c>
      <c r="AN414" s="62">
        <v>44841</v>
      </c>
      <c r="AO414" s="62">
        <v>44860</v>
      </c>
      <c r="AP414" s="55"/>
      <c r="AQ414" s="55"/>
      <c r="AR414" s="55"/>
      <c r="AS414" s="55"/>
      <c r="AT414" s="55" t="s">
        <v>176</v>
      </c>
      <c r="AU414" s="55"/>
      <c r="AV414" s="62">
        <v>44012.446458333332</v>
      </c>
      <c r="AW414" s="55" t="s">
        <v>1167</v>
      </c>
      <c r="AX414" s="55" t="s">
        <v>178</v>
      </c>
      <c r="AY414" s="64">
        <f t="shared" si="36"/>
        <v>44824</v>
      </c>
      <c r="AZ414" s="64">
        <f t="shared" si="37"/>
        <v>44834</v>
      </c>
      <c r="BA414" s="64">
        <f t="shared" si="38"/>
        <v>44841</v>
      </c>
      <c r="BB414" s="64">
        <f t="shared" si="39"/>
        <v>44858</v>
      </c>
      <c r="BC414" s="64">
        <f t="shared" si="40"/>
        <v>44860</v>
      </c>
      <c r="BD414" s="64" t="str">
        <f t="shared" ca="1" si="41"/>
        <v>Análise Atrasada</v>
      </c>
    </row>
    <row r="415" spans="1:56" x14ac:dyDescent="0.3">
      <c r="A415" s="56" t="s">
        <v>2387</v>
      </c>
      <c r="B415" s="57" t="e">
        <f>VLOOKUP(X415,Projetos!B:C,2,0)</f>
        <v>#N/A</v>
      </c>
      <c r="C415" s="58" t="s">
        <v>2388</v>
      </c>
      <c r="D415" s="58" t="s">
        <v>2389</v>
      </c>
      <c r="E415" s="55" t="s">
        <v>1225</v>
      </c>
      <c r="F415" s="55" t="s">
        <v>154</v>
      </c>
      <c r="G415" s="55" t="s">
        <v>102</v>
      </c>
      <c r="H415" s="55" t="s">
        <v>81</v>
      </c>
      <c r="I415" s="59">
        <v>0</v>
      </c>
      <c r="J415" s="60"/>
      <c r="K415" s="61" t="s">
        <v>235</v>
      </c>
      <c r="L415" s="62">
        <v>44821.341666666667</v>
      </c>
      <c r="M415" s="62"/>
      <c r="N415" s="55" t="s">
        <v>158</v>
      </c>
      <c r="O415" s="62">
        <v>44825.659722222219</v>
      </c>
      <c r="P415" s="62">
        <v>44830</v>
      </c>
      <c r="Q415" s="63"/>
      <c r="R415" s="63"/>
      <c r="S415" s="63" t="s">
        <v>2390</v>
      </c>
      <c r="T415" s="63" t="s">
        <v>83</v>
      </c>
      <c r="U415" s="63" t="s">
        <v>1668</v>
      </c>
      <c r="V415" s="58" t="s">
        <v>1213</v>
      </c>
      <c r="W415" s="58"/>
      <c r="X415" s="55"/>
      <c r="Y415" s="58" t="s">
        <v>664</v>
      </c>
      <c r="Z415" s="58" t="s">
        <v>665</v>
      </c>
      <c r="AA415" s="58" t="s">
        <v>655</v>
      </c>
      <c r="AB415" s="55"/>
      <c r="AC415" s="55" t="s">
        <v>85</v>
      </c>
      <c r="AD415" s="60"/>
      <c r="AE415" s="55" t="s">
        <v>171</v>
      </c>
      <c r="AF415" s="55" t="s">
        <v>95</v>
      </c>
      <c r="AG415" s="55" t="s">
        <v>1208</v>
      </c>
      <c r="AH415" s="55" t="s">
        <v>173</v>
      </c>
      <c r="AI415" s="55" t="s">
        <v>2391</v>
      </c>
      <c r="AJ415" s="55"/>
      <c r="AK415" s="55" t="s">
        <v>1359</v>
      </c>
      <c r="AL415" s="62">
        <v>44831</v>
      </c>
      <c r="AM415" s="62">
        <v>44853</v>
      </c>
      <c r="AN415" s="62">
        <v>44838</v>
      </c>
      <c r="AO415" s="62">
        <v>44855</v>
      </c>
      <c r="AP415" s="55"/>
      <c r="AQ415" s="55"/>
      <c r="AR415" s="55"/>
      <c r="AS415" s="55"/>
      <c r="AT415" s="55" t="s">
        <v>176</v>
      </c>
      <c r="AU415" s="55"/>
      <c r="AV415" s="62">
        <v>44012.446458333332</v>
      </c>
      <c r="AW415" s="55" t="s">
        <v>1167</v>
      </c>
      <c r="AX415" s="55" t="s">
        <v>178</v>
      </c>
      <c r="AY415" s="64">
        <f t="shared" si="36"/>
        <v>44821</v>
      </c>
      <c r="AZ415" s="64">
        <f t="shared" si="37"/>
        <v>44831</v>
      </c>
      <c r="BA415" s="64">
        <f t="shared" si="38"/>
        <v>44838</v>
      </c>
      <c r="BB415" s="64">
        <f t="shared" si="39"/>
        <v>44853</v>
      </c>
      <c r="BC415" s="64">
        <f t="shared" si="40"/>
        <v>44855</v>
      </c>
      <c r="BD415" s="64" t="str">
        <f t="shared" ca="1" si="41"/>
        <v>Análise Atrasada</v>
      </c>
    </row>
    <row r="416" spans="1:56" x14ac:dyDescent="0.3">
      <c r="A416" s="56" t="s">
        <v>2392</v>
      </c>
      <c r="B416" s="57" t="str">
        <f>VLOOKUP(X416,Projetos!B:C,2,0)</f>
        <v>22.0035.1.MK-Sky Pós Mercantil - Entrega 1</v>
      </c>
      <c r="C416" s="58" t="s">
        <v>2393</v>
      </c>
      <c r="D416" s="58" t="s">
        <v>2394</v>
      </c>
      <c r="E416" s="55" t="s">
        <v>1225</v>
      </c>
      <c r="F416" s="55" t="s">
        <v>154</v>
      </c>
      <c r="G416" s="55" t="s">
        <v>102</v>
      </c>
      <c r="H416" s="55" t="s">
        <v>81</v>
      </c>
      <c r="I416" s="59">
        <v>0</v>
      </c>
      <c r="J416" s="60"/>
      <c r="K416" s="61" t="s">
        <v>235</v>
      </c>
      <c r="L416" s="62">
        <v>44820.536805555559</v>
      </c>
      <c r="M416" s="62"/>
      <c r="N416" s="55" t="s">
        <v>158</v>
      </c>
      <c r="O416" s="62">
        <v>44838.612500000003</v>
      </c>
      <c r="P416" s="62">
        <v>44841</v>
      </c>
      <c r="Q416" s="63"/>
      <c r="R416" s="63"/>
      <c r="S416" s="63" t="s">
        <v>2395</v>
      </c>
      <c r="T416" s="63" t="s">
        <v>83</v>
      </c>
      <c r="U416" s="63" t="s">
        <v>1882</v>
      </c>
      <c r="V416" s="58" t="s">
        <v>733</v>
      </c>
      <c r="W416" s="58"/>
      <c r="X416" s="55" t="s">
        <v>2396</v>
      </c>
      <c r="Y416" s="58" t="s">
        <v>664</v>
      </c>
      <c r="Z416" s="58" t="s">
        <v>665</v>
      </c>
      <c r="AA416" s="58" t="s">
        <v>655</v>
      </c>
      <c r="AB416" s="55"/>
      <c r="AC416" s="55" t="s">
        <v>94</v>
      </c>
      <c r="AD416" s="60"/>
      <c r="AE416" s="55" t="s">
        <v>171</v>
      </c>
      <c r="AF416" s="55" t="s">
        <v>86</v>
      </c>
      <c r="AG416" s="55" t="s">
        <v>1208</v>
      </c>
      <c r="AH416" s="55" t="s">
        <v>173</v>
      </c>
      <c r="AI416" s="55" t="s">
        <v>2397</v>
      </c>
      <c r="AJ416" s="55"/>
      <c r="AK416" s="55" t="s">
        <v>114</v>
      </c>
      <c r="AL416" s="62">
        <v>44823</v>
      </c>
      <c r="AM416" s="62">
        <v>44826</v>
      </c>
      <c r="AN416" s="62">
        <v>44825</v>
      </c>
      <c r="AO416" s="62">
        <v>44837</v>
      </c>
      <c r="AP416" s="55"/>
      <c r="AQ416" s="55"/>
      <c r="AR416" s="55"/>
      <c r="AS416" s="55"/>
      <c r="AT416" s="55" t="s">
        <v>176</v>
      </c>
      <c r="AU416" s="55"/>
      <c r="AV416" s="62">
        <v>44012.446458333332</v>
      </c>
      <c r="AW416" s="55" t="s">
        <v>1167</v>
      </c>
      <c r="AX416" s="55" t="s">
        <v>178</v>
      </c>
      <c r="AY416" s="64">
        <f t="shared" si="36"/>
        <v>44820</v>
      </c>
      <c r="AZ416" s="64">
        <f t="shared" si="37"/>
        <v>44823</v>
      </c>
      <c r="BA416" s="64">
        <f t="shared" si="38"/>
        <v>44825</v>
      </c>
      <c r="BB416" s="64">
        <f t="shared" si="39"/>
        <v>44826</v>
      </c>
      <c r="BC416" s="64">
        <f t="shared" si="40"/>
        <v>44837</v>
      </c>
      <c r="BD416" s="64" t="str">
        <f t="shared" ca="1" si="41"/>
        <v>Análise Atrasada</v>
      </c>
    </row>
    <row r="417" spans="1:56" x14ac:dyDescent="0.3">
      <c r="A417" s="56" t="s">
        <v>2398</v>
      </c>
      <c r="B417" s="57" t="str">
        <f>VLOOKUP(X417,Projetos!B:C,2,0)</f>
        <v>22.0035.1.MK-Sky Pós Mercantil - Entrega 1</v>
      </c>
      <c r="C417" s="58" t="s">
        <v>2399</v>
      </c>
      <c r="D417" s="58" t="s">
        <v>2400</v>
      </c>
      <c r="E417" s="55" t="s">
        <v>1225</v>
      </c>
      <c r="F417" s="55" t="s">
        <v>154</v>
      </c>
      <c r="G417" s="55" t="s">
        <v>102</v>
      </c>
      <c r="H417" s="55" t="s">
        <v>81</v>
      </c>
      <c r="I417" s="59">
        <v>0</v>
      </c>
      <c r="J417" s="60"/>
      <c r="K417" s="61" t="s">
        <v>235</v>
      </c>
      <c r="L417" s="62">
        <v>44820.45</v>
      </c>
      <c r="M417" s="62"/>
      <c r="N417" s="55" t="s">
        <v>158</v>
      </c>
      <c r="O417" s="62">
        <v>44820.6</v>
      </c>
      <c r="P417" s="62">
        <v>44825</v>
      </c>
      <c r="Q417" s="63"/>
      <c r="R417" s="63"/>
      <c r="S417" s="63" t="s">
        <v>2401</v>
      </c>
      <c r="T417" s="63" t="s">
        <v>83</v>
      </c>
      <c r="U417" s="63" t="s">
        <v>1668</v>
      </c>
      <c r="V417" s="58" t="s">
        <v>1391</v>
      </c>
      <c r="W417" s="58"/>
      <c r="X417" s="55" t="s">
        <v>2396</v>
      </c>
      <c r="Y417" s="58" t="s">
        <v>664</v>
      </c>
      <c r="Z417" s="58" t="s">
        <v>665</v>
      </c>
      <c r="AA417" s="58" t="s">
        <v>655</v>
      </c>
      <c r="AB417" s="55"/>
      <c r="AC417" s="55" t="s">
        <v>85</v>
      </c>
      <c r="AD417" s="60"/>
      <c r="AE417" s="55" t="s">
        <v>171</v>
      </c>
      <c r="AF417" s="55" t="s">
        <v>95</v>
      </c>
      <c r="AG417" s="55" t="s">
        <v>1208</v>
      </c>
      <c r="AH417" s="55" t="s">
        <v>173</v>
      </c>
      <c r="AI417" s="55" t="s">
        <v>2402</v>
      </c>
      <c r="AJ417" s="55"/>
      <c r="AK417" s="55" t="s">
        <v>114</v>
      </c>
      <c r="AL417" s="62"/>
      <c r="AM417" s="62"/>
      <c r="AN417" s="62"/>
      <c r="AO417" s="62"/>
      <c r="AP417" s="55"/>
      <c r="AQ417" s="55"/>
      <c r="AR417" s="55"/>
      <c r="AS417" s="55"/>
      <c r="AT417" s="55" t="s">
        <v>176</v>
      </c>
      <c r="AU417" s="55"/>
      <c r="AV417" s="62">
        <v>44012.446458333332</v>
      </c>
      <c r="AW417" s="55" t="s">
        <v>1167</v>
      </c>
      <c r="AX417" s="55" t="s">
        <v>178</v>
      </c>
      <c r="AY417" s="64">
        <f t="shared" si="36"/>
        <v>44820</v>
      </c>
      <c r="AZ417" s="64" t="str">
        <f t="shared" si="37"/>
        <v/>
      </c>
      <c r="BA417" s="64" t="str">
        <f t="shared" si="38"/>
        <v/>
      </c>
      <c r="BB417" s="64" t="str">
        <f t="shared" si="39"/>
        <v/>
      </c>
      <c r="BC417" s="64" t="str">
        <f t="shared" si="40"/>
        <v/>
      </c>
      <c r="BD417" s="64" t="str">
        <f t="shared" ca="1" si="41"/>
        <v>Planejamento Pendente</v>
      </c>
    </row>
    <row r="418" spans="1:56" x14ac:dyDescent="0.3">
      <c r="A418" s="56" t="s">
        <v>2403</v>
      </c>
      <c r="B418" s="57" t="str">
        <f>VLOOKUP(X418,Projetos!B:C,2,0)</f>
        <v>21.0286.1.MK-Rentabilização de Recargas Recorrentes via Linha Digitável</v>
      </c>
      <c r="C418" s="58" t="s">
        <v>2404</v>
      </c>
      <c r="D418" s="58" t="s">
        <v>2405</v>
      </c>
      <c r="E418" s="55" t="s">
        <v>1225</v>
      </c>
      <c r="F418" s="55" t="s">
        <v>154</v>
      </c>
      <c r="G418" s="55" t="s">
        <v>102</v>
      </c>
      <c r="H418" s="55" t="s">
        <v>81</v>
      </c>
      <c r="I418" s="59">
        <v>0</v>
      </c>
      <c r="J418" s="60"/>
      <c r="K418" s="61" t="s">
        <v>235</v>
      </c>
      <c r="L418" s="62">
        <v>44819.660416666673</v>
      </c>
      <c r="M418" s="62"/>
      <c r="N418" s="55" t="s">
        <v>158</v>
      </c>
      <c r="O418" s="62">
        <v>44832.604861111111</v>
      </c>
      <c r="P418" s="62">
        <v>44837</v>
      </c>
      <c r="Q418" s="63"/>
      <c r="R418" s="63"/>
      <c r="S418" s="63" t="s">
        <v>1909</v>
      </c>
      <c r="T418" s="63" t="s">
        <v>83</v>
      </c>
      <c r="U418" s="63" t="s">
        <v>1446</v>
      </c>
      <c r="V418" s="58" t="s">
        <v>2406</v>
      </c>
      <c r="W418" s="58"/>
      <c r="X418" s="55" t="s">
        <v>2322</v>
      </c>
      <c r="Y418" s="58" t="s">
        <v>664</v>
      </c>
      <c r="Z418" s="58" t="s">
        <v>665</v>
      </c>
      <c r="AA418" s="58" t="s">
        <v>655</v>
      </c>
      <c r="AB418" s="55"/>
      <c r="AC418" s="55" t="s">
        <v>94</v>
      </c>
      <c r="AD418" s="60"/>
      <c r="AE418" s="55" t="s">
        <v>171</v>
      </c>
      <c r="AF418" s="55" t="s">
        <v>112</v>
      </c>
      <c r="AG418" s="55" t="s">
        <v>1208</v>
      </c>
      <c r="AH418" s="55" t="s">
        <v>173</v>
      </c>
      <c r="AI418" s="55" t="s">
        <v>141</v>
      </c>
      <c r="AJ418" s="55"/>
      <c r="AK418" s="55" t="s">
        <v>114</v>
      </c>
      <c r="AL418" s="62"/>
      <c r="AM418" s="62"/>
      <c r="AN418" s="62"/>
      <c r="AO418" s="62"/>
      <c r="AP418" s="55"/>
      <c r="AQ418" s="55"/>
      <c r="AR418" s="55"/>
      <c r="AS418" s="55"/>
      <c r="AT418" s="55" t="s">
        <v>176</v>
      </c>
      <c r="AU418" s="55"/>
      <c r="AV418" s="62">
        <v>44012.446458333332</v>
      </c>
      <c r="AW418" s="55" t="s">
        <v>1167</v>
      </c>
      <c r="AX418" s="55" t="s">
        <v>178</v>
      </c>
      <c r="AY418" s="64">
        <f t="shared" si="36"/>
        <v>44819</v>
      </c>
      <c r="AZ418" s="64" t="str">
        <f t="shared" si="37"/>
        <v/>
      </c>
      <c r="BA418" s="64" t="str">
        <f t="shared" si="38"/>
        <v/>
      </c>
      <c r="BB418" s="64" t="str">
        <f t="shared" si="39"/>
        <v/>
      </c>
      <c r="BC418" s="64" t="str">
        <f t="shared" si="40"/>
        <v/>
      </c>
      <c r="BD418" s="64" t="str">
        <f t="shared" ca="1" si="41"/>
        <v>Planejamento Pendente</v>
      </c>
    </row>
    <row r="419" spans="1:56" x14ac:dyDescent="0.3">
      <c r="A419" s="56" t="s">
        <v>2407</v>
      </c>
      <c r="B419" s="57" t="str">
        <f>VLOOKUP(X419,Projetos!B:C,2,0)</f>
        <v>22.0035.1.MK-Sky Pós Mercantil - Entrega 1</v>
      </c>
      <c r="C419" s="58" t="s">
        <v>2408</v>
      </c>
      <c r="D419" s="58" t="s">
        <v>2409</v>
      </c>
      <c r="E419" s="55" t="s">
        <v>1225</v>
      </c>
      <c r="F419" s="55" t="s">
        <v>154</v>
      </c>
      <c r="G419" s="55" t="s">
        <v>80</v>
      </c>
      <c r="H419" s="55" t="s">
        <v>81</v>
      </c>
      <c r="I419" s="59">
        <v>0</v>
      </c>
      <c r="J419" s="60"/>
      <c r="K419" s="61" t="s">
        <v>235</v>
      </c>
      <c r="L419" s="62">
        <v>44819.644444444442</v>
      </c>
      <c r="M419" s="62"/>
      <c r="N419" s="55" t="s">
        <v>158</v>
      </c>
      <c r="O419" s="62">
        <v>44825.658333333333</v>
      </c>
      <c r="P419" s="62">
        <v>44830</v>
      </c>
      <c r="Q419" s="63"/>
      <c r="R419" s="63"/>
      <c r="S419" s="63" t="s">
        <v>1311</v>
      </c>
      <c r="T419" s="63" t="s">
        <v>83</v>
      </c>
      <c r="U419" s="63" t="s">
        <v>1668</v>
      </c>
      <c r="V419" s="58" t="s">
        <v>1213</v>
      </c>
      <c r="W419" s="58"/>
      <c r="X419" s="55" t="s">
        <v>2396</v>
      </c>
      <c r="Y419" s="58" t="s">
        <v>664</v>
      </c>
      <c r="Z419" s="58" t="s">
        <v>665</v>
      </c>
      <c r="AA419" s="58" t="s">
        <v>655</v>
      </c>
      <c r="AB419" s="55"/>
      <c r="AC419" s="55" t="s">
        <v>85</v>
      </c>
      <c r="AD419" s="60"/>
      <c r="AE419" s="55" t="s">
        <v>171</v>
      </c>
      <c r="AF419" s="55" t="s">
        <v>95</v>
      </c>
      <c r="AG419" s="55" t="s">
        <v>1208</v>
      </c>
      <c r="AH419" s="55" t="s">
        <v>173</v>
      </c>
      <c r="AI419" s="55" t="s">
        <v>2410</v>
      </c>
      <c r="AJ419" s="55"/>
      <c r="AK419" s="55" t="s">
        <v>1359</v>
      </c>
      <c r="AL419" s="62"/>
      <c r="AM419" s="62"/>
      <c r="AN419" s="62"/>
      <c r="AO419" s="62"/>
      <c r="AP419" s="55"/>
      <c r="AQ419" s="55"/>
      <c r="AR419" s="55"/>
      <c r="AS419" s="55"/>
      <c r="AT419" s="55" t="s">
        <v>176</v>
      </c>
      <c r="AU419" s="55"/>
      <c r="AV419" s="62">
        <v>44012.446458333332</v>
      </c>
      <c r="AW419" s="55" t="s">
        <v>1167</v>
      </c>
      <c r="AX419" s="55" t="s">
        <v>178</v>
      </c>
      <c r="AY419" s="64">
        <f t="shared" si="36"/>
        <v>44819</v>
      </c>
      <c r="AZ419" s="64" t="str">
        <f t="shared" si="37"/>
        <v/>
      </c>
      <c r="BA419" s="64" t="str">
        <f t="shared" si="38"/>
        <v/>
      </c>
      <c r="BB419" s="64" t="str">
        <f t="shared" si="39"/>
        <v/>
      </c>
      <c r="BC419" s="64" t="str">
        <f t="shared" si="40"/>
        <v/>
      </c>
      <c r="BD419" s="64" t="str">
        <f t="shared" ca="1" si="41"/>
        <v>Planejamento Pendente</v>
      </c>
    </row>
    <row r="420" spans="1:56" x14ac:dyDescent="0.3">
      <c r="A420" s="56" t="s">
        <v>2411</v>
      </c>
      <c r="B420" s="57" t="str">
        <f>VLOOKUP(X420,Projetos!B:C,2,0)</f>
        <v>21.0115.1.MK-Rechamar tela de pagamento para promessa aguardando pagamento</v>
      </c>
      <c r="C420" s="58" t="s">
        <v>2412</v>
      </c>
      <c r="D420" s="58" t="s">
        <v>2413</v>
      </c>
      <c r="E420" s="55" t="s">
        <v>1191</v>
      </c>
      <c r="F420" s="55" t="s">
        <v>154</v>
      </c>
      <c r="G420" s="55" t="s">
        <v>102</v>
      </c>
      <c r="H420" s="55" t="s">
        <v>81</v>
      </c>
      <c r="I420" s="59">
        <v>0</v>
      </c>
      <c r="J420" s="60">
        <v>1</v>
      </c>
      <c r="K420" s="61" t="s">
        <v>235</v>
      </c>
      <c r="L420" s="62">
        <v>44813.708333333343</v>
      </c>
      <c r="M420" s="62"/>
      <c r="N420" s="55" t="s">
        <v>158</v>
      </c>
      <c r="O420" s="62">
        <v>44929.679861111108</v>
      </c>
      <c r="P420" s="62"/>
      <c r="Q420" s="63"/>
      <c r="R420" s="63"/>
      <c r="S420" s="63" t="s">
        <v>2414</v>
      </c>
      <c r="T420" s="63" t="s">
        <v>83</v>
      </c>
      <c r="U420" s="63" t="s">
        <v>1303</v>
      </c>
      <c r="V420" s="58" t="s">
        <v>733</v>
      </c>
      <c r="W420" s="58"/>
      <c r="X420" s="55" t="s">
        <v>1969</v>
      </c>
      <c r="Y420" s="58" t="s">
        <v>664</v>
      </c>
      <c r="Z420" s="58" t="s">
        <v>665</v>
      </c>
      <c r="AA420" s="58" t="s">
        <v>655</v>
      </c>
      <c r="AB420" s="55"/>
      <c r="AC420" s="55" t="s">
        <v>2415</v>
      </c>
      <c r="AD420" s="60"/>
      <c r="AE420" s="55" t="s">
        <v>171</v>
      </c>
      <c r="AF420" s="55" t="s">
        <v>86</v>
      </c>
      <c r="AG420" s="55" t="s">
        <v>1208</v>
      </c>
      <c r="AH420" s="55" t="s">
        <v>173</v>
      </c>
      <c r="AI420" s="55" t="s">
        <v>2416</v>
      </c>
      <c r="AJ420" s="55"/>
      <c r="AK420" s="55" t="s">
        <v>1005</v>
      </c>
      <c r="AL420" s="62">
        <v>44855</v>
      </c>
      <c r="AM420" s="62">
        <v>44920</v>
      </c>
      <c r="AN420" s="62">
        <v>44872</v>
      </c>
      <c r="AO420" s="62">
        <v>44935</v>
      </c>
      <c r="AP420" s="55"/>
      <c r="AQ420" s="55"/>
      <c r="AR420" s="55"/>
      <c r="AS420" s="55"/>
      <c r="AT420" s="55" t="s">
        <v>176</v>
      </c>
      <c r="AU420" s="55"/>
      <c r="AV420" s="62">
        <v>44012.446458333332</v>
      </c>
      <c r="AW420" s="55" t="s">
        <v>1167</v>
      </c>
      <c r="AX420" s="55" t="s">
        <v>178</v>
      </c>
      <c r="AY420" s="64">
        <f t="shared" si="36"/>
        <v>44813</v>
      </c>
      <c r="AZ420" s="64">
        <f t="shared" si="37"/>
        <v>44855</v>
      </c>
      <c r="BA420" s="64">
        <f t="shared" si="38"/>
        <v>44872</v>
      </c>
      <c r="BB420" s="64">
        <f t="shared" si="39"/>
        <v>44920</v>
      </c>
      <c r="BC420" s="64">
        <f t="shared" si="40"/>
        <v>44935</v>
      </c>
      <c r="BD420" s="64" t="str">
        <f t="shared" ca="1" si="41"/>
        <v>Análise Atrasada</v>
      </c>
    </row>
    <row r="421" spans="1:56" x14ac:dyDescent="0.3">
      <c r="A421" s="56" t="s">
        <v>2417</v>
      </c>
      <c r="B421" s="57" t="e">
        <f>VLOOKUP(X421,Projetos!B:C,2,0)</f>
        <v>#N/A</v>
      </c>
      <c r="C421" s="58" t="s">
        <v>2418</v>
      </c>
      <c r="D421" s="58" t="s">
        <v>2419</v>
      </c>
      <c r="E421" s="55" t="s">
        <v>1225</v>
      </c>
      <c r="F421" s="55" t="s">
        <v>154</v>
      </c>
      <c r="G421" s="55" t="s">
        <v>102</v>
      </c>
      <c r="H421" s="55" t="s">
        <v>81</v>
      </c>
      <c r="I421" s="59">
        <v>0</v>
      </c>
      <c r="J421" s="60"/>
      <c r="K421" s="61" t="s">
        <v>235</v>
      </c>
      <c r="L421" s="62">
        <v>44812.909722222219</v>
      </c>
      <c r="M421" s="62"/>
      <c r="N421" s="55" t="s">
        <v>158</v>
      </c>
      <c r="O421" s="62">
        <v>44817.645138888889</v>
      </c>
      <c r="P421" s="62">
        <v>44820</v>
      </c>
      <c r="Q421" s="63"/>
      <c r="R421" s="63"/>
      <c r="S421" s="63" t="s">
        <v>2420</v>
      </c>
      <c r="T421" s="63" t="s">
        <v>83</v>
      </c>
      <c r="U421" s="63" t="s">
        <v>1363</v>
      </c>
      <c r="V421" s="58" t="s">
        <v>1213</v>
      </c>
      <c r="W421" s="58"/>
      <c r="X421" s="55"/>
      <c r="Y421" s="58" t="s">
        <v>664</v>
      </c>
      <c r="Z421" s="58" t="s">
        <v>665</v>
      </c>
      <c r="AA421" s="58" t="s">
        <v>655</v>
      </c>
      <c r="AB421" s="55"/>
      <c r="AC421" s="55" t="s">
        <v>85</v>
      </c>
      <c r="AD421" s="60"/>
      <c r="AE421" s="55" t="s">
        <v>171</v>
      </c>
      <c r="AF421" s="55" t="s">
        <v>112</v>
      </c>
      <c r="AG421" s="55" t="s">
        <v>1208</v>
      </c>
      <c r="AH421" s="55" t="s">
        <v>173</v>
      </c>
      <c r="AI421" s="55" t="s">
        <v>2055</v>
      </c>
      <c r="AJ421" s="55"/>
      <c r="AK421" s="55" t="s">
        <v>97</v>
      </c>
      <c r="AL421" s="62">
        <v>44823</v>
      </c>
      <c r="AM421" s="62">
        <v>44844</v>
      </c>
      <c r="AN421" s="62">
        <v>44830</v>
      </c>
      <c r="AO421" s="62">
        <v>44847</v>
      </c>
      <c r="AP421" s="55"/>
      <c r="AQ421" s="55"/>
      <c r="AR421" s="55"/>
      <c r="AS421" s="55"/>
      <c r="AT421" s="55" t="s">
        <v>176</v>
      </c>
      <c r="AU421" s="55"/>
      <c r="AV421" s="62">
        <v>44012.446458333332</v>
      </c>
      <c r="AW421" s="55" t="s">
        <v>1167</v>
      </c>
      <c r="AX421" s="55" t="s">
        <v>178</v>
      </c>
      <c r="AY421" s="64">
        <f t="shared" si="36"/>
        <v>44812</v>
      </c>
      <c r="AZ421" s="64">
        <f t="shared" si="37"/>
        <v>44823</v>
      </c>
      <c r="BA421" s="64">
        <f t="shared" si="38"/>
        <v>44830</v>
      </c>
      <c r="BB421" s="64">
        <f t="shared" si="39"/>
        <v>44844</v>
      </c>
      <c r="BC421" s="64">
        <f t="shared" si="40"/>
        <v>44847</v>
      </c>
      <c r="BD421" s="64" t="str">
        <f t="shared" ca="1" si="41"/>
        <v>Análise Atrasada</v>
      </c>
    </row>
    <row r="422" spans="1:56" x14ac:dyDescent="0.3">
      <c r="A422" s="56" t="s">
        <v>2421</v>
      </c>
      <c r="B422" s="57" t="str">
        <f>VLOOKUP(X422,Projetos!B:C,2,0)</f>
        <v>19.0150.28.CO-Flag de Permissão de finalização de serviços - CR</v>
      </c>
      <c r="C422" s="58" t="s">
        <v>2422</v>
      </c>
      <c r="D422" s="58" t="s">
        <v>2423</v>
      </c>
      <c r="E422" s="55" t="s">
        <v>1225</v>
      </c>
      <c r="F422" s="55" t="s">
        <v>154</v>
      </c>
      <c r="G422" s="55" t="s">
        <v>1275</v>
      </c>
      <c r="H422" s="55" t="s">
        <v>81</v>
      </c>
      <c r="I422" s="59">
        <v>0</v>
      </c>
      <c r="J422" s="60"/>
      <c r="K422" s="61" t="s">
        <v>235</v>
      </c>
      <c r="L422" s="62">
        <v>44810.770833333343</v>
      </c>
      <c r="M422" s="62"/>
      <c r="N422" s="55" t="s">
        <v>158</v>
      </c>
      <c r="O422" s="62">
        <v>44813.50277777778</v>
      </c>
      <c r="P422" s="62">
        <v>44818</v>
      </c>
      <c r="Q422" s="63" t="s">
        <v>1532</v>
      </c>
      <c r="R422" s="63"/>
      <c r="S422" s="63" t="s">
        <v>1532</v>
      </c>
      <c r="T422" s="63" t="s">
        <v>83</v>
      </c>
      <c r="U422" s="63" t="s">
        <v>1755</v>
      </c>
      <c r="V422" s="58" t="s">
        <v>733</v>
      </c>
      <c r="W422" s="58"/>
      <c r="X422" s="55" t="s">
        <v>2369</v>
      </c>
      <c r="Y422" s="58" t="s">
        <v>664</v>
      </c>
      <c r="Z422" s="58" t="s">
        <v>665</v>
      </c>
      <c r="AA422" s="58" t="s">
        <v>655</v>
      </c>
      <c r="AB422" s="55"/>
      <c r="AC422" s="55" t="s">
        <v>85</v>
      </c>
      <c r="AD422" s="60"/>
      <c r="AE422" s="55" t="s">
        <v>171</v>
      </c>
      <c r="AF422" s="55" t="s">
        <v>95</v>
      </c>
      <c r="AG422" s="55" t="s">
        <v>1208</v>
      </c>
      <c r="AH422" s="55" t="s">
        <v>173</v>
      </c>
      <c r="AI422" s="55" t="s">
        <v>2424</v>
      </c>
      <c r="AJ422" s="55"/>
      <c r="AK422" s="55" t="s">
        <v>1827</v>
      </c>
      <c r="AL422" s="62">
        <v>44820</v>
      </c>
      <c r="AM422" s="62">
        <v>44841</v>
      </c>
      <c r="AN422" s="62">
        <v>44827</v>
      </c>
      <c r="AO422" s="62">
        <v>44847</v>
      </c>
      <c r="AP422" s="55"/>
      <c r="AQ422" s="55"/>
      <c r="AR422" s="55"/>
      <c r="AS422" s="55"/>
      <c r="AT422" s="55" t="s">
        <v>176</v>
      </c>
      <c r="AU422" s="55"/>
      <c r="AV422" s="62">
        <v>44012.446458333332</v>
      </c>
      <c r="AW422" s="55" t="s">
        <v>1167</v>
      </c>
      <c r="AX422" s="55" t="s">
        <v>178</v>
      </c>
      <c r="AY422" s="64">
        <f t="shared" si="36"/>
        <v>44810</v>
      </c>
      <c r="AZ422" s="64">
        <f t="shared" si="37"/>
        <v>44820</v>
      </c>
      <c r="BA422" s="64">
        <f t="shared" si="38"/>
        <v>44827</v>
      </c>
      <c r="BB422" s="64">
        <f t="shared" si="39"/>
        <v>44841</v>
      </c>
      <c r="BC422" s="64">
        <f t="shared" si="40"/>
        <v>44847</v>
      </c>
      <c r="BD422" s="64" t="str">
        <f t="shared" ca="1" si="41"/>
        <v>Análise Atrasada</v>
      </c>
    </row>
    <row r="423" spans="1:56" x14ac:dyDescent="0.3">
      <c r="A423" s="56" t="s">
        <v>2425</v>
      </c>
      <c r="B423" s="57" t="str">
        <f>VLOOKUP(X423,Projetos!B:C,2,0)</f>
        <v>19.0150.28.CO-Flag de Permissão de finalização de serviços - CR</v>
      </c>
      <c r="C423" s="58" t="s">
        <v>2426</v>
      </c>
      <c r="D423" s="58" t="s">
        <v>2427</v>
      </c>
      <c r="E423" s="55" t="s">
        <v>1225</v>
      </c>
      <c r="F423" s="55" t="s">
        <v>154</v>
      </c>
      <c r="G423" s="55" t="s">
        <v>102</v>
      </c>
      <c r="H423" s="55" t="s">
        <v>81</v>
      </c>
      <c r="I423" s="59">
        <v>0</v>
      </c>
      <c r="J423" s="60"/>
      <c r="K423" s="61" t="s">
        <v>235</v>
      </c>
      <c r="L423" s="62">
        <v>44810.413888888892</v>
      </c>
      <c r="M423" s="62"/>
      <c r="N423" s="55" t="s">
        <v>158</v>
      </c>
      <c r="O423" s="62">
        <v>44831.742361111108</v>
      </c>
      <c r="P423" s="62">
        <v>44834</v>
      </c>
      <c r="Q423" s="63"/>
      <c r="R423" s="63"/>
      <c r="S423" s="63" t="s">
        <v>2428</v>
      </c>
      <c r="T423" s="63" t="s">
        <v>83</v>
      </c>
      <c r="U423" s="63" t="s">
        <v>1755</v>
      </c>
      <c r="V423" s="58" t="s">
        <v>733</v>
      </c>
      <c r="W423" s="58"/>
      <c r="X423" s="55" t="s">
        <v>2369</v>
      </c>
      <c r="Y423" s="58" t="s">
        <v>664</v>
      </c>
      <c r="Z423" s="58" t="s">
        <v>665</v>
      </c>
      <c r="AA423" s="58" t="s">
        <v>655</v>
      </c>
      <c r="AB423" s="55"/>
      <c r="AC423" s="55" t="s">
        <v>94</v>
      </c>
      <c r="AD423" s="60"/>
      <c r="AE423" s="55" t="s">
        <v>171</v>
      </c>
      <c r="AF423" s="55" t="s">
        <v>95</v>
      </c>
      <c r="AG423" s="55" t="s">
        <v>1208</v>
      </c>
      <c r="AH423" s="55" t="s">
        <v>173</v>
      </c>
      <c r="AI423" s="55" t="s">
        <v>2429</v>
      </c>
      <c r="AJ423" s="55"/>
      <c r="AK423" s="55" t="s">
        <v>1827</v>
      </c>
      <c r="AL423" s="62">
        <v>44818</v>
      </c>
      <c r="AM423" s="62">
        <v>44839</v>
      </c>
      <c r="AN423" s="62">
        <v>44825</v>
      </c>
      <c r="AO423" s="62">
        <v>44841</v>
      </c>
      <c r="AP423" s="55"/>
      <c r="AQ423" s="55"/>
      <c r="AR423" s="55"/>
      <c r="AS423" s="55"/>
      <c r="AT423" s="55" t="s">
        <v>176</v>
      </c>
      <c r="AU423" s="55"/>
      <c r="AV423" s="62">
        <v>44012.446458333332</v>
      </c>
      <c r="AW423" s="55" t="s">
        <v>1167</v>
      </c>
      <c r="AX423" s="55" t="s">
        <v>178</v>
      </c>
      <c r="AY423" s="64">
        <f t="shared" si="36"/>
        <v>44810</v>
      </c>
      <c r="AZ423" s="64">
        <f t="shared" si="37"/>
        <v>44818</v>
      </c>
      <c r="BA423" s="64">
        <f t="shared" si="38"/>
        <v>44825</v>
      </c>
      <c r="BB423" s="64">
        <f t="shared" si="39"/>
        <v>44839</v>
      </c>
      <c r="BC423" s="64">
        <f t="shared" si="40"/>
        <v>44841</v>
      </c>
      <c r="BD423" s="64" t="str">
        <f t="shared" ca="1" si="41"/>
        <v>Análise Atrasada</v>
      </c>
    </row>
    <row r="424" spans="1:56" x14ac:dyDescent="0.3">
      <c r="A424" s="56" t="s">
        <v>2430</v>
      </c>
      <c r="B424" s="57" t="str">
        <f>VLOOKUP(X424,Projetos!B:C,2,0)</f>
        <v>21.0115.1.MK-Rechamar tela de pagamento para promessa aguardando pagamento</v>
      </c>
      <c r="C424" s="58" t="s">
        <v>2431</v>
      </c>
      <c r="D424" s="58" t="s">
        <v>2432</v>
      </c>
      <c r="E424" s="55" t="s">
        <v>1225</v>
      </c>
      <c r="F424" s="55" t="s">
        <v>154</v>
      </c>
      <c r="G424" s="55" t="s">
        <v>80</v>
      </c>
      <c r="H424" s="55" t="s">
        <v>81</v>
      </c>
      <c r="I424" s="59">
        <v>0</v>
      </c>
      <c r="J424" s="60"/>
      <c r="K424" s="61" t="s">
        <v>235</v>
      </c>
      <c r="L424" s="62">
        <v>44809.788888888892</v>
      </c>
      <c r="M424" s="62"/>
      <c r="N424" s="55" t="s">
        <v>158</v>
      </c>
      <c r="O424" s="62">
        <v>44818.459722222222</v>
      </c>
      <c r="P424" s="62">
        <v>44823</v>
      </c>
      <c r="Q424" s="63" t="s">
        <v>2038</v>
      </c>
      <c r="R424" s="63"/>
      <c r="S424" s="63" t="s">
        <v>2039</v>
      </c>
      <c r="T424" s="63" t="s">
        <v>83</v>
      </c>
      <c r="U424" s="63" t="s">
        <v>1968</v>
      </c>
      <c r="V424" s="58" t="s">
        <v>126</v>
      </c>
      <c r="W424" s="58"/>
      <c r="X424" s="55" t="s">
        <v>1969</v>
      </c>
      <c r="Y424" s="58" t="s">
        <v>664</v>
      </c>
      <c r="Z424" s="58" t="s">
        <v>665</v>
      </c>
      <c r="AA424" s="58" t="s">
        <v>655</v>
      </c>
      <c r="AB424" s="55"/>
      <c r="AC424" s="55" t="s">
        <v>85</v>
      </c>
      <c r="AD424" s="60"/>
      <c r="AE424" s="55" t="s">
        <v>171</v>
      </c>
      <c r="AF424" s="55" t="s">
        <v>95</v>
      </c>
      <c r="AG424" s="55" t="s">
        <v>1208</v>
      </c>
      <c r="AH424" s="55" t="s">
        <v>173</v>
      </c>
      <c r="AI424" s="55" t="s">
        <v>1865</v>
      </c>
      <c r="AJ424" s="55"/>
      <c r="AK424" s="55" t="s">
        <v>114</v>
      </c>
      <c r="AL424" s="62"/>
      <c r="AM424" s="62"/>
      <c r="AN424" s="62"/>
      <c r="AO424" s="62"/>
      <c r="AP424" s="55"/>
      <c r="AQ424" s="55"/>
      <c r="AR424" s="55"/>
      <c r="AS424" s="55"/>
      <c r="AT424" s="55" t="s">
        <v>176</v>
      </c>
      <c r="AU424" s="55"/>
      <c r="AV424" s="62">
        <v>44012.446458333332</v>
      </c>
      <c r="AW424" s="55" t="s">
        <v>1167</v>
      </c>
      <c r="AX424" s="55" t="s">
        <v>178</v>
      </c>
      <c r="AY424" s="64">
        <f t="shared" si="36"/>
        <v>44809</v>
      </c>
      <c r="AZ424" s="64" t="str">
        <f t="shared" si="37"/>
        <v/>
      </c>
      <c r="BA424" s="64" t="str">
        <f t="shared" si="38"/>
        <v/>
      </c>
      <c r="BB424" s="64" t="str">
        <f t="shared" si="39"/>
        <v/>
      </c>
      <c r="BC424" s="64" t="str">
        <f t="shared" si="40"/>
        <v/>
      </c>
      <c r="BD424" s="64" t="str">
        <f t="shared" ca="1" si="41"/>
        <v>Planejamento Pendente</v>
      </c>
    </row>
    <row r="425" spans="1:56" x14ac:dyDescent="0.3">
      <c r="A425" s="56" t="s">
        <v>2433</v>
      </c>
      <c r="B425" s="57" t="str">
        <f>VLOOKUP(X425,Projetos!B:C,2,0)</f>
        <v>22.0321.1.MK-Projeto Z</v>
      </c>
      <c r="C425" s="58" t="s">
        <v>2434</v>
      </c>
      <c r="D425" s="58" t="s">
        <v>2435</v>
      </c>
      <c r="E425" s="55" t="s">
        <v>1191</v>
      </c>
      <c r="F425" s="55" t="s">
        <v>154</v>
      </c>
      <c r="G425" s="55" t="s">
        <v>1275</v>
      </c>
      <c r="H425" s="55" t="s">
        <v>81</v>
      </c>
      <c r="I425" s="59">
        <v>0</v>
      </c>
      <c r="J425" s="60">
        <v>1</v>
      </c>
      <c r="K425" s="61" t="s">
        <v>235</v>
      </c>
      <c r="L425" s="62">
        <v>44804.438194444447</v>
      </c>
      <c r="M425" s="62"/>
      <c r="N425" s="55" t="s">
        <v>158</v>
      </c>
      <c r="O425" s="62">
        <v>44845.56527777778</v>
      </c>
      <c r="P425" s="62"/>
      <c r="Q425" s="63"/>
      <c r="R425" s="63"/>
      <c r="S425" s="63" t="s">
        <v>2436</v>
      </c>
      <c r="T425" s="63" t="s">
        <v>83</v>
      </c>
      <c r="U425" s="63" t="s">
        <v>1596</v>
      </c>
      <c r="V425" s="58" t="s">
        <v>733</v>
      </c>
      <c r="W425" s="58"/>
      <c r="X425" s="55" t="s">
        <v>2437</v>
      </c>
      <c r="Y425" s="58" t="s">
        <v>664</v>
      </c>
      <c r="Z425" s="58" t="s">
        <v>665</v>
      </c>
      <c r="AA425" s="58" t="s">
        <v>655</v>
      </c>
      <c r="AB425" s="55"/>
      <c r="AC425" s="55" t="s">
        <v>94</v>
      </c>
      <c r="AD425" s="60"/>
      <c r="AE425" s="55" t="s">
        <v>171</v>
      </c>
      <c r="AF425" s="55" t="s">
        <v>112</v>
      </c>
      <c r="AG425" s="55" t="s">
        <v>1208</v>
      </c>
      <c r="AH425" s="55" t="s">
        <v>173</v>
      </c>
      <c r="AI425" s="55" t="s">
        <v>1817</v>
      </c>
      <c r="AJ425" s="55"/>
      <c r="AK425" s="55" t="s">
        <v>97</v>
      </c>
      <c r="AL425" s="62"/>
      <c r="AM425" s="62"/>
      <c r="AN425" s="62"/>
      <c r="AO425" s="62"/>
      <c r="AP425" s="55"/>
      <c r="AQ425" s="55"/>
      <c r="AR425" s="55"/>
      <c r="AS425" s="55"/>
      <c r="AT425" s="55" t="s">
        <v>176</v>
      </c>
      <c r="AU425" s="55"/>
      <c r="AV425" s="62">
        <v>44012.446458333332</v>
      </c>
      <c r="AW425" s="55" t="s">
        <v>1167</v>
      </c>
      <c r="AX425" s="55" t="s">
        <v>178</v>
      </c>
      <c r="AY425" s="64">
        <f t="shared" si="36"/>
        <v>44804</v>
      </c>
      <c r="AZ425" s="64" t="str">
        <f t="shared" si="37"/>
        <v/>
      </c>
      <c r="BA425" s="64" t="str">
        <f t="shared" si="38"/>
        <v/>
      </c>
      <c r="BB425" s="64" t="str">
        <f t="shared" si="39"/>
        <v/>
      </c>
      <c r="BC425" s="64" t="str">
        <f t="shared" si="40"/>
        <v/>
      </c>
      <c r="BD425" s="64" t="str">
        <f t="shared" ca="1" si="41"/>
        <v>Planejamento Pendente</v>
      </c>
    </row>
    <row r="426" spans="1:56" x14ac:dyDescent="0.3">
      <c r="A426" s="56" t="s">
        <v>2438</v>
      </c>
      <c r="B426" s="57" t="e">
        <f>VLOOKUP(X426,Projetos!B:C,2,0)</f>
        <v>#N/A</v>
      </c>
      <c r="C426" s="58" t="s">
        <v>2439</v>
      </c>
      <c r="D426" s="58" t="s">
        <v>2440</v>
      </c>
      <c r="E426" s="55" t="s">
        <v>1225</v>
      </c>
      <c r="F426" s="55" t="s">
        <v>154</v>
      </c>
      <c r="G426" s="55" t="s">
        <v>80</v>
      </c>
      <c r="H426" s="55" t="s">
        <v>81</v>
      </c>
      <c r="I426" s="59">
        <v>0</v>
      </c>
      <c r="J426" s="60"/>
      <c r="K426" s="61" t="s">
        <v>235</v>
      </c>
      <c r="L426" s="62">
        <v>44795.689583333333</v>
      </c>
      <c r="M426" s="62"/>
      <c r="N426" s="55" t="s">
        <v>158</v>
      </c>
      <c r="O426" s="62">
        <v>44798.777083333327</v>
      </c>
      <c r="P426" s="62">
        <v>44803</v>
      </c>
      <c r="Q426" s="63" t="s">
        <v>2160</v>
      </c>
      <c r="R426" s="63"/>
      <c r="S426" s="63" t="s">
        <v>2160</v>
      </c>
      <c r="T426" s="63" t="s">
        <v>83</v>
      </c>
      <c r="U426" s="63" t="s">
        <v>1596</v>
      </c>
      <c r="V426" s="58" t="s">
        <v>1471</v>
      </c>
      <c r="W426" s="58"/>
      <c r="X426" s="55"/>
      <c r="Y426" s="58" t="s">
        <v>664</v>
      </c>
      <c r="Z426" s="58" t="s">
        <v>665</v>
      </c>
      <c r="AA426" s="58" t="s">
        <v>655</v>
      </c>
      <c r="AB426" s="55"/>
      <c r="AC426" s="55" t="s">
        <v>85</v>
      </c>
      <c r="AD426" s="60"/>
      <c r="AE426" s="55" t="s">
        <v>171</v>
      </c>
      <c r="AF426" s="55" t="s">
        <v>95</v>
      </c>
      <c r="AG426" s="55" t="s">
        <v>1208</v>
      </c>
      <c r="AH426" s="55" t="s">
        <v>173</v>
      </c>
      <c r="AI426" s="55" t="s">
        <v>1792</v>
      </c>
      <c r="AJ426" s="55"/>
      <c r="AK426" s="55" t="s">
        <v>88</v>
      </c>
      <c r="AL426" s="62"/>
      <c r="AM426" s="62"/>
      <c r="AN426" s="62"/>
      <c r="AO426" s="62"/>
      <c r="AP426" s="55"/>
      <c r="AQ426" s="55"/>
      <c r="AR426" s="55"/>
      <c r="AS426" s="55"/>
      <c r="AT426" s="55" t="s">
        <v>176</v>
      </c>
      <c r="AU426" s="55"/>
      <c r="AV426" s="62">
        <v>44012.446458333332</v>
      </c>
      <c r="AW426" s="55" t="s">
        <v>1167</v>
      </c>
      <c r="AX426" s="55" t="s">
        <v>178</v>
      </c>
      <c r="AY426" s="64">
        <f t="shared" si="36"/>
        <v>44795</v>
      </c>
      <c r="AZ426" s="64" t="str">
        <f t="shared" si="37"/>
        <v/>
      </c>
      <c r="BA426" s="64" t="str">
        <f t="shared" si="38"/>
        <v/>
      </c>
      <c r="BB426" s="64" t="str">
        <f t="shared" si="39"/>
        <v/>
      </c>
      <c r="BC426" s="64" t="str">
        <f t="shared" si="40"/>
        <v/>
      </c>
      <c r="BD426" s="64" t="str">
        <f t="shared" ca="1" si="41"/>
        <v>Planejamento Pendente</v>
      </c>
    </row>
    <row r="427" spans="1:56" x14ac:dyDescent="0.3">
      <c r="A427" s="56" t="s">
        <v>2441</v>
      </c>
      <c r="B427" s="57" t="str">
        <f>VLOOKUP(X427,Projetos!B:C,2,0)</f>
        <v>21.0279.1.FI-Projeto X - Migração Antecipado para Postecipado (MVP)</v>
      </c>
      <c r="C427" s="58" t="s">
        <v>2442</v>
      </c>
      <c r="D427" s="58" t="s">
        <v>2443</v>
      </c>
      <c r="E427" s="55" t="s">
        <v>1225</v>
      </c>
      <c r="F427" s="55" t="s">
        <v>154</v>
      </c>
      <c r="G427" s="55" t="s">
        <v>80</v>
      </c>
      <c r="H427" s="55" t="s">
        <v>81</v>
      </c>
      <c r="I427" s="59">
        <v>0</v>
      </c>
      <c r="J427" s="60"/>
      <c r="K427" s="61" t="s">
        <v>235</v>
      </c>
      <c r="L427" s="62">
        <v>44789.972222222219</v>
      </c>
      <c r="M427" s="62"/>
      <c r="N427" s="55" t="s">
        <v>158</v>
      </c>
      <c r="O427" s="62">
        <v>44798.631944444453</v>
      </c>
      <c r="P427" s="62">
        <v>44803</v>
      </c>
      <c r="Q427" s="63"/>
      <c r="R427" s="63"/>
      <c r="S427" s="63" t="s">
        <v>1869</v>
      </c>
      <c r="T427" s="63" t="s">
        <v>83</v>
      </c>
      <c r="U427" s="63" t="s">
        <v>217</v>
      </c>
      <c r="V427" s="58" t="s">
        <v>1471</v>
      </c>
      <c r="W427" s="58"/>
      <c r="X427" s="55" t="s">
        <v>2444</v>
      </c>
      <c r="Y427" s="58" t="s">
        <v>664</v>
      </c>
      <c r="Z427" s="58" t="s">
        <v>665</v>
      </c>
      <c r="AA427" s="58" t="s">
        <v>655</v>
      </c>
      <c r="AB427" s="55"/>
      <c r="AC427" s="55" t="s">
        <v>85</v>
      </c>
      <c r="AD427" s="60"/>
      <c r="AE427" s="55" t="s">
        <v>171</v>
      </c>
      <c r="AF427" s="55" t="s">
        <v>95</v>
      </c>
      <c r="AG427" s="55" t="s">
        <v>1208</v>
      </c>
      <c r="AH427" s="55" t="s">
        <v>173</v>
      </c>
      <c r="AI427" s="55" t="s">
        <v>2445</v>
      </c>
      <c r="AJ427" s="55"/>
      <c r="AK427" s="55" t="s">
        <v>114</v>
      </c>
      <c r="AL427" s="62"/>
      <c r="AM427" s="62"/>
      <c r="AN427" s="62"/>
      <c r="AO427" s="62"/>
      <c r="AP427" s="55"/>
      <c r="AQ427" s="55"/>
      <c r="AR427" s="55"/>
      <c r="AS427" s="55"/>
      <c r="AT427" s="55" t="s">
        <v>176</v>
      </c>
      <c r="AU427" s="55"/>
      <c r="AV427" s="62">
        <v>44012.446458333332</v>
      </c>
      <c r="AW427" s="55" t="s">
        <v>1167</v>
      </c>
      <c r="AX427" s="55" t="s">
        <v>178</v>
      </c>
      <c r="AY427" s="64">
        <f t="shared" si="36"/>
        <v>44789</v>
      </c>
      <c r="AZ427" s="64" t="str">
        <f t="shared" si="37"/>
        <v/>
      </c>
      <c r="BA427" s="64" t="str">
        <f t="shared" si="38"/>
        <v/>
      </c>
      <c r="BB427" s="64" t="str">
        <f t="shared" si="39"/>
        <v/>
      </c>
      <c r="BC427" s="64" t="str">
        <f t="shared" si="40"/>
        <v/>
      </c>
      <c r="BD427" s="64" t="str">
        <f t="shared" ca="1" si="41"/>
        <v>Planejamento Pendente</v>
      </c>
    </row>
    <row r="428" spans="1:56" x14ac:dyDescent="0.3">
      <c r="A428" s="56" t="s">
        <v>2446</v>
      </c>
      <c r="B428" s="57" t="e">
        <f>VLOOKUP(X428,Projetos!B:C,2,0)</f>
        <v>#N/A</v>
      </c>
      <c r="C428" s="58" t="s">
        <v>2447</v>
      </c>
      <c r="D428" s="58" t="s">
        <v>2448</v>
      </c>
      <c r="E428" s="55" t="s">
        <v>1225</v>
      </c>
      <c r="F428" s="55" t="s">
        <v>154</v>
      </c>
      <c r="G428" s="55" t="s">
        <v>102</v>
      </c>
      <c r="H428" s="55" t="s">
        <v>81</v>
      </c>
      <c r="I428" s="59">
        <v>0</v>
      </c>
      <c r="J428" s="60"/>
      <c r="K428" s="61" t="s">
        <v>235</v>
      </c>
      <c r="L428" s="62">
        <v>44789.78125</v>
      </c>
      <c r="M428" s="62"/>
      <c r="N428" s="55" t="s">
        <v>158</v>
      </c>
      <c r="O428" s="62">
        <v>44797.685416666667</v>
      </c>
      <c r="P428" s="62">
        <v>44802</v>
      </c>
      <c r="Q428" s="63"/>
      <c r="R428" s="63"/>
      <c r="S428" s="63" t="s">
        <v>2449</v>
      </c>
      <c r="T428" s="63" t="s">
        <v>83</v>
      </c>
      <c r="U428" s="63" t="s">
        <v>2450</v>
      </c>
      <c r="V428" s="58" t="s">
        <v>1213</v>
      </c>
      <c r="W428" s="58"/>
      <c r="X428" s="55"/>
      <c r="Y428" s="58" t="s">
        <v>664</v>
      </c>
      <c r="Z428" s="58" t="s">
        <v>665</v>
      </c>
      <c r="AA428" s="58" t="s">
        <v>655</v>
      </c>
      <c r="AB428" s="55"/>
      <c r="AC428" s="55" t="s">
        <v>85</v>
      </c>
      <c r="AD428" s="60"/>
      <c r="AE428" s="55" t="s">
        <v>171</v>
      </c>
      <c r="AF428" s="55" t="s">
        <v>112</v>
      </c>
      <c r="AG428" s="55" t="s">
        <v>1208</v>
      </c>
      <c r="AH428" s="55" t="s">
        <v>173</v>
      </c>
      <c r="AI428" s="55" t="s">
        <v>1642</v>
      </c>
      <c r="AJ428" s="55"/>
      <c r="AK428" s="55" t="s">
        <v>97</v>
      </c>
      <c r="AL428" s="62"/>
      <c r="AM428" s="62"/>
      <c r="AN428" s="62"/>
      <c r="AO428" s="62"/>
      <c r="AP428" s="55"/>
      <c r="AQ428" s="55"/>
      <c r="AR428" s="55"/>
      <c r="AS428" s="55"/>
      <c r="AT428" s="55" t="s">
        <v>176</v>
      </c>
      <c r="AU428" s="55"/>
      <c r="AV428" s="62">
        <v>44012.446458333332</v>
      </c>
      <c r="AW428" s="55" t="s">
        <v>1167</v>
      </c>
      <c r="AX428" s="55" t="s">
        <v>178</v>
      </c>
      <c r="AY428" s="64">
        <f t="shared" si="36"/>
        <v>44789</v>
      </c>
      <c r="AZ428" s="64" t="str">
        <f t="shared" si="37"/>
        <v/>
      </c>
      <c r="BA428" s="64" t="str">
        <f t="shared" si="38"/>
        <v/>
      </c>
      <c r="BB428" s="64" t="str">
        <f t="shared" si="39"/>
        <v/>
      </c>
      <c r="BC428" s="64" t="str">
        <f t="shared" si="40"/>
        <v/>
      </c>
      <c r="BD428" s="64" t="str">
        <f t="shared" ca="1" si="41"/>
        <v>Planejamento Pendente</v>
      </c>
    </row>
    <row r="429" spans="1:56" x14ac:dyDescent="0.3">
      <c r="A429" s="56" t="s">
        <v>2451</v>
      </c>
      <c r="B429" s="57" t="str">
        <f>VLOOKUP(X429,Projetos!B:C,2,0)</f>
        <v>20.0191.1.MK-Arrecadação e repasse de serviços terceiros (Prestamista)</v>
      </c>
      <c r="C429" s="58" t="s">
        <v>2452</v>
      </c>
      <c r="D429" s="58" t="s">
        <v>2453</v>
      </c>
      <c r="E429" s="55" t="s">
        <v>1225</v>
      </c>
      <c r="F429" s="55" t="s">
        <v>154</v>
      </c>
      <c r="G429" s="55" t="s">
        <v>102</v>
      </c>
      <c r="H429" s="55" t="s">
        <v>81</v>
      </c>
      <c r="I429" s="59">
        <v>0</v>
      </c>
      <c r="J429" s="60"/>
      <c r="K429" s="61" t="s">
        <v>235</v>
      </c>
      <c r="L429" s="62">
        <v>44789.429861111108</v>
      </c>
      <c r="M429" s="62"/>
      <c r="N429" s="55" t="s">
        <v>158</v>
      </c>
      <c r="O429" s="62">
        <v>44830.502083333333</v>
      </c>
      <c r="P429" s="62">
        <v>44833</v>
      </c>
      <c r="Q429" s="63"/>
      <c r="R429" s="63"/>
      <c r="S429" s="63" t="s">
        <v>2449</v>
      </c>
      <c r="T429" s="63" t="s">
        <v>83</v>
      </c>
      <c r="U429" s="63" t="s">
        <v>2218</v>
      </c>
      <c r="V429" s="58" t="s">
        <v>733</v>
      </c>
      <c r="W429" s="58"/>
      <c r="X429" s="55" t="s">
        <v>2454</v>
      </c>
      <c r="Y429" s="58" t="s">
        <v>664</v>
      </c>
      <c r="Z429" s="58" t="s">
        <v>665</v>
      </c>
      <c r="AA429" s="58" t="s">
        <v>655</v>
      </c>
      <c r="AB429" s="55"/>
      <c r="AC429" s="55" t="s">
        <v>1293</v>
      </c>
      <c r="AD429" s="60"/>
      <c r="AE429" s="55" t="s">
        <v>171</v>
      </c>
      <c r="AF429" s="55" t="s">
        <v>112</v>
      </c>
      <c r="AG429" s="55" t="s">
        <v>1208</v>
      </c>
      <c r="AH429" s="55" t="s">
        <v>173</v>
      </c>
      <c r="AI429" s="55" t="s">
        <v>2455</v>
      </c>
      <c r="AJ429" s="55"/>
      <c r="AK429" s="55" t="s">
        <v>97</v>
      </c>
      <c r="AL429" s="62">
        <v>44795</v>
      </c>
      <c r="AM429" s="62">
        <v>44810</v>
      </c>
      <c r="AN429" s="62">
        <v>44806</v>
      </c>
      <c r="AO429" s="62">
        <v>44810</v>
      </c>
      <c r="AP429" s="55"/>
      <c r="AQ429" s="55"/>
      <c r="AR429" s="55"/>
      <c r="AS429" s="55"/>
      <c r="AT429" s="55" t="s">
        <v>176</v>
      </c>
      <c r="AU429" s="55"/>
      <c r="AV429" s="62">
        <v>44012.446458333332</v>
      </c>
      <c r="AW429" s="55" t="s">
        <v>1167</v>
      </c>
      <c r="AX429" s="55" t="s">
        <v>178</v>
      </c>
      <c r="AY429" s="64">
        <f t="shared" si="36"/>
        <v>44789</v>
      </c>
      <c r="AZ429" s="64">
        <f t="shared" si="37"/>
        <v>44795</v>
      </c>
      <c r="BA429" s="64">
        <f t="shared" si="38"/>
        <v>44806</v>
      </c>
      <c r="BB429" s="64">
        <f t="shared" si="39"/>
        <v>44810</v>
      </c>
      <c r="BC429" s="64">
        <f t="shared" si="40"/>
        <v>44810</v>
      </c>
      <c r="BD429" s="64" t="str">
        <f t="shared" ca="1" si="41"/>
        <v>Análise Atrasada</v>
      </c>
    </row>
    <row r="430" spans="1:56" x14ac:dyDescent="0.3">
      <c r="A430" s="56" t="s">
        <v>2456</v>
      </c>
      <c r="B430" s="57" t="str">
        <f>VLOOKUP(X430,Projetos!B:C,2,0)</f>
        <v>22.0191.2.BL-Banda Larga por Fibra (FFTH)</v>
      </c>
      <c r="C430" s="58" t="s">
        <v>2457</v>
      </c>
      <c r="D430" s="58" t="s">
        <v>2458</v>
      </c>
      <c r="E430" s="55" t="s">
        <v>1225</v>
      </c>
      <c r="F430" s="55" t="s">
        <v>154</v>
      </c>
      <c r="G430" s="55" t="s">
        <v>1275</v>
      </c>
      <c r="H430" s="55" t="s">
        <v>81</v>
      </c>
      <c r="I430" s="59">
        <v>0</v>
      </c>
      <c r="J430" s="60"/>
      <c r="K430" s="61" t="s">
        <v>235</v>
      </c>
      <c r="L430" s="62">
        <v>44785.76458333333</v>
      </c>
      <c r="M430" s="62"/>
      <c r="N430" s="55" t="s">
        <v>158</v>
      </c>
      <c r="O430" s="62">
        <v>44789.506944444453</v>
      </c>
      <c r="P430" s="62">
        <v>44792</v>
      </c>
      <c r="Q430" s="63"/>
      <c r="R430" s="63"/>
      <c r="S430" s="63" t="s">
        <v>2344</v>
      </c>
      <c r="T430" s="63" t="s">
        <v>83</v>
      </c>
      <c r="U430" s="63" t="s">
        <v>2459</v>
      </c>
      <c r="V430" s="58" t="s">
        <v>733</v>
      </c>
      <c r="W430" s="58"/>
      <c r="X430" s="55" t="s">
        <v>2460</v>
      </c>
      <c r="Y430" s="58" t="s">
        <v>664</v>
      </c>
      <c r="Z430" s="58" t="s">
        <v>665</v>
      </c>
      <c r="AA430" s="58" t="s">
        <v>655</v>
      </c>
      <c r="AB430" s="55"/>
      <c r="AC430" s="55" t="s">
        <v>85</v>
      </c>
      <c r="AD430" s="60"/>
      <c r="AE430" s="55" t="s">
        <v>171</v>
      </c>
      <c r="AF430" s="55" t="s">
        <v>112</v>
      </c>
      <c r="AG430" s="55" t="s">
        <v>1208</v>
      </c>
      <c r="AH430" s="55" t="s">
        <v>173</v>
      </c>
      <c r="AI430" s="55" t="s">
        <v>2461</v>
      </c>
      <c r="AJ430" s="55"/>
      <c r="AK430" s="55" t="s">
        <v>571</v>
      </c>
      <c r="AL430" s="62"/>
      <c r="AM430" s="62"/>
      <c r="AN430" s="62"/>
      <c r="AO430" s="62"/>
      <c r="AP430" s="55"/>
      <c r="AQ430" s="55"/>
      <c r="AR430" s="55"/>
      <c r="AS430" s="55"/>
      <c r="AT430" s="55" t="s">
        <v>176</v>
      </c>
      <c r="AU430" s="55"/>
      <c r="AV430" s="62">
        <v>44012.446458333332</v>
      </c>
      <c r="AW430" s="55" t="s">
        <v>1167</v>
      </c>
      <c r="AX430" s="55" t="s">
        <v>178</v>
      </c>
      <c r="AY430" s="64">
        <f t="shared" si="36"/>
        <v>44785</v>
      </c>
      <c r="AZ430" s="64" t="str">
        <f t="shared" si="37"/>
        <v/>
      </c>
      <c r="BA430" s="64" t="str">
        <f t="shared" si="38"/>
        <v/>
      </c>
      <c r="BB430" s="64" t="str">
        <f t="shared" si="39"/>
        <v/>
      </c>
      <c r="BC430" s="64" t="str">
        <f t="shared" si="40"/>
        <v/>
      </c>
      <c r="BD430" s="64" t="str">
        <f t="shared" ca="1" si="41"/>
        <v>Planejamento Pendente</v>
      </c>
    </row>
    <row r="431" spans="1:56" x14ac:dyDescent="0.3">
      <c r="A431" s="56" t="s">
        <v>2462</v>
      </c>
      <c r="B431" s="57" t="str">
        <f>VLOOKUP(X431,Projetos!B:C,2,0)</f>
        <v>21.0149.1.FI-Substituição do Gateway de Pagamentos - 1ª Entrega - Setup Inicial + Pgto One Time (SF APP)</v>
      </c>
      <c r="C431" s="58" t="s">
        <v>2463</v>
      </c>
      <c r="D431" s="58" t="s">
        <v>2464</v>
      </c>
      <c r="E431" s="55" t="s">
        <v>1225</v>
      </c>
      <c r="F431" s="55" t="s">
        <v>154</v>
      </c>
      <c r="G431" s="55" t="s">
        <v>102</v>
      </c>
      <c r="H431" s="55" t="s">
        <v>81</v>
      </c>
      <c r="I431" s="59">
        <v>0</v>
      </c>
      <c r="J431" s="60"/>
      <c r="K431" s="61" t="s">
        <v>235</v>
      </c>
      <c r="L431" s="62">
        <v>44775.727083333331</v>
      </c>
      <c r="M431" s="62"/>
      <c r="N431" s="55" t="s">
        <v>158</v>
      </c>
      <c r="O431" s="62">
        <v>44810.448611111111</v>
      </c>
      <c r="P431" s="62">
        <v>44816</v>
      </c>
      <c r="Q431" s="63"/>
      <c r="R431" s="63"/>
      <c r="S431" s="63" t="s">
        <v>1831</v>
      </c>
      <c r="T431" s="63" t="s">
        <v>83</v>
      </c>
      <c r="U431" s="63" t="s">
        <v>1968</v>
      </c>
      <c r="V431" s="58" t="s">
        <v>733</v>
      </c>
      <c r="W431" s="58"/>
      <c r="X431" s="55" t="s">
        <v>2465</v>
      </c>
      <c r="Y431" s="58" t="s">
        <v>664</v>
      </c>
      <c r="Z431" s="58" t="s">
        <v>665</v>
      </c>
      <c r="AA431" s="58" t="s">
        <v>655</v>
      </c>
      <c r="AB431" s="55"/>
      <c r="AC431" s="55" t="s">
        <v>94</v>
      </c>
      <c r="AD431" s="60"/>
      <c r="AE431" s="55" t="s">
        <v>171</v>
      </c>
      <c r="AF431" s="55" t="s">
        <v>86</v>
      </c>
      <c r="AG431" s="55" t="s">
        <v>1208</v>
      </c>
      <c r="AH431" s="55" t="s">
        <v>173</v>
      </c>
      <c r="AI431" s="55" t="s">
        <v>2096</v>
      </c>
      <c r="AJ431" s="55"/>
      <c r="AK431" s="55" t="s">
        <v>2466</v>
      </c>
      <c r="AL431" s="62"/>
      <c r="AM431" s="62"/>
      <c r="AN431" s="62"/>
      <c r="AO431" s="62"/>
      <c r="AP431" s="55"/>
      <c r="AQ431" s="55"/>
      <c r="AR431" s="55"/>
      <c r="AS431" s="55"/>
      <c r="AT431" s="55" t="s">
        <v>176</v>
      </c>
      <c r="AU431" s="55"/>
      <c r="AV431" s="62">
        <v>44012.446458333332</v>
      </c>
      <c r="AW431" s="55" t="s">
        <v>1167</v>
      </c>
      <c r="AX431" s="55" t="s">
        <v>178</v>
      </c>
      <c r="AY431" s="64">
        <f t="shared" si="36"/>
        <v>44775</v>
      </c>
      <c r="AZ431" s="64" t="str">
        <f t="shared" si="37"/>
        <v/>
      </c>
      <c r="BA431" s="64" t="str">
        <f t="shared" si="38"/>
        <v/>
      </c>
      <c r="BB431" s="64" t="str">
        <f t="shared" si="39"/>
        <v/>
      </c>
      <c r="BC431" s="64" t="str">
        <f t="shared" si="40"/>
        <v/>
      </c>
      <c r="BD431" s="64" t="str">
        <f t="shared" ca="1" si="41"/>
        <v>Planejamento Pendente</v>
      </c>
    </row>
    <row r="432" spans="1:56" x14ac:dyDescent="0.3">
      <c r="A432" s="56" t="s">
        <v>2467</v>
      </c>
      <c r="B432" s="57" t="str">
        <f>VLOOKUP(X432,Projetos!B:C,2,0)</f>
        <v>21.0279.1.FI-Projeto X - Migração Antecipado para Postecipado (MVP)</v>
      </c>
      <c r="C432" s="58" t="s">
        <v>2468</v>
      </c>
      <c r="D432" s="58" t="s">
        <v>2469</v>
      </c>
      <c r="E432" s="55" t="s">
        <v>1225</v>
      </c>
      <c r="F432" s="55" t="s">
        <v>154</v>
      </c>
      <c r="G432" s="55" t="s">
        <v>80</v>
      </c>
      <c r="H432" s="55" t="s">
        <v>81</v>
      </c>
      <c r="I432" s="59">
        <v>0</v>
      </c>
      <c r="J432" s="60"/>
      <c r="K432" s="61" t="s">
        <v>235</v>
      </c>
      <c r="L432" s="62">
        <v>44769.82916666667</v>
      </c>
      <c r="M432" s="62"/>
      <c r="N432" s="55" t="s">
        <v>158</v>
      </c>
      <c r="O432" s="62">
        <v>44796.771527777782</v>
      </c>
      <c r="P432" s="62">
        <v>44799</v>
      </c>
      <c r="Q432" s="63"/>
      <c r="R432" s="63"/>
      <c r="S432" s="63" t="s">
        <v>1615</v>
      </c>
      <c r="T432" s="63" t="s">
        <v>83</v>
      </c>
      <c r="U432" s="63" t="s">
        <v>217</v>
      </c>
      <c r="V432" s="58" t="s">
        <v>1213</v>
      </c>
      <c r="W432" s="58"/>
      <c r="X432" s="55" t="s">
        <v>2444</v>
      </c>
      <c r="Y432" s="58" t="s">
        <v>664</v>
      </c>
      <c r="Z432" s="58" t="s">
        <v>665</v>
      </c>
      <c r="AA432" s="58" t="s">
        <v>655</v>
      </c>
      <c r="AB432" s="55"/>
      <c r="AC432" s="55" t="s">
        <v>85</v>
      </c>
      <c r="AD432" s="60"/>
      <c r="AE432" s="55" t="s">
        <v>171</v>
      </c>
      <c r="AF432" s="55" t="s">
        <v>95</v>
      </c>
      <c r="AG432" s="55" t="s">
        <v>1208</v>
      </c>
      <c r="AH432" s="55" t="s">
        <v>173</v>
      </c>
      <c r="AI432" s="55" t="s">
        <v>2470</v>
      </c>
      <c r="AJ432" s="55"/>
      <c r="AK432" s="55" t="s">
        <v>114</v>
      </c>
      <c r="AL432" s="62"/>
      <c r="AM432" s="62"/>
      <c r="AN432" s="62"/>
      <c r="AO432" s="62"/>
      <c r="AP432" s="55"/>
      <c r="AQ432" s="55"/>
      <c r="AR432" s="55"/>
      <c r="AS432" s="55"/>
      <c r="AT432" s="55" t="s">
        <v>176</v>
      </c>
      <c r="AU432" s="55"/>
      <c r="AV432" s="62">
        <v>44012.446458333332</v>
      </c>
      <c r="AW432" s="55" t="s">
        <v>1167</v>
      </c>
      <c r="AX432" s="55" t="s">
        <v>178</v>
      </c>
      <c r="AY432" s="64">
        <f t="shared" si="36"/>
        <v>44769</v>
      </c>
      <c r="AZ432" s="64" t="str">
        <f t="shared" si="37"/>
        <v/>
      </c>
      <c r="BA432" s="64" t="str">
        <f t="shared" si="38"/>
        <v/>
      </c>
      <c r="BB432" s="64" t="str">
        <f t="shared" si="39"/>
        <v/>
      </c>
      <c r="BC432" s="64" t="str">
        <f t="shared" si="40"/>
        <v/>
      </c>
      <c r="BD432" s="64" t="str">
        <f t="shared" ca="1" si="41"/>
        <v>Planejamento Pendente</v>
      </c>
    </row>
    <row r="433" spans="1:56" x14ac:dyDescent="0.3">
      <c r="A433" s="56" t="s">
        <v>2471</v>
      </c>
      <c r="B433" s="57" t="e">
        <f>VLOOKUP(X433,Projetos!B:C,2,0)</f>
        <v>#N/A</v>
      </c>
      <c r="C433" s="58" t="s">
        <v>2472</v>
      </c>
      <c r="D433" s="58" t="s">
        <v>2473</v>
      </c>
      <c r="E433" s="55" t="s">
        <v>1225</v>
      </c>
      <c r="F433" s="55" t="s">
        <v>154</v>
      </c>
      <c r="G433" s="55" t="s">
        <v>80</v>
      </c>
      <c r="H433" s="55" t="s">
        <v>81</v>
      </c>
      <c r="I433" s="59">
        <v>0</v>
      </c>
      <c r="J433" s="60"/>
      <c r="K433" s="61" t="s">
        <v>235</v>
      </c>
      <c r="L433" s="62">
        <v>44769.68472222222</v>
      </c>
      <c r="M433" s="62"/>
      <c r="N433" s="55" t="s">
        <v>158</v>
      </c>
      <c r="O433" s="62">
        <v>44770.397916666669</v>
      </c>
      <c r="P433" s="62">
        <v>44775</v>
      </c>
      <c r="Q433" s="63" t="s">
        <v>2239</v>
      </c>
      <c r="R433" s="63"/>
      <c r="S433" s="63" t="s">
        <v>2239</v>
      </c>
      <c r="T433" s="63" t="s">
        <v>83</v>
      </c>
      <c r="U433" s="63" t="s">
        <v>1596</v>
      </c>
      <c r="V433" s="58" t="s">
        <v>126</v>
      </c>
      <c r="W433" s="58"/>
      <c r="X433" s="55"/>
      <c r="Y433" s="58" t="s">
        <v>664</v>
      </c>
      <c r="Z433" s="58" t="s">
        <v>665</v>
      </c>
      <c r="AA433" s="58" t="s">
        <v>655</v>
      </c>
      <c r="AB433" s="55"/>
      <c r="AC433" s="55" t="s">
        <v>85</v>
      </c>
      <c r="AD433" s="60"/>
      <c r="AE433" s="55" t="s">
        <v>171</v>
      </c>
      <c r="AF433" s="55" t="s">
        <v>95</v>
      </c>
      <c r="AG433" s="55" t="s">
        <v>1208</v>
      </c>
      <c r="AH433" s="55" t="s">
        <v>173</v>
      </c>
      <c r="AI433" s="55" t="s">
        <v>2474</v>
      </c>
      <c r="AJ433" s="55"/>
      <c r="AK433" s="55" t="s">
        <v>97</v>
      </c>
      <c r="AL433" s="62"/>
      <c r="AM433" s="62"/>
      <c r="AN433" s="62"/>
      <c r="AO433" s="62"/>
      <c r="AP433" s="55"/>
      <c r="AQ433" s="55"/>
      <c r="AR433" s="55"/>
      <c r="AS433" s="55"/>
      <c r="AT433" s="55" t="s">
        <v>176</v>
      </c>
      <c r="AU433" s="55"/>
      <c r="AV433" s="62">
        <v>44012.446458333332</v>
      </c>
      <c r="AW433" s="55" t="s">
        <v>1167</v>
      </c>
      <c r="AX433" s="55" t="s">
        <v>178</v>
      </c>
      <c r="AY433" s="64">
        <f t="shared" si="36"/>
        <v>44769</v>
      </c>
      <c r="AZ433" s="64" t="str">
        <f t="shared" si="37"/>
        <v/>
      </c>
      <c r="BA433" s="64" t="str">
        <f t="shared" si="38"/>
        <v/>
      </c>
      <c r="BB433" s="64" t="str">
        <f t="shared" si="39"/>
        <v/>
      </c>
      <c r="BC433" s="64" t="str">
        <f t="shared" si="40"/>
        <v/>
      </c>
      <c r="BD433" s="64" t="str">
        <f t="shared" ca="1" si="41"/>
        <v>Planejamento Pendente</v>
      </c>
    </row>
    <row r="434" spans="1:56" x14ac:dyDescent="0.3">
      <c r="A434" s="56" t="s">
        <v>2475</v>
      </c>
      <c r="B434" s="57" t="str">
        <f>VLOOKUP(X434,Projetos!B:C,2,0)</f>
        <v>20.0191.1.MK-Arrecadação e repasse de serviços terceiros (Prestamista)</v>
      </c>
      <c r="C434" s="58" t="s">
        <v>2476</v>
      </c>
      <c r="D434" s="58" t="s">
        <v>2477</v>
      </c>
      <c r="E434" s="55" t="s">
        <v>1225</v>
      </c>
      <c r="F434" s="55" t="s">
        <v>154</v>
      </c>
      <c r="G434" s="55" t="s">
        <v>80</v>
      </c>
      <c r="H434" s="55" t="s">
        <v>81</v>
      </c>
      <c r="I434" s="59">
        <v>0</v>
      </c>
      <c r="J434" s="60"/>
      <c r="K434" s="61" t="s">
        <v>235</v>
      </c>
      <c r="L434" s="62">
        <v>44768.44027777778</v>
      </c>
      <c r="M434" s="62"/>
      <c r="N434" s="55" t="s">
        <v>158</v>
      </c>
      <c r="O434" s="62">
        <v>44797.05972222222</v>
      </c>
      <c r="P434" s="62">
        <v>44797</v>
      </c>
      <c r="Q434" s="63" t="s">
        <v>2478</v>
      </c>
      <c r="R434" s="63"/>
      <c r="S434" s="63" t="s">
        <v>2478</v>
      </c>
      <c r="T434" s="63" t="s">
        <v>83</v>
      </c>
      <c r="U434" s="63" t="s">
        <v>1363</v>
      </c>
      <c r="V434" s="58" t="s">
        <v>733</v>
      </c>
      <c r="W434" s="58"/>
      <c r="X434" s="55" t="s">
        <v>2454</v>
      </c>
      <c r="Y434" s="58" t="s">
        <v>664</v>
      </c>
      <c r="Z434" s="58" t="s">
        <v>665</v>
      </c>
      <c r="AA434" s="58" t="s">
        <v>655</v>
      </c>
      <c r="AB434" s="55"/>
      <c r="AC434" s="55" t="s">
        <v>94</v>
      </c>
      <c r="AD434" s="60"/>
      <c r="AE434" s="55" t="s">
        <v>171</v>
      </c>
      <c r="AF434" s="55" t="s">
        <v>95</v>
      </c>
      <c r="AG434" s="55" t="s">
        <v>1208</v>
      </c>
      <c r="AH434" s="55" t="s">
        <v>173</v>
      </c>
      <c r="AI434" s="55" t="s">
        <v>1588</v>
      </c>
      <c r="AJ434" s="55"/>
      <c r="AK434" s="55" t="s">
        <v>1885</v>
      </c>
      <c r="AL434" s="62">
        <v>44782</v>
      </c>
      <c r="AM434" s="62">
        <v>44805</v>
      </c>
      <c r="AN434" s="62">
        <v>44791</v>
      </c>
      <c r="AO434" s="62">
        <v>44810</v>
      </c>
      <c r="AP434" s="55"/>
      <c r="AQ434" s="55"/>
      <c r="AR434" s="55"/>
      <c r="AS434" s="55"/>
      <c r="AT434" s="55" t="s">
        <v>176</v>
      </c>
      <c r="AU434" s="55"/>
      <c r="AV434" s="62">
        <v>44012.446458333332</v>
      </c>
      <c r="AW434" s="55" t="s">
        <v>1167</v>
      </c>
      <c r="AX434" s="55" t="s">
        <v>178</v>
      </c>
      <c r="AY434" s="64">
        <f t="shared" si="36"/>
        <v>44768</v>
      </c>
      <c r="AZ434" s="64">
        <f t="shared" si="37"/>
        <v>44782</v>
      </c>
      <c r="BA434" s="64">
        <f t="shared" si="38"/>
        <v>44791</v>
      </c>
      <c r="BB434" s="64">
        <f t="shared" si="39"/>
        <v>44805</v>
      </c>
      <c r="BC434" s="64">
        <f t="shared" si="40"/>
        <v>44810</v>
      </c>
      <c r="BD434" s="64" t="str">
        <f t="shared" ca="1" si="41"/>
        <v>Análise Atrasada</v>
      </c>
    </row>
    <row r="435" spans="1:56" x14ac:dyDescent="0.3">
      <c r="A435" s="56" t="s">
        <v>2479</v>
      </c>
      <c r="B435" s="57" t="e">
        <f>VLOOKUP(X435,Projetos!B:C,2,0)</f>
        <v>#N/A</v>
      </c>
      <c r="C435" s="58" t="s">
        <v>2480</v>
      </c>
      <c r="D435" s="58" t="s">
        <v>2481</v>
      </c>
      <c r="E435" s="55" t="s">
        <v>1225</v>
      </c>
      <c r="F435" s="55" t="s">
        <v>154</v>
      </c>
      <c r="G435" s="55" t="s">
        <v>80</v>
      </c>
      <c r="H435" s="55" t="s">
        <v>81</v>
      </c>
      <c r="I435" s="59">
        <v>0</v>
      </c>
      <c r="J435" s="60"/>
      <c r="K435" s="61" t="s">
        <v>235</v>
      </c>
      <c r="L435" s="62">
        <v>44764.428472222222</v>
      </c>
      <c r="M435" s="62"/>
      <c r="N435" s="55" t="s">
        <v>158</v>
      </c>
      <c r="O435" s="62">
        <v>44784.509722222218</v>
      </c>
      <c r="P435" s="62">
        <v>44789</v>
      </c>
      <c r="Q435" s="63"/>
      <c r="R435" s="63"/>
      <c r="S435" s="63" t="s">
        <v>1869</v>
      </c>
      <c r="T435" s="63" t="s">
        <v>83</v>
      </c>
      <c r="U435" s="63" t="s">
        <v>217</v>
      </c>
      <c r="V435" s="58" t="s">
        <v>1471</v>
      </c>
      <c r="W435" s="58"/>
      <c r="X435" s="55"/>
      <c r="Y435" s="58" t="s">
        <v>664</v>
      </c>
      <c r="Z435" s="58" t="s">
        <v>665</v>
      </c>
      <c r="AA435" s="58" t="s">
        <v>655</v>
      </c>
      <c r="AB435" s="55"/>
      <c r="AC435" s="55" t="s">
        <v>85</v>
      </c>
      <c r="AD435" s="60"/>
      <c r="AE435" s="55" t="s">
        <v>171</v>
      </c>
      <c r="AF435" s="55" t="s">
        <v>95</v>
      </c>
      <c r="AG435" s="55" t="s">
        <v>1208</v>
      </c>
      <c r="AH435" s="55" t="s">
        <v>173</v>
      </c>
      <c r="AI435" s="55" t="s">
        <v>1496</v>
      </c>
      <c r="AJ435" s="55"/>
      <c r="AK435" s="55" t="s">
        <v>114</v>
      </c>
      <c r="AL435" s="62">
        <v>44777</v>
      </c>
      <c r="AM435" s="62">
        <v>44802</v>
      </c>
      <c r="AN435" s="62">
        <v>44788</v>
      </c>
      <c r="AO435" s="62">
        <v>44810</v>
      </c>
      <c r="AP435" s="55"/>
      <c r="AQ435" s="55"/>
      <c r="AR435" s="55"/>
      <c r="AS435" s="55"/>
      <c r="AT435" s="55" t="s">
        <v>176</v>
      </c>
      <c r="AU435" s="55"/>
      <c r="AV435" s="62">
        <v>44012.446458333332</v>
      </c>
      <c r="AW435" s="55" t="s">
        <v>1167</v>
      </c>
      <c r="AX435" s="55" t="s">
        <v>178</v>
      </c>
      <c r="AY435" s="64">
        <f t="shared" si="36"/>
        <v>44764</v>
      </c>
      <c r="AZ435" s="64">
        <f t="shared" si="37"/>
        <v>44777</v>
      </c>
      <c r="BA435" s="64">
        <f t="shared" si="38"/>
        <v>44788</v>
      </c>
      <c r="BB435" s="64">
        <f t="shared" si="39"/>
        <v>44802</v>
      </c>
      <c r="BC435" s="64">
        <f t="shared" si="40"/>
        <v>44810</v>
      </c>
      <c r="BD435" s="64" t="str">
        <f t="shared" ca="1" si="41"/>
        <v>Análise Atrasada</v>
      </c>
    </row>
    <row r="436" spans="1:56" x14ac:dyDescent="0.3">
      <c r="A436" s="56" t="s">
        <v>2482</v>
      </c>
      <c r="B436" s="57" t="str">
        <f>VLOOKUP(X436,Projetos!B:C,2,0)</f>
        <v>21.0115.1.MK-Rechamar tela de pagamento para promessa aguardando pagamento</v>
      </c>
      <c r="C436" s="58" t="s">
        <v>2483</v>
      </c>
      <c r="D436" s="58" t="s">
        <v>2484</v>
      </c>
      <c r="E436" s="55" t="s">
        <v>1225</v>
      </c>
      <c r="F436" s="55" t="s">
        <v>154</v>
      </c>
      <c r="G436" s="55" t="s">
        <v>80</v>
      </c>
      <c r="H436" s="55" t="s">
        <v>81</v>
      </c>
      <c r="I436" s="59">
        <v>0</v>
      </c>
      <c r="J436" s="60"/>
      <c r="K436" s="61" t="s">
        <v>235</v>
      </c>
      <c r="L436" s="62">
        <v>44763.79791666667</v>
      </c>
      <c r="M436" s="62"/>
      <c r="N436" s="55" t="s">
        <v>158</v>
      </c>
      <c r="O436" s="62">
        <v>44855.484722222223</v>
      </c>
      <c r="P436" s="62">
        <v>44860</v>
      </c>
      <c r="Q436" s="63" t="s">
        <v>2038</v>
      </c>
      <c r="R436" s="63"/>
      <c r="S436" s="63" t="s">
        <v>2039</v>
      </c>
      <c r="T436" s="63" t="s">
        <v>83</v>
      </c>
      <c r="U436" s="63" t="s">
        <v>1303</v>
      </c>
      <c r="V436" s="58" t="s">
        <v>1213</v>
      </c>
      <c r="W436" s="58"/>
      <c r="X436" s="55" t="s">
        <v>1969</v>
      </c>
      <c r="Y436" s="58" t="s">
        <v>664</v>
      </c>
      <c r="Z436" s="58" t="s">
        <v>665</v>
      </c>
      <c r="AA436" s="58" t="s">
        <v>655</v>
      </c>
      <c r="AB436" s="55"/>
      <c r="AC436" s="55" t="s">
        <v>2485</v>
      </c>
      <c r="AD436" s="60"/>
      <c r="AE436" s="55" t="s">
        <v>171</v>
      </c>
      <c r="AF436" s="55" t="s">
        <v>95</v>
      </c>
      <c r="AG436" s="55" t="s">
        <v>1208</v>
      </c>
      <c r="AH436" s="55" t="s">
        <v>173</v>
      </c>
      <c r="AI436" s="55" t="s">
        <v>2486</v>
      </c>
      <c r="AJ436" s="55"/>
      <c r="AK436" s="55" t="s">
        <v>1827</v>
      </c>
      <c r="AL436" s="62">
        <v>44855</v>
      </c>
      <c r="AM436" s="62">
        <v>44867</v>
      </c>
      <c r="AN436" s="62">
        <v>44862</v>
      </c>
      <c r="AO436" s="62">
        <v>44872</v>
      </c>
      <c r="AP436" s="55"/>
      <c r="AQ436" s="55"/>
      <c r="AR436" s="55"/>
      <c r="AS436" s="55"/>
      <c r="AT436" s="55" t="s">
        <v>176</v>
      </c>
      <c r="AU436" s="55"/>
      <c r="AV436" s="62">
        <v>44012.446458333332</v>
      </c>
      <c r="AW436" s="55" t="s">
        <v>1167</v>
      </c>
      <c r="AX436" s="55" t="s">
        <v>178</v>
      </c>
      <c r="AY436" s="64">
        <f t="shared" si="36"/>
        <v>44763</v>
      </c>
      <c r="AZ436" s="64">
        <f t="shared" si="37"/>
        <v>44855</v>
      </c>
      <c r="BA436" s="64">
        <f t="shared" si="38"/>
        <v>44862</v>
      </c>
      <c r="BB436" s="64">
        <f t="shared" si="39"/>
        <v>44867</v>
      </c>
      <c r="BC436" s="64">
        <f t="shared" si="40"/>
        <v>44872</v>
      </c>
      <c r="BD436" s="64" t="str">
        <f t="shared" ca="1" si="41"/>
        <v>Análise Atrasada</v>
      </c>
    </row>
    <row r="437" spans="1:56" x14ac:dyDescent="0.3">
      <c r="A437" s="56" t="s">
        <v>2487</v>
      </c>
      <c r="B437" s="57" t="str">
        <f>VLOOKUP(X437,Projetos!B:C,2,0)</f>
        <v>20.0447.8.CO-PGL (OLM) - Fase 2 - Entrega 3</v>
      </c>
      <c r="C437" s="58" t="s">
        <v>2488</v>
      </c>
      <c r="D437" s="58" t="s">
        <v>2489</v>
      </c>
      <c r="E437" s="55" t="s">
        <v>1225</v>
      </c>
      <c r="F437" s="55" t="s">
        <v>154</v>
      </c>
      <c r="G437" s="55" t="s">
        <v>80</v>
      </c>
      <c r="H437" s="55" t="s">
        <v>81</v>
      </c>
      <c r="I437" s="59">
        <v>0</v>
      </c>
      <c r="J437" s="60"/>
      <c r="K437" s="61" t="s">
        <v>235</v>
      </c>
      <c r="L437" s="62">
        <v>44761.685416666667</v>
      </c>
      <c r="M437" s="62"/>
      <c r="N437" s="55" t="s">
        <v>158</v>
      </c>
      <c r="O437" s="62">
        <v>44810.573611111111</v>
      </c>
      <c r="P437" s="62">
        <v>44816</v>
      </c>
      <c r="Q437" s="63"/>
      <c r="R437" s="63"/>
      <c r="S437" s="63" t="s">
        <v>2490</v>
      </c>
      <c r="T437" s="63" t="s">
        <v>83</v>
      </c>
      <c r="U437" s="63" t="s">
        <v>1325</v>
      </c>
      <c r="V437" s="58" t="s">
        <v>733</v>
      </c>
      <c r="W437" s="58"/>
      <c r="X437" s="55" t="s">
        <v>2491</v>
      </c>
      <c r="Y437" s="58" t="s">
        <v>664</v>
      </c>
      <c r="Z437" s="58" t="s">
        <v>665</v>
      </c>
      <c r="AA437" s="58" t="s">
        <v>655</v>
      </c>
      <c r="AB437" s="55"/>
      <c r="AC437" s="55" t="s">
        <v>1293</v>
      </c>
      <c r="AD437" s="60"/>
      <c r="AE437" s="55" t="s">
        <v>171</v>
      </c>
      <c r="AF437" s="55" t="s">
        <v>95</v>
      </c>
      <c r="AG437" s="55" t="s">
        <v>1208</v>
      </c>
      <c r="AH437" s="55" t="s">
        <v>173</v>
      </c>
      <c r="AI437" s="55" t="s">
        <v>2492</v>
      </c>
      <c r="AJ437" s="55"/>
      <c r="AK437" s="55" t="s">
        <v>571</v>
      </c>
      <c r="AL437" s="62"/>
      <c r="AM437" s="62">
        <v>44806</v>
      </c>
      <c r="AN437" s="62"/>
      <c r="AO437" s="62">
        <v>44809</v>
      </c>
      <c r="AP437" s="55"/>
      <c r="AQ437" s="55"/>
      <c r="AR437" s="55"/>
      <c r="AS437" s="55"/>
      <c r="AT437" s="55" t="s">
        <v>176</v>
      </c>
      <c r="AU437" s="55"/>
      <c r="AV437" s="62">
        <v>44012.446458333332</v>
      </c>
      <c r="AW437" s="55" t="s">
        <v>1167</v>
      </c>
      <c r="AX437" s="55" t="s">
        <v>178</v>
      </c>
      <c r="AY437" s="64">
        <f t="shared" si="36"/>
        <v>44761</v>
      </c>
      <c r="AZ437" s="64" t="str">
        <f t="shared" si="37"/>
        <v/>
      </c>
      <c r="BA437" s="64" t="str">
        <f t="shared" si="38"/>
        <v/>
      </c>
      <c r="BB437" s="64">
        <f t="shared" si="39"/>
        <v>44806</v>
      </c>
      <c r="BC437" s="64">
        <f t="shared" si="40"/>
        <v>44809</v>
      </c>
      <c r="BD437" s="64" t="str">
        <f t="shared" ca="1" si="41"/>
        <v>Planejamento Pendente</v>
      </c>
    </row>
    <row r="438" spans="1:56" x14ac:dyDescent="0.3">
      <c r="A438" s="56" t="s">
        <v>2493</v>
      </c>
      <c r="B438" s="57" t="str">
        <f>VLOOKUP(X438,Projetos!B:C,2,0)</f>
        <v>21.0149.1.FI-Substituição do Gateway de Pagamentos - 1ª Entrega - Setup Inicial + Pgto One Time (SF APP)</v>
      </c>
      <c r="C438" s="58" t="s">
        <v>2494</v>
      </c>
      <c r="D438" s="58" t="s">
        <v>2495</v>
      </c>
      <c r="E438" s="55" t="s">
        <v>1225</v>
      </c>
      <c r="F438" s="55" t="s">
        <v>154</v>
      </c>
      <c r="G438" s="55" t="s">
        <v>1275</v>
      </c>
      <c r="H438" s="55" t="s">
        <v>81</v>
      </c>
      <c r="I438" s="59">
        <v>0</v>
      </c>
      <c r="J438" s="60"/>
      <c r="K438" s="61" t="s">
        <v>235</v>
      </c>
      <c r="L438" s="62">
        <v>44760.518055555563</v>
      </c>
      <c r="M438" s="62"/>
      <c r="N438" s="55" t="s">
        <v>158</v>
      </c>
      <c r="O438" s="62">
        <v>44768.740972222222</v>
      </c>
      <c r="P438" s="62">
        <v>44771</v>
      </c>
      <c r="Q438" s="63"/>
      <c r="R438" s="63"/>
      <c r="S438" s="63" t="s">
        <v>1831</v>
      </c>
      <c r="T438" s="63" t="s">
        <v>83</v>
      </c>
      <c r="U438" s="63" t="s">
        <v>1755</v>
      </c>
      <c r="V438" s="58" t="s">
        <v>733</v>
      </c>
      <c r="W438" s="58"/>
      <c r="X438" s="55" t="s">
        <v>2465</v>
      </c>
      <c r="Y438" s="58" t="s">
        <v>664</v>
      </c>
      <c r="Z438" s="58" t="s">
        <v>665</v>
      </c>
      <c r="AA438" s="58" t="s">
        <v>655</v>
      </c>
      <c r="AB438" s="55"/>
      <c r="AC438" s="55" t="s">
        <v>94</v>
      </c>
      <c r="AD438" s="60"/>
      <c r="AE438" s="55" t="s">
        <v>171</v>
      </c>
      <c r="AF438" s="55" t="s">
        <v>86</v>
      </c>
      <c r="AG438" s="55" t="s">
        <v>1208</v>
      </c>
      <c r="AH438" s="55" t="s">
        <v>173</v>
      </c>
      <c r="AI438" s="55" t="s">
        <v>2496</v>
      </c>
      <c r="AJ438" s="55"/>
      <c r="AK438" s="55" t="s">
        <v>2497</v>
      </c>
      <c r="AL438" s="62"/>
      <c r="AM438" s="62"/>
      <c r="AN438" s="62"/>
      <c r="AO438" s="62"/>
      <c r="AP438" s="55"/>
      <c r="AQ438" s="55"/>
      <c r="AR438" s="55"/>
      <c r="AS438" s="55"/>
      <c r="AT438" s="55" t="s">
        <v>176</v>
      </c>
      <c r="AU438" s="55"/>
      <c r="AV438" s="62">
        <v>44012.446458333332</v>
      </c>
      <c r="AW438" s="55" t="s">
        <v>1167</v>
      </c>
      <c r="AX438" s="55" t="s">
        <v>178</v>
      </c>
      <c r="AY438" s="64">
        <f t="shared" si="36"/>
        <v>44760</v>
      </c>
      <c r="AZ438" s="64" t="str">
        <f t="shared" si="37"/>
        <v/>
      </c>
      <c r="BA438" s="64" t="str">
        <f t="shared" si="38"/>
        <v/>
      </c>
      <c r="BB438" s="64" t="str">
        <f t="shared" si="39"/>
        <v/>
      </c>
      <c r="BC438" s="64" t="str">
        <f t="shared" si="40"/>
        <v/>
      </c>
      <c r="BD438" s="64" t="str">
        <f t="shared" ca="1" si="41"/>
        <v>Planejamento Pendente</v>
      </c>
    </row>
    <row r="439" spans="1:56" x14ac:dyDescent="0.3">
      <c r="A439" s="56" t="s">
        <v>2498</v>
      </c>
      <c r="B439" s="57" t="e">
        <f>VLOOKUP(X439,Projetos!B:C,2,0)</f>
        <v>#N/A</v>
      </c>
      <c r="C439" s="58" t="s">
        <v>2499</v>
      </c>
      <c r="D439" s="58" t="s">
        <v>2500</v>
      </c>
      <c r="E439" s="55" t="s">
        <v>1225</v>
      </c>
      <c r="F439" s="55" t="s">
        <v>154</v>
      </c>
      <c r="G439" s="55" t="s">
        <v>1275</v>
      </c>
      <c r="H439" s="55" t="s">
        <v>81</v>
      </c>
      <c r="I439" s="59">
        <v>0</v>
      </c>
      <c r="J439" s="60"/>
      <c r="K439" s="61" t="s">
        <v>235</v>
      </c>
      <c r="L439" s="62">
        <v>44747.880555555559</v>
      </c>
      <c r="M439" s="62"/>
      <c r="N439" s="55" t="s">
        <v>158</v>
      </c>
      <c r="O439" s="62">
        <v>44748.750694444447</v>
      </c>
      <c r="P439" s="62">
        <v>44753</v>
      </c>
      <c r="Q439" s="63"/>
      <c r="R439" s="63"/>
      <c r="S439" s="63" t="s">
        <v>2501</v>
      </c>
      <c r="T439" s="63" t="s">
        <v>83</v>
      </c>
      <c r="U439" s="63" t="s">
        <v>217</v>
      </c>
      <c r="V439" s="58" t="s">
        <v>733</v>
      </c>
      <c r="W439" s="58"/>
      <c r="X439" s="55"/>
      <c r="Y439" s="58" t="s">
        <v>664</v>
      </c>
      <c r="Z439" s="58" t="s">
        <v>665</v>
      </c>
      <c r="AA439" s="58" t="s">
        <v>655</v>
      </c>
      <c r="AB439" s="55"/>
      <c r="AC439" s="55" t="s">
        <v>85</v>
      </c>
      <c r="AD439" s="60"/>
      <c r="AE439" s="55" t="s">
        <v>171</v>
      </c>
      <c r="AF439" s="55" t="s">
        <v>112</v>
      </c>
      <c r="AG439" s="55" t="s">
        <v>1208</v>
      </c>
      <c r="AH439" s="55" t="s">
        <v>173</v>
      </c>
      <c r="AI439" s="55" t="s">
        <v>120</v>
      </c>
      <c r="AJ439" s="55"/>
      <c r="AK439" s="55" t="s">
        <v>1658</v>
      </c>
      <c r="AL439" s="62"/>
      <c r="AM439" s="62"/>
      <c r="AN439" s="62"/>
      <c r="AO439" s="62"/>
      <c r="AP439" s="55"/>
      <c r="AQ439" s="55"/>
      <c r="AR439" s="55"/>
      <c r="AS439" s="55"/>
      <c r="AT439" s="55" t="s">
        <v>176</v>
      </c>
      <c r="AU439" s="55"/>
      <c r="AV439" s="62">
        <v>44012.446458333332</v>
      </c>
      <c r="AW439" s="55" t="s">
        <v>1167</v>
      </c>
      <c r="AX439" s="55" t="s">
        <v>178</v>
      </c>
      <c r="AY439" s="64">
        <f t="shared" si="36"/>
        <v>44747</v>
      </c>
      <c r="AZ439" s="64" t="str">
        <f t="shared" si="37"/>
        <v/>
      </c>
      <c r="BA439" s="64" t="str">
        <f t="shared" si="38"/>
        <v/>
      </c>
      <c r="BB439" s="64" t="str">
        <f t="shared" si="39"/>
        <v/>
      </c>
      <c r="BC439" s="64" t="str">
        <f t="shared" si="40"/>
        <v/>
      </c>
      <c r="BD439" s="64" t="str">
        <f t="shared" ca="1" si="41"/>
        <v>Planejamento Pendente</v>
      </c>
    </row>
    <row r="440" spans="1:56" x14ac:dyDescent="0.3">
      <c r="A440" s="56" t="s">
        <v>2502</v>
      </c>
      <c r="B440" s="57" t="e">
        <f>VLOOKUP(X440,Projetos!B:C,2,0)</f>
        <v>#N/A</v>
      </c>
      <c r="C440" s="58" t="s">
        <v>2503</v>
      </c>
      <c r="D440" s="58" t="s">
        <v>2504</v>
      </c>
      <c r="E440" s="55" t="s">
        <v>1225</v>
      </c>
      <c r="F440" s="55" t="s">
        <v>154</v>
      </c>
      <c r="G440" s="55" t="s">
        <v>102</v>
      </c>
      <c r="H440" s="55" t="s">
        <v>81</v>
      </c>
      <c r="I440" s="59">
        <v>0</v>
      </c>
      <c r="J440" s="60"/>
      <c r="K440" s="61" t="s">
        <v>235</v>
      </c>
      <c r="L440" s="62">
        <v>44742.449305555558</v>
      </c>
      <c r="M440" s="62"/>
      <c r="N440" s="55" t="s">
        <v>158</v>
      </c>
      <c r="O440" s="62">
        <v>44746.547222222223</v>
      </c>
      <c r="P440" s="62">
        <v>44749</v>
      </c>
      <c r="Q440" s="63"/>
      <c r="R440" s="63"/>
      <c r="S440" s="63" t="s">
        <v>2505</v>
      </c>
      <c r="T440" s="63" t="s">
        <v>83</v>
      </c>
      <c r="U440" s="63" t="s">
        <v>217</v>
      </c>
      <c r="V440" s="58" t="s">
        <v>1213</v>
      </c>
      <c r="W440" s="58"/>
      <c r="X440" s="55"/>
      <c r="Y440" s="58" t="s">
        <v>664</v>
      </c>
      <c r="Z440" s="58" t="s">
        <v>665</v>
      </c>
      <c r="AA440" s="58" t="s">
        <v>655</v>
      </c>
      <c r="AB440" s="55"/>
      <c r="AC440" s="55" t="s">
        <v>85</v>
      </c>
      <c r="AD440" s="60"/>
      <c r="AE440" s="55" t="s">
        <v>171</v>
      </c>
      <c r="AF440" s="55" t="s">
        <v>112</v>
      </c>
      <c r="AG440" s="55" t="s">
        <v>1208</v>
      </c>
      <c r="AH440" s="55" t="s">
        <v>173</v>
      </c>
      <c r="AI440" s="55" t="s">
        <v>2179</v>
      </c>
      <c r="AJ440" s="55"/>
      <c r="AK440" s="55" t="s">
        <v>114</v>
      </c>
      <c r="AL440" s="62">
        <v>44750</v>
      </c>
      <c r="AM440" s="62">
        <v>44774</v>
      </c>
      <c r="AN440" s="62">
        <v>44760</v>
      </c>
      <c r="AO440" s="62">
        <v>44776</v>
      </c>
      <c r="AP440" s="55"/>
      <c r="AQ440" s="55"/>
      <c r="AR440" s="55"/>
      <c r="AS440" s="55"/>
      <c r="AT440" s="55" t="s">
        <v>176</v>
      </c>
      <c r="AU440" s="55"/>
      <c r="AV440" s="62">
        <v>44012.446458333332</v>
      </c>
      <c r="AW440" s="55" t="s">
        <v>1167</v>
      </c>
      <c r="AX440" s="55" t="s">
        <v>178</v>
      </c>
      <c r="AY440" s="64">
        <f t="shared" si="36"/>
        <v>44742</v>
      </c>
      <c r="AZ440" s="64">
        <f t="shared" si="37"/>
        <v>44750</v>
      </c>
      <c r="BA440" s="64">
        <f t="shared" si="38"/>
        <v>44760</v>
      </c>
      <c r="BB440" s="64">
        <f t="shared" si="39"/>
        <v>44774</v>
      </c>
      <c r="BC440" s="64">
        <f t="shared" si="40"/>
        <v>44776</v>
      </c>
      <c r="BD440" s="64" t="str">
        <f t="shared" ca="1" si="41"/>
        <v>Análise Atrasada</v>
      </c>
    </row>
    <row r="441" spans="1:56" x14ac:dyDescent="0.3">
      <c r="A441" s="56" t="s">
        <v>2506</v>
      </c>
      <c r="B441" s="57" t="str">
        <f>VLOOKUP(X441,Projetos!B:C,2,0)</f>
        <v>21.0033.1.CL-Novas Condições Migração Pós Pré e Correções de Problemas Existentes</v>
      </c>
      <c r="C441" s="58" t="s">
        <v>2507</v>
      </c>
      <c r="D441" s="58" t="s">
        <v>2508</v>
      </c>
      <c r="E441" s="55" t="s">
        <v>1225</v>
      </c>
      <c r="F441" s="55" t="s">
        <v>154</v>
      </c>
      <c r="G441" s="55" t="s">
        <v>102</v>
      </c>
      <c r="H441" s="55" t="s">
        <v>81</v>
      </c>
      <c r="I441" s="59">
        <v>0</v>
      </c>
      <c r="J441" s="60"/>
      <c r="K441" s="61" t="s">
        <v>235</v>
      </c>
      <c r="L441" s="62">
        <v>44736.660416666673</v>
      </c>
      <c r="M441" s="62"/>
      <c r="N441" s="55" t="s">
        <v>158</v>
      </c>
      <c r="O441" s="62">
        <v>44845.465277777781</v>
      </c>
      <c r="P441" s="62">
        <v>44851</v>
      </c>
      <c r="Q441" s="63"/>
      <c r="R441" s="63"/>
      <c r="S441" s="63" t="s">
        <v>2509</v>
      </c>
      <c r="T441" s="63" t="s">
        <v>83</v>
      </c>
      <c r="U441" s="63" t="s">
        <v>2274</v>
      </c>
      <c r="V441" s="58" t="s">
        <v>733</v>
      </c>
      <c r="W441" s="58"/>
      <c r="X441" s="55" t="s">
        <v>2510</v>
      </c>
      <c r="Y441" s="58" t="s">
        <v>664</v>
      </c>
      <c r="Z441" s="58" t="s">
        <v>665</v>
      </c>
      <c r="AA441" s="58" t="s">
        <v>655</v>
      </c>
      <c r="AB441" s="55"/>
      <c r="AC441" s="55" t="s">
        <v>1759</v>
      </c>
      <c r="AD441" s="60"/>
      <c r="AE441" s="55" t="s">
        <v>171</v>
      </c>
      <c r="AF441" s="55" t="s">
        <v>112</v>
      </c>
      <c r="AG441" s="55" t="s">
        <v>1208</v>
      </c>
      <c r="AH441" s="55" t="s">
        <v>173</v>
      </c>
      <c r="AI441" s="55" t="s">
        <v>1865</v>
      </c>
      <c r="AJ441" s="55"/>
      <c r="AK441" s="55" t="s">
        <v>2264</v>
      </c>
      <c r="AL441" s="62">
        <v>44743</v>
      </c>
      <c r="AM441" s="62">
        <v>44767</v>
      </c>
      <c r="AN441" s="62">
        <v>44750</v>
      </c>
      <c r="AO441" s="62">
        <v>44769</v>
      </c>
      <c r="AP441" s="55"/>
      <c r="AQ441" s="55"/>
      <c r="AR441" s="55"/>
      <c r="AS441" s="55"/>
      <c r="AT441" s="55" t="s">
        <v>176</v>
      </c>
      <c r="AU441" s="55"/>
      <c r="AV441" s="62">
        <v>44012.446458333332</v>
      </c>
      <c r="AW441" s="55" t="s">
        <v>1167</v>
      </c>
      <c r="AX441" s="55" t="s">
        <v>178</v>
      </c>
      <c r="AY441" s="64">
        <f t="shared" si="36"/>
        <v>44736</v>
      </c>
      <c r="AZ441" s="64">
        <f t="shared" si="37"/>
        <v>44743</v>
      </c>
      <c r="BA441" s="64">
        <f t="shared" si="38"/>
        <v>44750</v>
      </c>
      <c r="BB441" s="64">
        <f t="shared" si="39"/>
        <v>44767</v>
      </c>
      <c r="BC441" s="64">
        <f t="shared" si="40"/>
        <v>44769</v>
      </c>
      <c r="BD441" s="64" t="str">
        <f t="shared" ca="1" si="41"/>
        <v>Análise Atrasada</v>
      </c>
    </row>
    <row r="442" spans="1:56" x14ac:dyDescent="0.3">
      <c r="A442" s="56" t="s">
        <v>2511</v>
      </c>
      <c r="B442" s="57" t="str">
        <f>VLOOKUP(X442,Projetos!B:C,2,0)</f>
        <v>21.0149.1.FI-Substituição do Gateway de Pagamentos - 1ª Entrega - Setup Inicial + Pgto One Time (SF APP)</v>
      </c>
      <c r="C442" s="58" t="s">
        <v>2512</v>
      </c>
      <c r="D442" s="58" t="s">
        <v>2513</v>
      </c>
      <c r="E442" s="55" t="s">
        <v>1225</v>
      </c>
      <c r="F442" s="55" t="s">
        <v>154</v>
      </c>
      <c r="G442" s="55" t="s">
        <v>80</v>
      </c>
      <c r="H442" s="55" t="s">
        <v>81</v>
      </c>
      <c r="I442" s="59">
        <v>0</v>
      </c>
      <c r="J442" s="60"/>
      <c r="K442" s="61" t="s">
        <v>235</v>
      </c>
      <c r="L442" s="62">
        <v>44736.581944444442</v>
      </c>
      <c r="M442" s="62"/>
      <c r="N442" s="55" t="s">
        <v>158</v>
      </c>
      <c r="O442" s="62">
        <v>44810.445138888892</v>
      </c>
      <c r="P442" s="62">
        <v>44816</v>
      </c>
      <c r="Q442" s="63"/>
      <c r="R442" s="63"/>
      <c r="S442" s="63" t="s">
        <v>1831</v>
      </c>
      <c r="T442" s="63" t="s">
        <v>83</v>
      </c>
      <c r="U442" s="63" t="s">
        <v>1968</v>
      </c>
      <c r="V442" s="58" t="s">
        <v>733</v>
      </c>
      <c r="W442" s="58"/>
      <c r="X442" s="55" t="s">
        <v>2465</v>
      </c>
      <c r="Y442" s="58" t="s">
        <v>664</v>
      </c>
      <c r="Z442" s="58" t="s">
        <v>665</v>
      </c>
      <c r="AA442" s="58" t="s">
        <v>655</v>
      </c>
      <c r="AB442" s="55"/>
      <c r="AC442" s="55" t="s">
        <v>2514</v>
      </c>
      <c r="AD442" s="60"/>
      <c r="AE442" s="55" t="s">
        <v>171</v>
      </c>
      <c r="AF442" s="55" t="s">
        <v>86</v>
      </c>
      <c r="AG442" s="55" t="s">
        <v>1208</v>
      </c>
      <c r="AH442" s="55" t="s">
        <v>173</v>
      </c>
      <c r="AI442" s="55" t="s">
        <v>2515</v>
      </c>
      <c r="AJ442" s="55"/>
      <c r="AK442" s="55" t="s">
        <v>2466</v>
      </c>
      <c r="AL442" s="62"/>
      <c r="AM442" s="62"/>
      <c r="AN442" s="62"/>
      <c r="AO442" s="62"/>
      <c r="AP442" s="55"/>
      <c r="AQ442" s="55"/>
      <c r="AR442" s="55"/>
      <c r="AS442" s="55"/>
      <c r="AT442" s="55" t="s">
        <v>176</v>
      </c>
      <c r="AU442" s="55"/>
      <c r="AV442" s="62">
        <v>44012.446458333332</v>
      </c>
      <c r="AW442" s="55" t="s">
        <v>1167</v>
      </c>
      <c r="AX442" s="55" t="s">
        <v>178</v>
      </c>
      <c r="AY442" s="64">
        <f t="shared" si="36"/>
        <v>44736</v>
      </c>
      <c r="AZ442" s="64" t="str">
        <f t="shared" si="37"/>
        <v/>
      </c>
      <c r="BA442" s="64" t="str">
        <f t="shared" si="38"/>
        <v/>
      </c>
      <c r="BB442" s="64" t="str">
        <f t="shared" si="39"/>
        <v/>
      </c>
      <c r="BC442" s="64" t="str">
        <f t="shared" si="40"/>
        <v/>
      </c>
      <c r="BD442" s="64" t="str">
        <f t="shared" ca="1" si="41"/>
        <v>Planejamento Pendente</v>
      </c>
    </row>
    <row r="443" spans="1:56" x14ac:dyDescent="0.3">
      <c r="A443" s="56" t="s">
        <v>2516</v>
      </c>
      <c r="B443" s="57" t="str">
        <f>VLOOKUP(X443,Projetos!B:C,2,0)</f>
        <v>21.0149.1.FI-Substituição do Gateway de Pagamentos - 1ª Entrega - Setup Inicial + Pgto One Time (SF APP)</v>
      </c>
      <c r="C443" s="58" t="s">
        <v>2517</v>
      </c>
      <c r="D443" s="58" t="s">
        <v>2518</v>
      </c>
      <c r="E443" s="55" t="s">
        <v>1225</v>
      </c>
      <c r="F443" s="55" t="s">
        <v>154</v>
      </c>
      <c r="G443" s="55" t="s">
        <v>80</v>
      </c>
      <c r="H443" s="55" t="s">
        <v>81</v>
      </c>
      <c r="I443" s="59">
        <v>0</v>
      </c>
      <c r="J443" s="60"/>
      <c r="K443" s="61" t="s">
        <v>235</v>
      </c>
      <c r="L443" s="62">
        <v>44736.470833333333</v>
      </c>
      <c r="M443" s="62"/>
      <c r="N443" s="55" t="s">
        <v>158</v>
      </c>
      <c r="O443" s="62">
        <v>44790.392361111109</v>
      </c>
      <c r="P443" s="62">
        <v>44795</v>
      </c>
      <c r="Q443" s="63"/>
      <c r="R443" s="63"/>
      <c r="S443" s="63" t="s">
        <v>1831</v>
      </c>
      <c r="T443" s="63" t="s">
        <v>83</v>
      </c>
      <c r="U443" s="63" t="s">
        <v>1968</v>
      </c>
      <c r="V443" s="58" t="s">
        <v>1213</v>
      </c>
      <c r="W443" s="58"/>
      <c r="X443" s="55" t="s">
        <v>2465</v>
      </c>
      <c r="Y443" s="58" t="s">
        <v>664</v>
      </c>
      <c r="Z443" s="58" t="s">
        <v>665</v>
      </c>
      <c r="AA443" s="58" t="s">
        <v>655</v>
      </c>
      <c r="AB443" s="55"/>
      <c r="AC443" s="55" t="s">
        <v>1293</v>
      </c>
      <c r="AD443" s="60"/>
      <c r="AE443" s="55" t="s">
        <v>171</v>
      </c>
      <c r="AF443" s="55" t="s">
        <v>86</v>
      </c>
      <c r="AG443" s="55" t="s">
        <v>1208</v>
      </c>
      <c r="AH443" s="55" t="s">
        <v>173</v>
      </c>
      <c r="AI443" s="55" t="s">
        <v>1923</v>
      </c>
      <c r="AJ443" s="55"/>
      <c r="AK443" s="55" t="s">
        <v>2466</v>
      </c>
      <c r="AL443" s="62"/>
      <c r="AM443" s="62"/>
      <c r="AN443" s="62"/>
      <c r="AO443" s="62"/>
      <c r="AP443" s="55"/>
      <c r="AQ443" s="55"/>
      <c r="AR443" s="55"/>
      <c r="AS443" s="55"/>
      <c r="AT443" s="55" t="s">
        <v>176</v>
      </c>
      <c r="AU443" s="55"/>
      <c r="AV443" s="62">
        <v>44012.446458333332</v>
      </c>
      <c r="AW443" s="55" t="s">
        <v>1167</v>
      </c>
      <c r="AX443" s="55" t="s">
        <v>178</v>
      </c>
      <c r="AY443" s="64">
        <f t="shared" si="36"/>
        <v>44736</v>
      </c>
      <c r="AZ443" s="64" t="str">
        <f t="shared" si="37"/>
        <v/>
      </c>
      <c r="BA443" s="64" t="str">
        <f t="shared" si="38"/>
        <v/>
      </c>
      <c r="BB443" s="64" t="str">
        <f t="shared" si="39"/>
        <v/>
      </c>
      <c r="BC443" s="64" t="str">
        <f t="shared" si="40"/>
        <v/>
      </c>
      <c r="BD443" s="64" t="str">
        <f t="shared" ca="1" si="41"/>
        <v>Planejamento Pendente</v>
      </c>
    </row>
    <row r="444" spans="1:56" x14ac:dyDescent="0.3">
      <c r="A444" s="56" t="s">
        <v>2519</v>
      </c>
      <c r="B444" s="57" t="e">
        <f>VLOOKUP(X444,Projetos!B:C,2,0)</f>
        <v>#N/A</v>
      </c>
      <c r="C444" s="58" t="s">
        <v>2520</v>
      </c>
      <c r="D444" s="58" t="s">
        <v>2521</v>
      </c>
      <c r="E444" s="55" t="s">
        <v>1225</v>
      </c>
      <c r="F444" s="55" t="s">
        <v>154</v>
      </c>
      <c r="G444" s="55" t="s">
        <v>80</v>
      </c>
      <c r="H444" s="55" t="s">
        <v>81</v>
      </c>
      <c r="I444" s="59">
        <v>0</v>
      </c>
      <c r="J444" s="60"/>
      <c r="K444" s="61" t="s">
        <v>235</v>
      </c>
      <c r="L444" s="62">
        <v>44734.53402777778</v>
      </c>
      <c r="M444" s="62"/>
      <c r="N444" s="55" t="s">
        <v>158</v>
      </c>
      <c r="O444" s="62">
        <v>44734.743750000001</v>
      </c>
      <c r="P444" s="62">
        <v>44739</v>
      </c>
      <c r="Q444" s="63"/>
      <c r="R444" s="63"/>
      <c r="S444" s="63" t="s">
        <v>1776</v>
      </c>
      <c r="T444" s="63" t="s">
        <v>83</v>
      </c>
      <c r="U444" s="63" t="s">
        <v>1325</v>
      </c>
      <c r="V444" s="58" t="s">
        <v>126</v>
      </c>
      <c r="W444" s="58"/>
      <c r="X444" s="55"/>
      <c r="Y444" s="58" t="s">
        <v>664</v>
      </c>
      <c r="Z444" s="58" t="s">
        <v>665</v>
      </c>
      <c r="AA444" s="58" t="s">
        <v>655</v>
      </c>
      <c r="AB444" s="55"/>
      <c r="AC444" s="55" t="s">
        <v>85</v>
      </c>
      <c r="AD444" s="60"/>
      <c r="AE444" s="55" t="s">
        <v>171</v>
      </c>
      <c r="AF444" s="55" t="s">
        <v>112</v>
      </c>
      <c r="AG444" s="55" t="s">
        <v>1208</v>
      </c>
      <c r="AH444" s="55" t="s">
        <v>173</v>
      </c>
      <c r="AI444" s="55" t="s">
        <v>2522</v>
      </c>
      <c r="AJ444" s="55"/>
      <c r="AK444" s="55" t="s">
        <v>114</v>
      </c>
      <c r="AL444" s="62"/>
      <c r="AM444" s="62"/>
      <c r="AN444" s="62"/>
      <c r="AO444" s="62"/>
      <c r="AP444" s="55"/>
      <c r="AQ444" s="55"/>
      <c r="AR444" s="55"/>
      <c r="AS444" s="55"/>
      <c r="AT444" s="55" t="s">
        <v>176</v>
      </c>
      <c r="AU444" s="55"/>
      <c r="AV444" s="62">
        <v>44012.446458333332</v>
      </c>
      <c r="AW444" s="55" t="s">
        <v>1167</v>
      </c>
      <c r="AX444" s="55" t="s">
        <v>178</v>
      </c>
      <c r="AY444" s="64">
        <f t="shared" si="36"/>
        <v>44734</v>
      </c>
      <c r="AZ444" s="64" t="str">
        <f t="shared" si="37"/>
        <v/>
      </c>
      <c r="BA444" s="64" t="str">
        <f t="shared" si="38"/>
        <v/>
      </c>
      <c r="BB444" s="64" t="str">
        <f t="shared" si="39"/>
        <v/>
      </c>
      <c r="BC444" s="64" t="str">
        <f t="shared" si="40"/>
        <v/>
      </c>
      <c r="BD444" s="64" t="str">
        <f t="shared" ca="1" si="41"/>
        <v>Planejamento Pendente</v>
      </c>
    </row>
    <row r="445" spans="1:56" x14ac:dyDescent="0.3">
      <c r="A445" s="56" t="s">
        <v>2523</v>
      </c>
      <c r="B445" s="57" t="str">
        <f>VLOOKUP(X445,Projetos!B:C,2,0)</f>
        <v>21.0149.1.FI-Substituição do Gateway de Pagamentos - 1ª Entrega - Setup Inicial + Pgto One Time (SF APP)</v>
      </c>
      <c r="C445" s="58" t="s">
        <v>2524</v>
      </c>
      <c r="D445" s="58" t="s">
        <v>2525</v>
      </c>
      <c r="E445" s="55" t="s">
        <v>1225</v>
      </c>
      <c r="F445" s="55" t="s">
        <v>154</v>
      </c>
      <c r="G445" s="55" t="s">
        <v>80</v>
      </c>
      <c r="H445" s="55" t="s">
        <v>81</v>
      </c>
      <c r="I445" s="59">
        <v>0</v>
      </c>
      <c r="J445" s="60"/>
      <c r="K445" s="61" t="s">
        <v>235</v>
      </c>
      <c r="L445" s="62">
        <v>44734.482638888891</v>
      </c>
      <c r="M445" s="62"/>
      <c r="N445" s="55" t="s">
        <v>158</v>
      </c>
      <c r="O445" s="62">
        <v>44810.442361111112</v>
      </c>
      <c r="P445" s="62">
        <v>44816</v>
      </c>
      <c r="Q445" s="63"/>
      <c r="R445" s="63"/>
      <c r="S445" s="63" t="s">
        <v>1831</v>
      </c>
      <c r="T445" s="63" t="s">
        <v>83</v>
      </c>
      <c r="U445" s="63" t="s">
        <v>1968</v>
      </c>
      <c r="V445" s="58" t="s">
        <v>733</v>
      </c>
      <c r="W445" s="58"/>
      <c r="X445" s="55" t="s">
        <v>2465</v>
      </c>
      <c r="Y445" s="58" t="s">
        <v>664</v>
      </c>
      <c r="Z445" s="58" t="s">
        <v>665</v>
      </c>
      <c r="AA445" s="58" t="s">
        <v>655</v>
      </c>
      <c r="AB445" s="55"/>
      <c r="AC445" s="55" t="s">
        <v>1293</v>
      </c>
      <c r="AD445" s="60"/>
      <c r="AE445" s="55" t="s">
        <v>171</v>
      </c>
      <c r="AF445" s="55" t="s">
        <v>86</v>
      </c>
      <c r="AG445" s="55" t="s">
        <v>1208</v>
      </c>
      <c r="AH445" s="55" t="s">
        <v>173</v>
      </c>
      <c r="AI445" s="55" t="s">
        <v>2245</v>
      </c>
      <c r="AJ445" s="55"/>
      <c r="AK445" s="55" t="s">
        <v>2466</v>
      </c>
      <c r="AL445" s="62"/>
      <c r="AM445" s="62"/>
      <c r="AN445" s="62"/>
      <c r="AO445" s="62"/>
      <c r="AP445" s="55"/>
      <c r="AQ445" s="55"/>
      <c r="AR445" s="55"/>
      <c r="AS445" s="55"/>
      <c r="AT445" s="55" t="s">
        <v>176</v>
      </c>
      <c r="AU445" s="55"/>
      <c r="AV445" s="62">
        <v>44012.446458333332</v>
      </c>
      <c r="AW445" s="55" t="s">
        <v>1167</v>
      </c>
      <c r="AX445" s="55" t="s">
        <v>178</v>
      </c>
      <c r="AY445" s="64">
        <f t="shared" si="36"/>
        <v>44734</v>
      </c>
      <c r="AZ445" s="64" t="str">
        <f t="shared" si="37"/>
        <v/>
      </c>
      <c r="BA445" s="64" t="str">
        <f t="shared" si="38"/>
        <v/>
      </c>
      <c r="BB445" s="64" t="str">
        <f t="shared" si="39"/>
        <v/>
      </c>
      <c r="BC445" s="64" t="str">
        <f t="shared" si="40"/>
        <v/>
      </c>
      <c r="BD445" s="64" t="str">
        <f t="shared" ca="1" si="41"/>
        <v>Planejamento Pendente</v>
      </c>
    </row>
    <row r="446" spans="1:56" x14ac:dyDescent="0.3">
      <c r="A446" s="56" t="s">
        <v>2526</v>
      </c>
      <c r="B446" s="57" t="str">
        <f>VLOOKUP(X446,Projetos!B:C,2,0)</f>
        <v>22.0321.1.MK-Projeto Z</v>
      </c>
      <c r="C446" s="58" t="s">
        <v>2527</v>
      </c>
      <c r="D446" s="58" t="s">
        <v>2528</v>
      </c>
      <c r="E446" s="55" t="s">
        <v>1225</v>
      </c>
      <c r="F446" s="55" t="s">
        <v>154</v>
      </c>
      <c r="G446" s="55" t="s">
        <v>102</v>
      </c>
      <c r="H446" s="55" t="s">
        <v>81</v>
      </c>
      <c r="I446" s="59">
        <v>0</v>
      </c>
      <c r="J446" s="60"/>
      <c r="K446" s="61" t="s">
        <v>235</v>
      </c>
      <c r="L446" s="62">
        <v>44733.56527777778</v>
      </c>
      <c r="M446" s="62"/>
      <c r="N446" s="55" t="s">
        <v>158</v>
      </c>
      <c r="O446" s="62">
        <v>44734.741666666669</v>
      </c>
      <c r="P446" s="62">
        <v>44739</v>
      </c>
      <c r="Q446" s="63"/>
      <c r="R446" s="63"/>
      <c r="S446" s="63" t="s">
        <v>2024</v>
      </c>
      <c r="T446" s="63" t="s">
        <v>83</v>
      </c>
      <c r="U446" s="63" t="s">
        <v>1325</v>
      </c>
      <c r="V446" s="58" t="s">
        <v>126</v>
      </c>
      <c r="W446" s="58"/>
      <c r="X446" s="55" t="s">
        <v>2437</v>
      </c>
      <c r="Y446" s="58" t="s">
        <v>664</v>
      </c>
      <c r="Z446" s="58" t="s">
        <v>665</v>
      </c>
      <c r="AA446" s="58" t="s">
        <v>655</v>
      </c>
      <c r="AB446" s="55"/>
      <c r="AC446" s="55" t="s">
        <v>85</v>
      </c>
      <c r="AD446" s="60"/>
      <c r="AE446" s="55" t="s">
        <v>171</v>
      </c>
      <c r="AF446" s="55" t="s">
        <v>112</v>
      </c>
      <c r="AG446" s="55" t="s">
        <v>1208</v>
      </c>
      <c r="AH446" s="55" t="s">
        <v>173</v>
      </c>
      <c r="AI446" s="55" t="s">
        <v>2529</v>
      </c>
      <c r="AJ446" s="55"/>
      <c r="AK446" s="55" t="s">
        <v>114</v>
      </c>
      <c r="AL446" s="62"/>
      <c r="AM446" s="62"/>
      <c r="AN446" s="62"/>
      <c r="AO446" s="62"/>
      <c r="AP446" s="55"/>
      <c r="AQ446" s="55"/>
      <c r="AR446" s="55"/>
      <c r="AS446" s="55"/>
      <c r="AT446" s="55" t="s">
        <v>176</v>
      </c>
      <c r="AU446" s="55"/>
      <c r="AV446" s="62">
        <v>44012.446458333332</v>
      </c>
      <c r="AW446" s="55" t="s">
        <v>1167</v>
      </c>
      <c r="AX446" s="55" t="s">
        <v>178</v>
      </c>
      <c r="AY446" s="64">
        <f t="shared" si="36"/>
        <v>44733</v>
      </c>
      <c r="AZ446" s="64" t="str">
        <f t="shared" si="37"/>
        <v/>
      </c>
      <c r="BA446" s="64" t="str">
        <f t="shared" si="38"/>
        <v/>
      </c>
      <c r="BB446" s="64" t="str">
        <f t="shared" si="39"/>
        <v/>
      </c>
      <c r="BC446" s="64" t="str">
        <f t="shared" si="40"/>
        <v/>
      </c>
      <c r="BD446" s="64" t="str">
        <f t="shared" ca="1" si="41"/>
        <v>Planejamento Pendente</v>
      </c>
    </row>
    <row r="447" spans="1:56" x14ac:dyDescent="0.3">
      <c r="A447" s="56" t="s">
        <v>2530</v>
      </c>
      <c r="B447" s="57" t="str">
        <f>VLOOKUP(X447,Projetos!B:C,2,0)</f>
        <v>22.0321.1.MK-Projeto Z</v>
      </c>
      <c r="C447" s="58" t="s">
        <v>2531</v>
      </c>
      <c r="D447" s="58" t="s">
        <v>2532</v>
      </c>
      <c r="E447" s="55" t="s">
        <v>1225</v>
      </c>
      <c r="F447" s="55" t="s">
        <v>154</v>
      </c>
      <c r="G447" s="55" t="s">
        <v>102</v>
      </c>
      <c r="H447" s="55" t="s">
        <v>81</v>
      </c>
      <c r="I447" s="59">
        <v>0</v>
      </c>
      <c r="J447" s="60"/>
      <c r="K447" s="61" t="s">
        <v>235</v>
      </c>
      <c r="L447" s="62">
        <v>44733.540277777778</v>
      </c>
      <c r="M447" s="62"/>
      <c r="N447" s="55" t="s">
        <v>158</v>
      </c>
      <c r="O447" s="62">
        <v>44748.67083333333</v>
      </c>
      <c r="P447" s="62">
        <v>44753</v>
      </c>
      <c r="Q447" s="63"/>
      <c r="R447" s="63"/>
      <c r="S447" s="63" t="s">
        <v>2533</v>
      </c>
      <c r="T447" s="63" t="s">
        <v>83</v>
      </c>
      <c r="U447" s="63" t="s">
        <v>217</v>
      </c>
      <c r="V447" s="58" t="s">
        <v>733</v>
      </c>
      <c r="W447" s="58"/>
      <c r="X447" s="55" t="s">
        <v>2437</v>
      </c>
      <c r="Y447" s="58" t="s">
        <v>664</v>
      </c>
      <c r="Z447" s="58" t="s">
        <v>665</v>
      </c>
      <c r="AA447" s="58" t="s">
        <v>655</v>
      </c>
      <c r="AB447" s="55"/>
      <c r="AC447" s="55" t="s">
        <v>94</v>
      </c>
      <c r="AD447" s="60"/>
      <c r="AE447" s="55" t="s">
        <v>171</v>
      </c>
      <c r="AF447" s="55" t="s">
        <v>112</v>
      </c>
      <c r="AG447" s="55" t="s">
        <v>1208</v>
      </c>
      <c r="AH447" s="55" t="s">
        <v>173</v>
      </c>
      <c r="AI447" s="55" t="s">
        <v>2534</v>
      </c>
      <c r="AJ447" s="55"/>
      <c r="AK447" s="55" t="s">
        <v>97</v>
      </c>
      <c r="AL447" s="62">
        <v>44736</v>
      </c>
      <c r="AM447" s="62">
        <v>44739</v>
      </c>
      <c r="AN447" s="62">
        <v>44739</v>
      </c>
      <c r="AO447" s="62">
        <v>44740</v>
      </c>
      <c r="AP447" s="55"/>
      <c r="AQ447" s="55"/>
      <c r="AR447" s="55"/>
      <c r="AS447" s="55"/>
      <c r="AT447" s="55" t="s">
        <v>176</v>
      </c>
      <c r="AU447" s="55"/>
      <c r="AV447" s="62">
        <v>44012.446458333332</v>
      </c>
      <c r="AW447" s="55" t="s">
        <v>1167</v>
      </c>
      <c r="AX447" s="55" t="s">
        <v>178</v>
      </c>
      <c r="AY447" s="64">
        <f t="shared" si="36"/>
        <v>44733</v>
      </c>
      <c r="AZ447" s="64">
        <f t="shared" si="37"/>
        <v>44736</v>
      </c>
      <c r="BA447" s="64">
        <f t="shared" si="38"/>
        <v>44739</v>
      </c>
      <c r="BB447" s="64">
        <f t="shared" si="39"/>
        <v>44739</v>
      </c>
      <c r="BC447" s="64">
        <f t="shared" si="40"/>
        <v>44740</v>
      </c>
      <c r="BD447" s="64" t="str">
        <f t="shared" ca="1" si="41"/>
        <v>Análise Atrasada</v>
      </c>
    </row>
    <row r="448" spans="1:56" x14ac:dyDescent="0.3">
      <c r="A448" s="56" t="s">
        <v>2535</v>
      </c>
      <c r="B448" s="57" t="e">
        <f>VLOOKUP(X448,Projetos!B:C,2,0)</f>
        <v>#N/A</v>
      </c>
      <c r="C448" s="58" t="s">
        <v>2536</v>
      </c>
      <c r="D448" s="58" t="s">
        <v>2537</v>
      </c>
      <c r="E448" s="55" t="s">
        <v>1225</v>
      </c>
      <c r="F448" s="55" t="s">
        <v>154</v>
      </c>
      <c r="G448" s="55" t="s">
        <v>102</v>
      </c>
      <c r="H448" s="55" t="s">
        <v>81</v>
      </c>
      <c r="I448" s="59">
        <v>0</v>
      </c>
      <c r="J448" s="60"/>
      <c r="K448" s="61" t="s">
        <v>235</v>
      </c>
      <c r="L448" s="62">
        <v>44733.003472222219</v>
      </c>
      <c r="M448" s="62"/>
      <c r="N448" s="55" t="s">
        <v>158</v>
      </c>
      <c r="O448" s="62">
        <v>44733.368055555547</v>
      </c>
      <c r="P448" s="62">
        <v>44735</v>
      </c>
      <c r="Q448" s="63"/>
      <c r="R448" s="63"/>
      <c r="S448" s="63" t="s">
        <v>2538</v>
      </c>
      <c r="T448" s="63" t="s">
        <v>83</v>
      </c>
      <c r="U448" s="63" t="s">
        <v>1325</v>
      </c>
      <c r="V448" s="58" t="s">
        <v>1391</v>
      </c>
      <c r="W448" s="58"/>
      <c r="X448" s="55"/>
      <c r="Y448" s="58" t="s">
        <v>664</v>
      </c>
      <c r="Z448" s="58" t="s">
        <v>665</v>
      </c>
      <c r="AA448" s="58" t="s">
        <v>655</v>
      </c>
      <c r="AB448" s="55"/>
      <c r="AC448" s="55" t="s">
        <v>85</v>
      </c>
      <c r="AD448" s="60"/>
      <c r="AE448" s="55" t="s">
        <v>171</v>
      </c>
      <c r="AF448" s="55" t="s">
        <v>112</v>
      </c>
      <c r="AG448" s="55" t="s">
        <v>1208</v>
      </c>
      <c r="AH448" s="55" t="s">
        <v>173</v>
      </c>
      <c r="AI448" s="55" t="s">
        <v>120</v>
      </c>
      <c r="AJ448" s="55"/>
      <c r="AK448" s="55" t="s">
        <v>97</v>
      </c>
      <c r="AL448" s="62"/>
      <c r="AM448" s="62"/>
      <c r="AN448" s="62"/>
      <c r="AO448" s="62"/>
      <c r="AP448" s="55"/>
      <c r="AQ448" s="55"/>
      <c r="AR448" s="55"/>
      <c r="AS448" s="55"/>
      <c r="AT448" s="55" t="s">
        <v>176</v>
      </c>
      <c r="AU448" s="55"/>
      <c r="AV448" s="62">
        <v>44012.446458333332</v>
      </c>
      <c r="AW448" s="55" t="s">
        <v>1167</v>
      </c>
      <c r="AX448" s="55" t="s">
        <v>178</v>
      </c>
      <c r="AY448" s="64">
        <f t="shared" si="36"/>
        <v>44733</v>
      </c>
      <c r="AZ448" s="64" t="str">
        <f t="shared" si="37"/>
        <v/>
      </c>
      <c r="BA448" s="64" t="str">
        <f t="shared" si="38"/>
        <v/>
      </c>
      <c r="BB448" s="64" t="str">
        <f t="shared" si="39"/>
        <v/>
      </c>
      <c r="BC448" s="64" t="str">
        <f t="shared" si="40"/>
        <v/>
      </c>
      <c r="BD448" s="64" t="str">
        <f t="shared" ca="1" si="41"/>
        <v>Planejamento Pendente</v>
      </c>
    </row>
    <row r="449" spans="1:56" x14ac:dyDescent="0.3">
      <c r="A449" s="56" t="s">
        <v>2539</v>
      </c>
      <c r="B449" s="57" t="str">
        <f>VLOOKUP(X449,Projetos!B:C,2,0)</f>
        <v>19.0257.13.JU-Cadastro Positivo-Apontamento BRM</v>
      </c>
      <c r="C449" s="58" t="s">
        <v>2540</v>
      </c>
      <c r="D449" s="58" t="s">
        <v>2541</v>
      </c>
      <c r="E449" s="55" t="s">
        <v>1225</v>
      </c>
      <c r="F449" s="55" t="s">
        <v>154</v>
      </c>
      <c r="G449" s="55" t="s">
        <v>1212</v>
      </c>
      <c r="H449" s="55" t="s">
        <v>81</v>
      </c>
      <c r="I449" s="59">
        <v>0</v>
      </c>
      <c r="J449" s="60"/>
      <c r="K449" s="61" t="s">
        <v>235</v>
      </c>
      <c r="L449" s="62">
        <v>44727.595833333333</v>
      </c>
      <c r="M449" s="62"/>
      <c r="N449" s="55" t="s">
        <v>158</v>
      </c>
      <c r="O449" s="62">
        <v>44729.452777777777</v>
      </c>
      <c r="P449" s="62">
        <v>44734</v>
      </c>
      <c r="Q449" s="63"/>
      <c r="R449" s="63"/>
      <c r="S449" s="63" t="s">
        <v>2142</v>
      </c>
      <c r="T449" s="63" t="s">
        <v>83</v>
      </c>
      <c r="U449" s="63" t="s">
        <v>2218</v>
      </c>
      <c r="V449" s="58" t="s">
        <v>126</v>
      </c>
      <c r="W449" s="58"/>
      <c r="X449" s="55" t="s">
        <v>2542</v>
      </c>
      <c r="Y449" s="58" t="s">
        <v>664</v>
      </c>
      <c r="Z449" s="58" t="s">
        <v>665</v>
      </c>
      <c r="AA449" s="58" t="s">
        <v>655</v>
      </c>
      <c r="AB449" s="55"/>
      <c r="AC449" s="55" t="s">
        <v>85</v>
      </c>
      <c r="AD449" s="60"/>
      <c r="AE449" s="55" t="s">
        <v>171</v>
      </c>
      <c r="AF449" s="55" t="s">
        <v>112</v>
      </c>
      <c r="AG449" s="55" t="s">
        <v>1208</v>
      </c>
      <c r="AH449" s="55" t="s">
        <v>173</v>
      </c>
      <c r="AI449" s="55" t="s">
        <v>2543</v>
      </c>
      <c r="AJ449" s="55"/>
      <c r="AK449" s="55" t="s">
        <v>97</v>
      </c>
      <c r="AL449" s="62"/>
      <c r="AM449" s="62"/>
      <c r="AN449" s="62"/>
      <c r="AO449" s="62"/>
      <c r="AP449" s="55"/>
      <c r="AQ449" s="55"/>
      <c r="AR449" s="55"/>
      <c r="AS449" s="55"/>
      <c r="AT449" s="55" t="s">
        <v>176</v>
      </c>
      <c r="AU449" s="55"/>
      <c r="AV449" s="62">
        <v>44012.446458333332</v>
      </c>
      <c r="AW449" s="55" t="s">
        <v>1167</v>
      </c>
      <c r="AX449" s="55" t="s">
        <v>178</v>
      </c>
      <c r="AY449" s="64">
        <f t="shared" si="36"/>
        <v>44727</v>
      </c>
      <c r="AZ449" s="64" t="str">
        <f t="shared" si="37"/>
        <v/>
      </c>
      <c r="BA449" s="64" t="str">
        <f t="shared" si="38"/>
        <v/>
      </c>
      <c r="BB449" s="64" t="str">
        <f t="shared" si="39"/>
        <v/>
      </c>
      <c r="BC449" s="64" t="str">
        <f t="shared" si="40"/>
        <v/>
      </c>
      <c r="BD449" s="64" t="str">
        <f t="shared" ca="1" si="41"/>
        <v>Planejamento Pendente</v>
      </c>
    </row>
    <row r="450" spans="1:56" x14ac:dyDescent="0.3">
      <c r="A450" s="56" t="s">
        <v>2544</v>
      </c>
      <c r="B450" s="57" t="e">
        <f>VLOOKUP(X450,Projetos!B:C,2,0)</f>
        <v>#N/A</v>
      </c>
      <c r="C450" s="58" t="s">
        <v>2545</v>
      </c>
      <c r="D450" s="58" t="s">
        <v>2546</v>
      </c>
      <c r="E450" s="55" t="s">
        <v>1225</v>
      </c>
      <c r="F450" s="55" t="s">
        <v>154</v>
      </c>
      <c r="G450" s="55" t="s">
        <v>80</v>
      </c>
      <c r="H450" s="55" t="s">
        <v>81</v>
      </c>
      <c r="I450" s="59">
        <v>0</v>
      </c>
      <c r="J450" s="60"/>
      <c r="K450" s="61" t="s">
        <v>235</v>
      </c>
      <c r="L450" s="62">
        <v>44726.786111111112</v>
      </c>
      <c r="M450" s="62"/>
      <c r="N450" s="55" t="s">
        <v>158</v>
      </c>
      <c r="O450" s="62">
        <v>44733.442361111112</v>
      </c>
      <c r="P450" s="62">
        <v>44736</v>
      </c>
      <c r="Q450" s="63"/>
      <c r="R450" s="63"/>
      <c r="S450" s="63" t="s">
        <v>2547</v>
      </c>
      <c r="T450" s="63" t="s">
        <v>83</v>
      </c>
      <c r="U450" s="63" t="s">
        <v>1363</v>
      </c>
      <c r="V450" s="58" t="s">
        <v>733</v>
      </c>
      <c r="W450" s="58"/>
      <c r="X450" s="55"/>
      <c r="Y450" s="58" t="s">
        <v>664</v>
      </c>
      <c r="Z450" s="58" t="s">
        <v>665</v>
      </c>
      <c r="AA450" s="58" t="s">
        <v>655</v>
      </c>
      <c r="AB450" s="55"/>
      <c r="AC450" s="55" t="s">
        <v>85</v>
      </c>
      <c r="AD450" s="60"/>
      <c r="AE450" s="55" t="s">
        <v>171</v>
      </c>
      <c r="AF450" s="55" t="s">
        <v>112</v>
      </c>
      <c r="AG450" s="55" t="s">
        <v>1208</v>
      </c>
      <c r="AH450" s="55" t="s">
        <v>173</v>
      </c>
      <c r="AI450" s="55" t="s">
        <v>2548</v>
      </c>
      <c r="AJ450" s="55"/>
      <c r="AK450" s="55" t="s">
        <v>734</v>
      </c>
      <c r="AL450" s="62">
        <v>44742</v>
      </c>
      <c r="AM450" s="62">
        <v>44767</v>
      </c>
      <c r="AN450" s="62">
        <v>44753</v>
      </c>
      <c r="AO450" s="62">
        <v>44769</v>
      </c>
      <c r="AP450" s="55"/>
      <c r="AQ450" s="55"/>
      <c r="AR450" s="55"/>
      <c r="AS450" s="55"/>
      <c r="AT450" s="55" t="s">
        <v>176</v>
      </c>
      <c r="AU450" s="55"/>
      <c r="AV450" s="62">
        <v>44012.446458333332</v>
      </c>
      <c r="AW450" s="55" t="s">
        <v>1167</v>
      </c>
      <c r="AX450" s="55" t="s">
        <v>178</v>
      </c>
      <c r="AY450" s="64">
        <f t="shared" ref="AY450:AY513" si="42">IF(L450="","",DATE(YEAR(L450),MONTH(L450),DAY(L450)))</f>
        <v>44726</v>
      </c>
      <c r="AZ450" s="64">
        <f t="shared" ref="AZ450:AZ513" si="43">IF(AL450="","",DATE(YEAR(AL450),MONTH(AL450),DAY(AL450)))</f>
        <v>44742</v>
      </c>
      <c r="BA450" s="64">
        <f t="shared" ref="BA450:BA513" si="44">IF(AN450="","",DATE(YEAR(AN450),MONTH(AN450),DAY(AN450)))</f>
        <v>44753</v>
      </c>
      <c r="BB450" s="64">
        <f t="shared" ref="BB450:BB513" si="45">IF(AM450="","",DATE(YEAR(AM450),MONTH(AM450),DAY(AM450)))</f>
        <v>44767</v>
      </c>
      <c r="BC450" s="64">
        <f t="shared" ref="BC450:BC513" si="46">IF(AO450="","",DATE(YEAR(AO450),MONTH(AO450),DAY(AO450)))</f>
        <v>44769</v>
      </c>
      <c r="BD450" s="64" t="str">
        <f t="shared" ref="BD450:BD513" ca="1" si="47">IF(AND(AZ450="",BA450=""),"Planejamento Pendente",IF(AND(E450&lt;&gt;"Em Desenvolvimento",IFERROR(FIND("Homologação",E450),0) = 0,E450&lt;&gt;"Homologado",AZ450&lt;TODAY()),"Análise Atrasada",IF(AND(IFERROR(FIND("Homologação",E450),0) = 0,E450&lt;&gt;"Homologado",BA450&lt;TODAY()),"Desenvolvimento Atrasado",IF(AND(BC450&lt;&gt;"",BC450&lt;TODAY()),"Produção Atrasada",""))))</f>
        <v>Análise Atrasada</v>
      </c>
    </row>
    <row r="451" spans="1:56" x14ac:dyDescent="0.3">
      <c r="A451" s="56" t="s">
        <v>2549</v>
      </c>
      <c r="B451" s="57" t="str">
        <f>VLOOKUP(X451,Projetos!B:C,2,0)</f>
        <v>21.0287.2.MK-Regionalização de Preços (MVP) 2</v>
      </c>
      <c r="C451" s="58" t="s">
        <v>2550</v>
      </c>
      <c r="D451" s="58" t="s">
        <v>2551</v>
      </c>
      <c r="E451" s="55" t="s">
        <v>1225</v>
      </c>
      <c r="F451" s="55" t="s">
        <v>154</v>
      </c>
      <c r="G451" s="55" t="s">
        <v>102</v>
      </c>
      <c r="H451" s="55" t="s">
        <v>81</v>
      </c>
      <c r="I451" s="59">
        <v>0</v>
      </c>
      <c r="J451" s="60"/>
      <c r="K451" s="61" t="s">
        <v>235</v>
      </c>
      <c r="L451" s="62">
        <v>44726.603472222218</v>
      </c>
      <c r="M451" s="62"/>
      <c r="N451" s="55" t="s">
        <v>158</v>
      </c>
      <c r="O451" s="62">
        <v>44736.461805555547</v>
      </c>
      <c r="P451" s="62">
        <v>44741</v>
      </c>
      <c r="Q451" s="63"/>
      <c r="R451" s="63"/>
      <c r="S451" s="63" t="s">
        <v>1979</v>
      </c>
      <c r="T451" s="63" t="s">
        <v>83</v>
      </c>
      <c r="U451" s="63" t="s">
        <v>2552</v>
      </c>
      <c r="V451" s="58" t="s">
        <v>733</v>
      </c>
      <c r="W451" s="58"/>
      <c r="X451" s="55" t="s">
        <v>2553</v>
      </c>
      <c r="Y451" s="58" t="s">
        <v>664</v>
      </c>
      <c r="Z451" s="58" t="s">
        <v>665</v>
      </c>
      <c r="AA451" s="58" t="s">
        <v>655</v>
      </c>
      <c r="AB451" s="55"/>
      <c r="AC451" s="55" t="s">
        <v>85</v>
      </c>
      <c r="AD451" s="60"/>
      <c r="AE451" s="55" t="s">
        <v>171</v>
      </c>
      <c r="AF451" s="55" t="s">
        <v>95</v>
      </c>
      <c r="AG451" s="55" t="s">
        <v>1208</v>
      </c>
      <c r="AH451" s="55" t="s">
        <v>173</v>
      </c>
      <c r="AI451" s="55" t="s">
        <v>2554</v>
      </c>
      <c r="AJ451" s="55"/>
      <c r="AK451" s="55" t="s">
        <v>571</v>
      </c>
      <c r="AL451" s="62"/>
      <c r="AM451" s="62"/>
      <c r="AN451" s="62"/>
      <c r="AO451" s="62"/>
      <c r="AP451" s="55"/>
      <c r="AQ451" s="55"/>
      <c r="AR451" s="55"/>
      <c r="AS451" s="55"/>
      <c r="AT451" s="55" t="s">
        <v>176</v>
      </c>
      <c r="AU451" s="55"/>
      <c r="AV451" s="62">
        <v>44012.446458333332</v>
      </c>
      <c r="AW451" s="55" t="s">
        <v>1167</v>
      </c>
      <c r="AX451" s="55" t="s">
        <v>178</v>
      </c>
      <c r="AY451" s="64">
        <f t="shared" si="42"/>
        <v>44726</v>
      </c>
      <c r="AZ451" s="64" t="str">
        <f t="shared" si="43"/>
        <v/>
      </c>
      <c r="BA451" s="64" t="str">
        <f t="shared" si="44"/>
        <v/>
      </c>
      <c r="BB451" s="64" t="str">
        <f t="shared" si="45"/>
        <v/>
      </c>
      <c r="BC451" s="64" t="str">
        <f t="shared" si="46"/>
        <v/>
      </c>
      <c r="BD451" s="64" t="str">
        <f t="shared" ca="1" si="47"/>
        <v>Planejamento Pendente</v>
      </c>
    </row>
    <row r="452" spans="1:56" x14ac:dyDescent="0.3">
      <c r="A452" s="56" t="s">
        <v>2555</v>
      </c>
      <c r="B452" s="57" t="str">
        <f>VLOOKUP(X452,Projetos!B:C,2,0)</f>
        <v>21.0149.1.FI-Substituição do Gateway de Pagamentos - 1ª Entrega - Setup Inicial + Pgto One Time (SF APP)</v>
      </c>
      <c r="C452" s="58" t="s">
        <v>2556</v>
      </c>
      <c r="D452" s="58" t="s">
        <v>2557</v>
      </c>
      <c r="E452" s="55" t="s">
        <v>1225</v>
      </c>
      <c r="F452" s="55" t="s">
        <v>154</v>
      </c>
      <c r="G452" s="55" t="s">
        <v>102</v>
      </c>
      <c r="H452" s="55" t="s">
        <v>81</v>
      </c>
      <c r="I452" s="59">
        <v>0</v>
      </c>
      <c r="J452" s="60"/>
      <c r="K452" s="61" t="s">
        <v>235</v>
      </c>
      <c r="L452" s="62">
        <v>44725.718055555553</v>
      </c>
      <c r="M452" s="62"/>
      <c r="N452" s="55" t="s">
        <v>158</v>
      </c>
      <c r="O452" s="62">
        <v>44750.709027777782</v>
      </c>
      <c r="P452" s="62">
        <v>44755</v>
      </c>
      <c r="Q452" s="63"/>
      <c r="R452" s="63"/>
      <c r="S452" s="63" t="s">
        <v>1831</v>
      </c>
      <c r="T452" s="63" t="s">
        <v>83</v>
      </c>
      <c r="U452" s="63" t="s">
        <v>1335</v>
      </c>
      <c r="V452" s="58" t="s">
        <v>733</v>
      </c>
      <c r="W452" s="58"/>
      <c r="X452" s="55" t="s">
        <v>2465</v>
      </c>
      <c r="Y452" s="58" t="s">
        <v>664</v>
      </c>
      <c r="Z452" s="58" t="s">
        <v>665</v>
      </c>
      <c r="AA452" s="58" t="s">
        <v>655</v>
      </c>
      <c r="AB452" s="55"/>
      <c r="AC452" s="55" t="s">
        <v>94</v>
      </c>
      <c r="AD452" s="60"/>
      <c r="AE452" s="55" t="s">
        <v>171</v>
      </c>
      <c r="AF452" s="55" t="s">
        <v>86</v>
      </c>
      <c r="AG452" s="55" t="s">
        <v>1208</v>
      </c>
      <c r="AH452" s="55" t="s">
        <v>173</v>
      </c>
      <c r="AI452" s="55" t="s">
        <v>2558</v>
      </c>
      <c r="AJ452" s="55"/>
      <c r="AK452" s="55" t="s">
        <v>2559</v>
      </c>
      <c r="AL452" s="62"/>
      <c r="AM452" s="62"/>
      <c r="AN452" s="62"/>
      <c r="AO452" s="62"/>
      <c r="AP452" s="55"/>
      <c r="AQ452" s="55"/>
      <c r="AR452" s="55"/>
      <c r="AS452" s="55"/>
      <c r="AT452" s="55" t="s">
        <v>176</v>
      </c>
      <c r="AU452" s="55"/>
      <c r="AV452" s="62">
        <v>44012.446458333332</v>
      </c>
      <c r="AW452" s="55" t="s">
        <v>1167</v>
      </c>
      <c r="AX452" s="55" t="s">
        <v>178</v>
      </c>
      <c r="AY452" s="64">
        <f t="shared" si="42"/>
        <v>44725</v>
      </c>
      <c r="AZ452" s="64" t="str">
        <f t="shared" si="43"/>
        <v/>
      </c>
      <c r="BA452" s="64" t="str">
        <f t="shared" si="44"/>
        <v/>
      </c>
      <c r="BB452" s="64" t="str">
        <f t="shared" si="45"/>
        <v/>
      </c>
      <c r="BC452" s="64" t="str">
        <f t="shared" si="46"/>
        <v/>
      </c>
      <c r="BD452" s="64" t="str">
        <f t="shared" ca="1" si="47"/>
        <v>Planejamento Pendente</v>
      </c>
    </row>
    <row r="453" spans="1:56" x14ac:dyDescent="0.3">
      <c r="A453" s="56" t="s">
        <v>2560</v>
      </c>
      <c r="B453" s="57" t="str">
        <f>VLOOKUP(X453,Projetos!B:C,2,0)</f>
        <v>21.0373.1.FI-Meio de Pagamento PIX ( Pagamento de faturas )</v>
      </c>
      <c r="C453" s="58" t="s">
        <v>2561</v>
      </c>
      <c r="D453" s="58" t="s">
        <v>2562</v>
      </c>
      <c r="E453" s="55" t="s">
        <v>1225</v>
      </c>
      <c r="F453" s="55" t="s">
        <v>154</v>
      </c>
      <c r="G453" s="55" t="s">
        <v>102</v>
      </c>
      <c r="H453" s="55" t="s">
        <v>81</v>
      </c>
      <c r="I453" s="59">
        <v>0</v>
      </c>
      <c r="J453" s="60"/>
      <c r="K453" s="61" t="s">
        <v>235</v>
      </c>
      <c r="L453" s="62">
        <v>44725.711805555547</v>
      </c>
      <c r="M453" s="62"/>
      <c r="N453" s="55" t="s">
        <v>158</v>
      </c>
      <c r="O453" s="62">
        <v>44733.511805555558</v>
      </c>
      <c r="P453" s="62">
        <v>44736</v>
      </c>
      <c r="Q453" s="63"/>
      <c r="R453" s="63"/>
      <c r="S453" s="63" t="s">
        <v>2563</v>
      </c>
      <c r="T453" s="63" t="s">
        <v>83</v>
      </c>
      <c r="U453" s="63" t="s">
        <v>2274</v>
      </c>
      <c r="V453" s="58" t="s">
        <v>1537</v>
      </c>
      <c r="W453" s="58"/>
      <c r="X453" s="55" t="s">
        <v>2564</v>
      </c>
      <c r="Y453" s="58" t="s">
        <v>664</v>
      </c>
      <c r="Z453" s="58" t="s">
        <v>665</v>
      </c>
      <c r="AA453" s="58" t="s">
        <v>655</v>
      </c>
      <c r="AB453" s="55"/>
      <c r="AC453" s="55" t="s">
        <v>94</v>
      </c>
      <c r="AD453" s="60"/>
      <c r="AE453" s="55" t="s">
        <v>171</v>
      </c>
      <c r="AF453" s="55" t="s">
        <v>112</v>
      </c>
      <c r="AG453" s="55" t="s">
        <v>1208</v>
      </c>
      <c r="AH453" s="55" t="s">
        <v>173</v>
      </c>
      <c r="AI453" s="55" t="s">
        <v>2565</v>
      </c>
      <c r="AJ453" s="55"/>
      <c r="AK453" s="55" t="s">
        <v>114</v>
      </c>
      <c r="AL453" s="62"/>
      <c r="AM453" s="62"/>
      <c r="AN453" s="62"/>
      <c r="AO453" s="62"/>
      <c r="AP453" s="55"/>
      <c r="AQ453" s="55"/>
      <c r="AR453" s="55"/>
      <c r="AS453" s="55"/>
      <c r="AT453" s="55" t="s">
        <v>176</v>
      </c>
      <c r="AU453" s="55"/>
      <c r="AV453" s="62">
        <v>44012.446458333332</v>
      </c>
      <c r="AW453" s="55" t="s">
        <v>1167</v>
      </c>
      <c r="AX453" s="55" t="s">
        <v>178</v>
      </c>
      <c r="AY453" s="64">
        <f t="shared" si="42"/>
        <v>44725</v>
      </c>
      <c r="AZ453" s="64" t="str">
        <f t="shared" si="43"/>
        <v/>
      </c>
      <c r="BA453" s="64" t="str">
        <f t="shared" si="44"/>
        <v/>
      </c>
      <c r="BB453" s="64" t="str">
        <f t="shared" si="45"/>
        <v/>
      </c>
      <c r="BC453" s="64" t="str">
        <f t="shared" si="46"/>
        <v/>
      </c>
      <c r="BD453" s="64" t="str">
        <f t="shared" ca="1" si="47"/>
        <v>Planejamento Pendente</v>
      </c>
    </row>
    <row r="454" spans="1:56" x14ac:dyDescent="0.3">
      <c r="A454" s="56" t="s">
        <v>2566</v>
      </c>
      <c r="B454" s="57" t="str">
        <f>VLOOKUP(X454,Projetos!B:C,2,0)</f>
        <v>21.0333.9.MK-Vendas Disney+pela SKY - Conciliação Volta</v>
      </c>
      <c r="C454" s="58" t="s">
        <v>2567</v>
      </c>
      <c r="D454" s="58" t="s">
        <v>2568</v>
      </c>
      <c r="E454" s="55" t="s">
        <v>1225</v>
      </c>
      <c r="F454" s="55" t="s">
        <v>154</v>
      </c>
      <c r="G454" s="55" t="s">
        <v>102</v>
      </c>
      <c r="H454" s="55" t="s">
        <v>81</v>
      </c>
      <c r="I454" s="59">
        <v>0</v>
      </c>
      <c r="J454" s="60"/>
      <c r="K454" s="61" t="s">
        <v>235</v>
      </c>
      <c r="L454" s="62">
        <v>44725.640972222223</v>
      </c>
      <c r="M454" s="62"/>
      <c r="N454" s="55" t="s">
        <v>158</v>
      </c>
      <c r="O454" s="62">
        <v>44747.463194444441</v>
      </c>
      <c r="P454" s="62">
        <v>44750</v>
      </c>
      <c r="Q454" s="63"/>
      <c r="R454" s="63"/>
      <c r="S454" s="63" t="s">
        <v>1952</v>
      </c>
      <c r="T454" s="63" t="s">
        <v>83</v>
      </c>
      <c r="U454" s="63" t="s">
        <v>2569</v>
      </c>
      <c r="V454" s="58" t="s">
        <v>733</v>
      </c>
      <c r="W454" s="58"/>
      <c r="X454" s="55" t="s">
        <v>2570</v>
      </c>
      <c r="Y454" s="58" t="s">
        <v>664</v>
      </c>
      <c r="Z454" s="58" t="s">
        <v>665</v>
      </c>
      <c r="AA454" s="58" t="s">
        <v>655</v>
      </c>
      <c r="AB454" s="55"/>
      <c r="AC454" s="55" t="s">
        <v>94</v>
      </c>
      <c r="AD454" s="60"/>
      <c r="AE454" s="55" t="s">
        <v>171</v>
      </c>
      <c r="AF454" s="55" t="s">
        <v>112</v>
      </c>
      <c r="AG454" s="55" t="s">
        <v>1208</v>
      </c>
      <c r="AH454" s="55" t="s">
        <v>173</v>
      </c>
      <c r="AI454" s="55" t="s">
        <v>2571</v>
      </c>
      <c r="AJ454" s="55"/>
      <c r="AK454" s="55" t="s">
        <v>97</v>
      </c>
      <c r="AL454" s="62">
        <v>44733</v>
      </c>
      <c r="AM454" s="62">
        <v>44748</v>
      </c>
      <c r="AN454" s="62">
        <v>44738</v>
      </c>
      <c r="AO454" s="62">
        <v>44750</v>
      </c>
      <c r="AP454" s="55"/>
      <c r="AQ454" s="55"/>
      <c r="AR454" s="55"/>
      <c r="AS454" s="55"/>
      <c r="AT454" s="55" t="s">
        <v>176</v>
      </c>
      <c r="AU454" s="55"/>
      <c r="AV454" s="62">
        <v>44012.446458333332</v>
      </c>
      <c r="AW454" s="55" t="s">
        <v>1167</v>
      </c>
      <c r="AX454" s="55" t="s">
        <v>178</v>
      </c>
      <c r="AY454" s="64">
        <f t="shared" si="42"/>
        <v>44725</v>
      </c>
      <c r="AZ454" s="64">
        <f t="shared" si="43"/>
        <v>44733</v>
      </c>
      <c r="BA454" s="64">
        <f t="shared" si="44"/>
        <v>44738</v>
      </c>
      <c r="BB454" s="64">
        <f t="shared" si="45"/>
        <v>44748</v>
      </c>
      <c r="BC454" s="64">
        <f t="shared" si="46"/>
        <v>44750</v>
      </c>
      <c r="BD454" s="64" t="str">
        <f t="shared" ca="1" si="47"/>
        <v>Análise Atrasada</v>
      </c>
    </row>
    <row r="455" spans="1:56" x14ac:dyDescent="0.3">
      <c r="A455" s="56" t="s">
        <v>2572</v>
      </c>
      <c r="B455" s="57" t="str">
        <f>VLOOKUP(X455,Projetos!B:C,2,0)</f>
        <v>21.0333.6.MK-Vendas Disney+ pela SKY - Conciliação da Disney</v>
      </c>
      <c r="C455" s="58" t="s">
        <v>2567</v>
      </c>
      <c r="D455" s="58" t="s">
        <v>2573</v>
      </c>
      <c r="E455" s="55" t="s">
        <v>1225</v>
      </c>
      <c r="F455" s="55" t="s">
        <v>154</v>
      </c>
      <c r="G455" s="55" t="s">
        <v>102</v>
      </c>
      <c r="H455" s="55" t="s">
        <v>81</v>
      </c>
      <c r="I455" s="59">
        <v>0</v>
      </c>
      <c r="J455" s="60"/>
      <c r="K455" s="61" t="s">
        <v>235</v>
      </c>
      <c r="L455" s="62">
        <v>44725.631249999999</v>
      </c>
      <c r="M455" s="62"/>
      <c r="N455" s="55" t="s">
        <v>158</v>
      </c>
      <c r="O455" s="62">
        <v>44726.755555555559</v>
      </c>
      <c r="P455" s="62">
        <v>44729</v>
      </c>
      <c r="Q455" s="63"/>
      <c r="R455" s="63"/>
      <c r="S455" s="63" t="s">
        <v>2574</v>
      </c>
      <c r="T455" s="63" t="s">
        <v>83</v>
      </c>
      <c r="U455" s="63" t="s">
        <v>217</v>
      </c>
      <c r="V455" s="58" t="s">
        <v>1466</v>
      </c>
      <c r="W455" s="58"/>
      <c r="X455" s="55" t="s">
        <v>2575</v>
      </c>
      <c r="Y455" s="58" t="s">
        <v>664</v>
      </c>
      <c r="Z455" s="58" t="s">
        <v>665</v>
      </c>
      <c r="AA455" s="58" t="s">
        <v>655</v>
      </c>
      <c r="AB455" s="55"/>
      <c r="AC455" s="55" t="s">
        <v>85</v>
      </c>
      <c r="AD455" s="60"/>
      <c r="AE455" s="55" t="s">
        <v>171</v>
      </c>
      <c r="AF455" s="55" t="s">
        <v>112</v>
      </c>
      <c r="AG455" s="55" t="s">
        <v>1208</v>
      </c>
      <c r="AH455" s="55" t="s">
        <v>173</v>
      </c>
      <c r="AI455" s="55" t="s">
        <v>2571</v>
      </c>
      <c r="AJ455" s="55"/>
      <c r="AK455" s="55" t="s">
        <v>97</v>
      </c>
      <c r="AL455" s="62">
        <v>44617</v>
      </c>
      <c r="AM455" s="62">
        <v>44676</v>
      </c>
      <c r="AN455" s="62">
        <v>44663</v>
      </c>
      <c r="AO455" s="62">
        <v>44683</v>
      </c>
      <c r="AP455" s="55"/>
      <c r="AQ455" s="55"/>
      <c r="AR455" s="55"/>
      <c r="AS455" s="55"/>
      <c r="AT455" s="55" t="s">
        <v>176</v>
      </c>
      <c r="AU455" s="55"/>
      <c r="AV455" s="62">
        <v>44012.446458333332</v>
      </c>
      <c r="AW455" s="55" t="s">
        <v>1167</v>
      </c>
      <c r="AX455" s="55" t="s">
        <v>178</v>
      </c>
      <c r="AY455" s="64">
        <f t="shared" si="42"/>
        <v>44725</v>
      </c>
      <c r="AZ455" s="64">
        <f t="shared" si="43"/>
        <v>44617</v>
      </c>
      <c r="BA455" s="64">
        <f t="shared" si="44"/>
        <v>44663</v>
      </c>
      <c r="BB455" s="64">
        <f t="shared" si="45"/>
        <v>44676</v>
      </c>
      <c r="BC455" s="64">
        <f t="shared" si="46"/>
        <v>44683</v>
      </c>
      <c r="BD455" s="64" t="str">
        <f t="shared" ca="1" si="47"/>
        <v>Análise Atrasada</v>
      </c>
    </row>
    <row r="456" spans="1:56" x14ac:dyDescent="0.3">
      <c r="A456" s="56" t="s">
        <v>2576</v>
      </c>
      <c r="B456" s="57" t="e">
        <f>VLOOKUP(X456,Projetos!B:C,2,0)</f>
        <v>#N/A</v>
      </c>
      <c r="C456" s="58" t="s">
        <v>2577</v>
      </c>
      <c r="D456" s="58" t="s">
        <v>2578</v>
      </c>
      <c r="E456" s="55" t="s">
        <v>1225</v>
      </c>
      <c r="F456" s="55" t="s">
        <v>154</v>
      </c>
      <c r="G456" s="55" t="s">
        <v>102</v>
      </c>
      <c r="H456" s="55" t="s">
        <v>81</v>
      </c>
      <c r="I456" s="59">
        <v>0</v>
      </c>
      <c r="J456" s="60"/>
      <c r="K456" s="61" t="s">
        <v>235</v>
      </c>
      <c r="L456" s="62">
        <v>44722.508333333331</v>
      </c>
      <c r="M456" s="62"/>
      <c r="N456" s="55" t="s">
        <v>158</v>
      </c>
      <c r="O456" s="62">
        <v>44739.670138888891</v>
      </c>
      <c r="P456" s="62">
        <v>44742</v>
      </c>
      <c r="Q456" s="63"/>
      <c r="R456" s="63"/>
      <c r="S456" s="63" t="s">
        <v>2390</v>
      </c>
      <c r="T456" s="63" t="s">
        <v>83</v>
      </c>
      <c r="U456" s="63" t="s">
        <v>2579</v>
      </c>
      <c r="V456" s="58" t="s">
        <v>733</v>
      </c>
      <c r="W456" s="58"/>
      <c r="X456" s="55"/>
      <c r="Y456" s="58" t="s">
        <v>664</v>
      </c>
      <c r="Z456" s="58" t="s">
        <v>665</v>
      </c>
      <c r="AA456" s="58" t="s">
        <v>655</v>
      </c>
      <c r="AB456" s="55"/>
      <c r="AC456" s="55" t="s">
        <v>94</v>
      </c>
      <c r="AD456" s="60"/>
      <c r="AE456" s="55" t="s">
        <v>171</v>
      </c>
      <c r="AF456" s="55" t="s">
        <v>95</v>
      </c>
      <c r="AG456" s="55" t="s">
        <v>1208</v>
      </c>
      <c r="AH456" s="55" t="s">
        <v>173</v>
      </c>
      <c r="AI456" s="55" t="s">
        <v>120</v>
      </c>
      <c r="AJ456" s="55"/>
      <c r="AK456" s="55" t="s">
        <v>1359</v>
      </c>
      <c r="AL456" s="62">
        <v>44732</v>
      </c>
      <c r="AM456" s="62">
        <v>44753</v>
      </c>
      <c r="AN456" s="62">
        <v>44739</v>
      </c>
      <c r="AO456" s="62">
        <v>44755</v>
      </c>
      <c r="AP456" s="55"/>
      <c r="AQ456" s="55"/>
      <c r="AR456" s="55"/>
      <c r="AS456" s="55"/>
      <c r="AT456" s="55" t="s">
        <v>176</v>
      </c>
      <c r="AU456" s="55"/>
      <c r="AV456" s="62">
        <v>44012.446458333332</v>
      </c>
      <c r="AW456" s="55" t="s">
        <v>1167</v>
      </c>
      <c r="AX456" s="55" t="s">
        <v>178</v>
      </c>
      <c r="AY456" s="64">
        <f t="shared" si="42"/>
        <v>44722</v>
      </c>
      <c r="AZ456" s="64">
        <f t="shared" si="43"/>
        <v>44732</v>
      </c>
      <c r="BA456" s="64">
        <f t="shared" si="44"/>
        <v>44739</v>
      </c>
      <c r="BB456" s="64">
        <f t="shared" si="45"/>
        <v>44753</v>
      </c>
      <c r="BC456" s="64">
        <f t="shared" si="46"/>
        <v>44755</v>
      </c>
      <c r="BD456" s="64" t="str">
        <f t="shared" ca="1" si="47"/>
        <v>Análise Atrasada</v>
      </c>
    </row>
    <row r="457" spans="1:56" x14ac:dyDescent="0.3">
      <c r="A457" s="56" t="s">
        <v>2580</v>
      </c>
      <c r="B457" s="57" t="str">
        <f>VLOOKUP(X457,Projetos!B:C,2,0)</f>
        <v>21.0287.2.MK-Regionalização de Preços (MVP) 2</v>
      </c>
      <c r="C457" s="58" t="s">
        <v>2581</v>
      </c>
      <c r="D457" s="58" t="s">
        <v>2582</v>
      </c>
      <c r="E457" s="55" t="s">
        <v>1225</v>
      </c>
      <c r="F457" s="55" t="s">
        <v>154</v>
      </c>
      <c r="G457" s="55" t="s">
        <v>1275</v>
      </c>
      <c r="H457" s="55" t="s">
        <v>81</v>
      </c>
      <c r="I457" s="59">
        <v>0</v>
      </c>
      <c r="J457" s="60"/>
      <c r="K457" s="61" t="s">
        <v>235</v>
      </c>
      <c r="L457" s="62">
        <v>44719.465277777781</v>
      </c>
      <c r="M457" s="62"/>
      <c r="N457" s="55" t="s">
        <v>158</v>
      </c>
      <c r="O457" s="62">
        <v>44740.779861111107</v>
      </c>
      <c r="P457" s="62">
        <v>44743</v>
      </c>
      <c r="Q457" s="63"/>
      <c r="R457" s="63"/>
      <c r="S457" s="63" t="s">
        <v>2583</v>
      </c>
      <c r="T457" s="63" t="s">
        <v>83</v>
      </c>
      <c r="U457" s="63" t="s">
        <v>1533</v>
      </c>
      <c r="V457" s="58" t="s">
        <v>126</v>
      </c>
      <c r="W457" s="58"/>
      <c r="X457" s="55" t="s">
        <v>2553</v>
      </c>
      <c r="Y457" s="58" t="s">
        <v>664</v>
      </c>
      <c r="Z457" s="58" t="s">
        <v>665</v>
      </c>
      <c r="AA457" s="58" t="s">
        <v>655</v>
      </c>
      <c r="AB457" s="55"/>
      <c r="AC457" s="55" t="s">
        <v>94</v>
      </c>
      <c r="AD457" s="60"/>
      <c r="AE457" s="55" t="s">
        <v>171</v>
      </c>
      <c r="AF457" s="55" t="s">
        <v>95</v>
      </c>
      <c r="AG457" s="55" t="s">
        <v>1208</v>
      </c>
      <c r="AH457" s="55" t="s">
        <v>173</v>
      </c>
      <c r="AI457" s="55" t="s">
        <v>2584</v>
      </c>
      <c r="AJ457" s="55"/>
      <c r="AK457" s="55" t="s">
        <v>1917</v>
      </c>
      <c r="AL457" s="62"/>
      <c r="AM457" s="62"/>
      <c r="AN457" s="62"/>
      <c r="AO457" s="62"/>
      <c r="AP457" s="55"/>
      <c r="AQ457" s="55"/>
      <c r="AR457" s="55"/>
      <c r="AS457" s="55"/>
      <c r="AT457" s="55" t="s">
        <v>176</v>
      </c>
      <c r="AU457" s="55"/>
      <c r="AV457" s="62">
        <v>44012.446458333332</v>
      </c>
      <c r="AW457" s="55" t="s">
        <v>1167</v>
      </c>
      <c r="AX457" s="55" t="s">
        <v>178</v>
      </c>
      <c r="AY457" s="64">
        <f t="shared" si="42"/>
        <v>44719</v>
      </c>
      <c r="AZ457" s="64" t="str">
        <f t="shared" si="43"/>
        <v/>
      </c>
      <c r="BA457" s="64" t="str">
        <f t="shared" si="44"/>
        <v/>
      </c>
      <c r="BB457" s="64" t="str">
        <f t="shared" si="45"/>
        <v/>
      </c>
      <c r="BC457" s="64" t="str">
        <f t="shared" si="46"/>
        <v/>
      </c>
      <c r="BD457" s="64" t="str">
        <f t="shared" ca="1" si="47"/>
        <v>Planejamento Pendente</v>
      </c>
    </row>
    <row r="458" spans="1:56" x14ac:dyDescent="0.3">
      <c r="A458" s="56" t="s">
        <v>2585</v>
      </c>
      <c r="B458" s="57" t="str">
        <f>VLOOKUP(X458,Projetos!B:C,2,0)</f>
        <v>21.0373.5. FI-Meio de Pagamento PIX – PPV e PCB</v>
      </c>
      <c r="C458" s="58" t="s">
        <v>2586</v>
      </c>
      <c r="D458" s="58" t="s">
        <v>2587</v>
      </c>
      <c r="E458" s="55" t="s">
        <v>1191</v>
      </c>
      <c r="F458" s="55" t="s">
        <v>154</v>
      </c>
      <c r="G458" s="55" t="s">
        <v>1212</v>
      </c>
      <c r="H458" s="55" t="s">
        <v>81</v>
      </c>
      <c r="I458" s="59">
        <v>0</v>
      </c>
      <c r="J458" s="60">
        <v>2</v>
      </c>
      <c r="K458" s="61" t="s">
        <v>235</v>
      </c>
      <c r="L458" s="62">
        <v>44718.719444444447</v>
      </c>
      <c r="M458" s="62"/>
      <c r="N458" s="55" t="s">
        <v>158</v>
      </c>
      <c r="O458" s="62">
        <v>44747.447916666657</v>
      </c>
      <c r="P458" s="62"/>
      <c r="Q458" s="63"/>
      <c r="R458" s="63"/>
      <c r="S458" s="63" t="s">
        <v>2588</v>
      </c>
      <c r="T458" s="63" t="s">
        <v>83</v>
      </c>
      <c r="U458" s="63" t="s">
        <v>1401</v>
      </c>
      <c r="V458" s="58" t="s">
        <v>126</v>
      </c>
      <c r="W458" s="58"/>
      <c r="X458" s="55" t="s">
        <v>2589</v>
      </c>
      <c r="Y458" s="58" t="s">
        <v>664</v>
      </c>
      <c r="Z458" s="58" t="s">
        <v>665</v>
      </c>
      <c r="AA458" s="58" t="s">
        <v>655</v>
      </c>
      <c r="AB458" s="55"/>
      <c r="AC458" s="55" t="s">
        <v>94</v>
      </c>
      <c r="AD458" s="60"/>
      <c r="AE458" s="55" t="s">
        <v>171</v>
      </c>
      <c r="AF458" s="55" t="s">
        <v>112</v>
      </c>
      <c r="AG458" s="55" t="s">
        <v>1208</v>
      </c>
      <c r="AH458" s="55" t="s">
        <v>173</v>
      </c>
      <c r="AI458" s="55" t="s">
        <v>2590</v>
      </c>
      <c r="AJ458" s="55"/>
      <c r="AK458" s="55" t="s">
        <v>2591</v>
      </c>
      <c r="AL458" s="62"/>
      <c r="AM458" s="62"/>
      <c r="AN458" s="62"/>
      <c r="AO458" s="62"/>
      <c r="AP458" s="55"/>
      <c r="AQ458" s="55"/>
      <c r="AR458" s="55"/>
      <c r="AS458" s="55"/>
      <c r="AT458" s="55" t="s">
        <v>176</v>
      </c>
      <c r="AU458" s="55"/>
      <c r="AV458" s="62">
        <v>44012.446458333332</v>
      </c>
      <c r="AW458" s="55" t="s">
        <v>1167</v>
      </c>
      <c r="AX458" s="55" t="s">
        <v>178</v>
      </c>
      <c r="AY458" s="64">
        <f t="shared" si="42"/>
        <v>44718</v>
      </c>
      <c r="AZ458" s="64" t="str">
        <f t="shared" si="43"/>
        <v/>
      </c>
      <c r="BA458" s="64" t="str">
        <f t="shared" si="44"/>
        <v/>
      </c>
      <c r="BB458" s="64" t="str">
        <f t="shared" si="45"/>
        <v/>
      </c>
      <c r="BC458" s="64" t="str">
        <f t="shared" si="46"/>
        <v/>
      </c>
      <c r="BD458" s="64" t="str">
        <f t="shared" ca="1" si="47"/>
        <v>Planejamento Pendente</v>
      </c>
    </row>
    <row r="459" spans="1:56" x14ac:dyDescent="0.3">
      <c r="A459" s="56" t="s">
        <v>2592</v>
      </c>
      <c r="B459" s="57" t="str">
        <f>VLOOKUP(X459,Projetos!B:C,2,0)</f>
        <v>22.0236.2.FI-Projeto X – Migração de Contas Clientes Especiais</v>
      </c>
      <c r="C459" s="58" t="s">
        <v>2593</v>
      </c>
      <c r="D459" s="58" t="s">
        <v>2594</v>
      </c>
      <c r="E459" s="55" t="s">
        <v>1225</v>
      </c>
      <c r="F459" s="55" t="s">
        <v>154</v>
      </c>
      <c r="G459" s="55" t="s">
        <v>102</v>
      </c>
      <c r="H459" s="55" t="s">
        <v>81</v>
      </c>
      <c r="I459" s="59">
        <v>0</v>
      </c>
      <c r="J459" s="60"/>
      <c r="K459" s="61" t="s">
        <v>235</v>
      </c>
      <c r="L459" s="62">
        <v>44718.713194444441</v>
      </c>
      <c r="M459" s="62"/>
      <c r="N459" s="55" t="s">
        <v>158</v>
      </c>
      <c r="O459" s="62">
        <v>44722.338888888888</v>
      </c>
      <c r="P459" s="62">
        <v>44726</v>
      </c>
      <c r="Q459" s="63"/>
      <c r="R459" s="63"/>
      <c r="S459" s="63" t="s">
        <v>2160</v>
      </c>
      <c r="T459" s="63" t="s">
        <v>83</v>
      </c>
      <c r="U459" s="63" t="s">
        <v>1325</v>
      </c>
      <c r="V459" s="58" t="s">
        <v>1471</v>
      </c>
      <c r="W459" s="58"/>
      <c r="X459" s="55" t="s">
        <v>2595</v>
      </c>
      <c r="Y459" s="58" t="s">
        <v>664</v>
      </c>
      <c r="Z459" s="58" t="s">
        <v>665</v>
      </c>
      <c r="AA459" s="58" t="s">
        <v>655</v>
      </c>
      <c r="AB459" s="55"/>
      <c r="AC459" s="55" t="s">
        <v>85</v>
      </c>
      <c r="AD459" s="60"/>
      <c r="AE459" s="55" t="s">
        <v>171</v>
      </c>
      <c r="AF459" s="55" t="s">
        <v>95</v>
      </c>
      <c r="AG459" s="55" t="s">
        <v>1208</v>
      </c>
      <c r="AH459" s="55" t="s">
        <v>173</v>
      </c>
      <c r="AI459" s="55" t="s">
        <v>2596</v>
      </c>
      <c r="AJ459" s="55"/>
      <c r="AK459" s="55" t="s">
        <v>97</v>
      </c>
      <c r="AL459" s="62"/>
      <c r="AM459" s="62"/>
      <c r="AN459" s="62"/>
      <c r="AO459" s="62"/>
      <c r="AP459" s="55"/>
      <c r="AQ459" s="55"/>
      <c r="AR459" s="55"/>
      <c r="AS459" s="55"/>
      <c r="AT459" s="55" t="s">
        <v>176</v>
      </c>
      <c r="AU459" s="55"/>
      <c r="AV459" s="62">
        <v>44012.446458333332</v>
      </c>
      <c r="AW459" s="55" t="s">
        <v>1167</v>
      </c>
      <c r="AX459" s="55" t="s">
        <v>178</v>
      </c>
      <c r="AY459" s="64">
        <f t="shared" si="42"/>
        <v>44718</v>
      </c>
      <c r="AZ459" s="64" t="str">
        <f t="shared" si="43"/>
        <v/>
      </c>
      <c r="BA459" s="64" t="str">
        <f t="shared" si="44"/>
        <v/>
      </c>
      <c r="BB459" s="64" t="str">
        <f t="shared" si="45"/>
        <v/>
      </c>
      <c r="BC459" s="64" t="str">
        <f t="shared" si="46"/>
        <v/>
      </c>
      <c r="BD459" s="64" t="str">
        <f t="shared" ca="1" si="47"/>
        <v>Planejamento Pendente</v>
      </c>
    </row>
    <row r="460" spans="1:56" x14ac:dyDescent="0.3">
      <c r="A460" s="56" t="s">
        <v>2597</v>
      </c>
      <c r="B460" s="57" t="e">
        <f>VLOOKUP(X460,Projetos!B:C,2,0)</f>
        <v>#N/A</v>
      </c>
      <c r="C460" s="58" t="s">
        <v>2561</v>
      </c>
      <c r="D460" s="58" t="s">
        <v>2598</v>
      </c>
      <c r="E460" s="55" t="s">
        <v>1225</v>
      </c>
      <c r="F460" s="55" t="s">
        <v>154</v>
      </c>
      <c r="G460" s="55" t="s">
        <v>1212</v>
      </c>
      <c r="H460" s="55" t="s">
        <v>81</v>
      </c>
      <c r="I460" s="59">
        <v>0</v>
      </c>
      <c r="J460" s="60"/>
      <c r="K460" s="61" t="s">
        <v>235</v>
      </c>
      <c r="L460" s="62">
        <v>44715.660416666673</v>
      </c>
      <c r="M460" s="62"/>
      <c r="N460" s="55" t="s">
        <v>158</v>
      </c>
      <c r="O460" s="62">
        <v>44715.729861111111</v>
      </c>
      <c r="P460" s="62">
        <v>44720</v>
      </c>
      <c r="Q460" s="63" t="s">
        <v>2599</v>
      </c>
      <c r="R460" s="63"/>
      <c r="S460" s="63" t="s">
        <v>2599</v>
      </c>
      <c r="T460" s="63" t="s">
        <v>83</v>
      </c>
      <c r="U460" s="63" t="s">
        <v>2274</v>
      </c>
      <c r="V460" s="58" t="s">
        <v>1471</v>
      </c>
      <c r="W460" s="58"/>
      <c r="X460" s="55"/>
      <c r="Y460" s="58" t="s">
        <v>664</v>
      </c>
      <c r="Z460" s="58" t="s">
        <v>665</v>
      </c>
      <c r="AA460" s="58" t="s">
        <v>655</v>
      </c>
      <c r="AB460" s="55"/>
      <c r="AC460" s="55" t="s">
        <v>85</v>
      </c>
      <c r="AD460" s="60"/>
      <c r="AE460" s="55" t="s">
        <v>171</v>
      </c>
      <c r="AF460" s="55" t="s">
        <v>95</v>
      </c>
      <c r="AG460" s="55" t="s">
        <v>1208</v>
      </c>
      <c r="AH460" s="55" t="s">
        <v>173</v>
      </c>
      <c r="AI460" s="55" t="s">
        <v>2600</v>
      </c>
      <c r="AJ460" s="55"/>
      <c r="AK460" s="55" t="s">
        <v>114</v>
      </c>
      <c r="AL460" s="62"/>
      <c r="AM460" s="62"/>
      <c r="AN460" s="62"/>
      <c r="AO460" s="62"/>
      <c r="AP460" s="55"/>
      <c r="AQ460" s="55"/>
      <c r="AR460" s="55"/>
      <c r="AS460" s="55"/>
      <c r="AT460" s="55" t="s">
        <v>176</v>
      </c>
      <c r="AU460" s="55"/>
      <c r="AV460" s="62">
        <v>44012.446458333332</v>
      </c>
      <c r="AW460" s="55" t="s">
        <v>1167</v>
      </c>
      <c r="AX460" s="55" t="s">
        <v>178</v>
      </c>
      <c r="AY460" s="64">
        <f t="shared" si="42"/>
        <v>44715</v>
      </c>
      <c r="AZ460" s="64" t="str">
        <f t="shared" si="43"/>
        <v/>
      </c>
      <c r="BA460" s="64" t="str">
        <f t="shared" si="44"/>
        <v/>
      </c>
      <c r="BB460" s="64" t="str">
        <f t="shared" si="45"/>
        <v/>
      </c>
      <c r="BC460" s="64" t="str">
        <f t="shared" si="46"/>
        <v/>
      </c>
      <c r="BD460" s="64" t="str">
        <f t="shared" ca="1" si="47"/>
        <v>Planejamento Pendente</v>
      </c>
    </row>
    <row r="461" spans="1:56" x14ac:dyDescent="0.3">
      <c r="A461" s="56" t="s">
        <v>2601</v>
      </c>
      <c r="B461" s="57" t="str">
        <f>VLOOKUP(X461,Projetos!B:C,2,0)</f>
        <v>19.0150.10.CO-Avanço de Materiais MVP</v>
      </c>
      <c r="C461" s="58" t="s">
        <v>2602</v>
      </c>
      <c r="D461" s="58" t="s">
        <v>2603</v>
      </c>
      <c r="E461" s="55" t="s">
        <v>1225</v>
      </c>
      <c r="F461" s="55" t="s">
        <v>154</v>
      </c>
      <c r="G461" s="55" t="s">
        <v>80</v>
      </c>
      <c r="H461" s="55" t="s">
        <v>81</v>
      </c>
      <c r="I461" s="59">
        <v>0</v>
      </c>
      <c r="J461" s="60"/>
      <c r="K461" s="61" t="s">
        <v>235</v>
      </c>
      <c r="L461" s="62">
        <v>44715.572222222218</v>
      </c>
      <c r="M461" s="62"/>
      <c r="N461" s="55" t="s">
        <v>158</v>
      </c>
      <c r="O461" s="62">
        <v>44784.741666666669</v>
      </c>
      <c r="P461" s="62">
        <v>44789</v>
      </c>
      <c r="Q461" s="63"/>
      <c r="R461" s="63"/>
      <c r="S461" s="63" t="s">
        <v>2604</v>
      </c>
      <c r="T461" s="63" t="s">
        <v>83</v>
      </c>
      <c r="U461" s="63" t="s">
        <v>2053</v>
      </c>
      <c r="V461" s="58" t="s">
        <v>733</v>
      </c>
      <c r="W461" s="58"/>
      <c r="X461" s="55" t="s">
        <v>2605</v>
      </c>
      <c r="Y461" s="58" t="s">
        <v>664</v>
      </c>
      <c r="Z461" s="58" t="s">
        <v>665</v>
      </c>
      <c r="AA461" s="58" t="s">
        <v>655</v>
      </c>
      <c r="AB461" s="55"/>
      <c r="AC461" s="55" t="s">
        <v>2606</v>
      </c>
      <c r="AD461" s="60"/>
      <c r="AE461" s="55" t="s">
        <v>171</v>
      </c>
      <c r="AF461" s="55" t="s">
        <v>112</v>
      </c>
      <c r="AG461" s="55" t="s">
        <v>1208</v>
      </c>
      <c r="AH461" s="55" t="s">
        <v>173</v>
      </c>
      <c r="AI461" s="55" t="s">
        <v>1267</v>
      </c>
      <c r="AJ461" s="55"/>
      <c r="AK461" s="55" t="s">
        <v>1827</v>
      </c>
      <c r="AL461" s="62"/>
      <c r="AM461" s="62"/>
      <c r="AN461" s="62"/>
      <c r="AO461" s="62">
        <v>44781</v>
      </c>
      <c r="AP461" s="55"/>
      <c r="AQ461" s="55"/>
      <c r="AR461" s="55"/>
      <c r="AS461" s="55"/>
      <c r="AT461" s="55" t="s">
        <v>176</v>
      </c>
      <c r="AU461" s="55"/>
      <c r="AV461" s="62">
        <v>44012.446458333332</v>
      </c>
      <c r="AW461" s="55" t="s">
        <v>1167</v>
      </c>
      <c r="AX461" s="55" t="s">
        <v>178</v>
      </c>
      <c r="AY461" s="64">
        <f t="shared" si="42"/>
        <v>44715</v>
      </c>
      <c r="AZ461" s="64" t="str">
        <f t="shared" si="43"/>
        <v/>
      </c>
      <c r="BA461" s="64" t="str">
        <f t="shared" si="44"/>
        <v/>
      </c>
      <c r="BB461" s="64" t="str">
        <f t="shared" si="45"/>
        <v/>
      </c>
      <c r="BC461" s="64">
        <f t="shared" si="46"/>
        <v>44781</v>
      </c>
      <c r="BD461" s="64" t="str">
        <f t="shared" ca="1" si="47"/>
        <v>Planejamento Pendente</v>
      </c>
    </row>
    <row r="462" spans="1:56" x14ac:dyDescent="0.3">
      <c r="A462" s="56" t="s">
        <v>2607</v>
      </c>
      <c r="B462" s="57" t="str">
        <f>VLOOKUP(X462,Projetos!B:C,2,0)</f>
        <v>19.0257.13.JU-Cadastro Positivo-Apontamento BRM</v>
      </c>
      <c r="C462" s="58" t="s">
        <v>2608</v>
      </c>
      <c r="D462" s="58" t="s">
        <v>2609</v>
      </c>
      <c r="E462" s="55" t="s">
        <v>1225</v>
      </c>
      <c r="F462" s="55" t="s">
        <v>154</v>
      </c>
      <c r="G462" s="55" t="s">
        <v>102</v>
      </c>
      <c r="H462" s="55" t="s">
        <v>81</v>
      </c>
      <c r="I462" s="59">
        <v>0</v>
      </c>
      <c r="J462" s="60"/>
      <c r="K462" s="61" t="s">
        <v>235</v>
      </c>
      <c r="L462" s="62">
        <v>44713.006249999999</v>
      </c>
      <c r="M462" s="62"/>
      <c r="N462" s="55" t="s">
        <v>158</v>
      </c>
      <c r="O462" s="62">
        <v>44719.718055555553</v>
      </c>
      <c r="P462" s="62">
        <v>44722</v>
      </c>
      <c r="Q462" s="63"/>
      <c r="R462" s="63"/>
      <c r="S462" s="63" t="s">
        <v>2420</v>
      </c>
      <c r="T462" s="63" t="s">
        <v>83</v>
      </c>
      <c r="U462" s="63" t="s">
        <v>217</v>
      </c>
      <c r="V462" s="58" t="s">
        <v>1259</v>
      </c>
      <c r="W462" s="58"/>
      <c r="X462" s="55" t="s">
        <v>2542</v>
      </c>
      <c r="Y462" s="58" t="s">
        <v>664</v>
      </c>
      <c r="Z462" s="58" t="s">
        <v>665</v>
      </c>
      <c r="AA462" s="58" t="s">
        <v>655</v>
      </c>
      <c r="AB462" s="55"/>
      <c r="AC462" s="55" t="s">
        <v>85</v>
      </c>
      <c r="AD462" s="60"/>
      <c r="AE462" s="55" t="s">
        <v>171</v>
      </c>
      <c r="AF462" s="55" t="s">
        <v>86</v>
      </c>
      <c r="AG462" s="55" t="s">
        <v>1208</v>
      </c>
      <c r="AH462" s="55" t="s">
        <v>173</v>
      </c>
      <c r="AI462" s="55" t="s">
        <v>2610</v>
      </c>
      <c r="AJ462" s="55"/>
      <c r="AK462" s="55" t="s">
        <v>97</v>
      </c>
      <c r="AL462" s="62"/>
      <c r="AM462" s="62"/>
      <c r="AN462" s="62"/>
      <c r="AO462" s="62"/>
      <c r="AP462" s="55"/>
      <c r="AQ462" s="55"/>
      <c r="AR462" s="55"/>
      <c r="AS462" s="55"/>
      <c r="AT462" s="55" t="s">
        <v>176</v>
      </c>
      <c r="AU462" s="55"/>
      <c r="AV462" s="62">
        <v>44012.446458333332</v>
      </c>
      <c r="AW462" s="55" t="s">
        <v>1167</v>
      </c>
      <c r="AX462" s="55" t="s">
        <v>178</v>
      </c>
      <c r="AY462" s="64">
        <f t="shared" si="42"/>
        <v>44713</v>
      </c>
      <c r="AZ462" s="64" t="str">
        <f t="shared" si="43"/>
        <v/>
      </c>
      <c r="BA462" s="64" t="str">
        <f t="shared" si="44"/>
        <v/>
      </c>
      <c r="BB462" s="64" t="str">
        <f t="shared" si="45"/>
        <v/>
      </c>
      <c r="BC462" s="64" t="str">
        <f t="shared" si="46"/>
        <v/>
      </c>
      <c r="BD462" s="64" t="str">
        <f t="shared" ca="1" si="47"/>
        <v>Planejamento Pendente</v>
      </c>
    </row>
    <row r="463" spans="1:56" x14ac:dyDescent="0.3">
      <c r="A463" s="56" t="s">
        <v>2611</v>
      </c>
      <c r="B463" s="57" t="str">
        <f>VLOOKUP(X463,Projetos!B:C,2,0)</f>
        <v>19.0257.13.JU-Cadastro Positivo-Apontamento BRM</v>
      </c>
      <c r="C463" s="58" t="s">
        <v>2612</v>
      </c>
      <c r="D463" s="58" t="s">
        <v>2613</v>
      </c>
      <c r="E463" s="55" t="s">
        <v>1225</v>
      </c>
      <c r="F463" s="55" t="s">
        <v>154</v>
      </c>
      <c r="G463" s="55" t="s">
        <v>80</v>
      </c>
      <c r="H463" s="55" t="s">
        <v>81</v>
      </c>
      <c r="I463" s="59">
        <v>0</v>
      </c>
      <c r="J463" s="60">
        <v>1</v>
      </c>
      <c r="K463" s="61" t="s">
        <v>235</v>
      </c>
      <c r="L463" s="62">
        <v>44711.392361111109</v>
      </c>
      <c r="M463" s="62"/>
      <c r="N463" s="55" t="s">
        <v>158</v>
      </c>
      <c r="O463" s="62">
        <v>44750.481249999997</v>
      </c>
      <c r="P463" s="62">
        <v>44755</v>
      </c>
      <c r="Q463" s="63"/>
      <c r="R463" s="63"/>
      <c r="S463" s="63" t="s">
        <v>2614</v>
      </c>
      <c r="T463" s="63" t="s">
        <v>83</v>
      </c>
      <c r="U463" s="63" t="s">
        <v>2218</v>
      </c>
      <c r="V463" s="58" t="s">
        <v>733</v>
      </c>
      <c r="W463" s="58"/>
      <c r="X463" s="55" t="s">
        <v>2542</v>
      </c>
      <c r="Y463" s="58" t="s">
        <v>664</v>
      </c>
      <c r="Z463" s="58" t="s">
        <v>665</v>
      </c>
      <c r="AA463" s="58" t="s">
        <v>655</v>
      </c>
      <c r="AB463" s="55"/>
      <c r="AC463" s="55" t="s">
        <v>94</v>
      </c>
      <c r="AD463" s="60"/>
      <c r="AE463" s="55" t="s">
        <v>171</v>
      </c>
      <c r="AF463" s="55" t="s">
        <v>95</v>
      </c>
      <c r="AG463" s="55" t="s">
        <v>1208</v>
      </c>
      <c r="AH463" s="55" t="s">
        <v>173</v>
      </c>
      <c r="AI463" s="55" t="s">
        <v>1865</v>
      </c>
      <c r="AJ463" s="55"/>
      <c r="AK463" s="55" t="s">
        <v>2124</v>
      </c>
      <c r="AL463" s="62"/>
      <c r="AM463" s="62"/>
      <c r="AN463" s="62"/>
      <c r="AO463" s="62"/>
      <c r="AP463" s="55"/>
      <c r="AQ463" s="55"/>
      <c r="AR463" s="55"/>
      <c r="AS463" s="55"/>
      <c r="AT463" s="55" t="s">
        <v>176</v>
      </c>
      <c r="AU463" s="55"/>
      <c r="AV463" s="62">
        <v>44012.446458333332</v>
      </c>
      <c r="AW463" s="55" t="s">
        <v>1167</v>
      </c>
      <c r="AX463" s="55" t="s">
        <v>178</v>
      </c>
      <c r="AY463" s="64">
        <f t="shared" si="42"/>
        <v>44711</v>
      </c>
      <c r="AZ463" s="64" t="str">
        <f t="shared" si="43"/>
        <v/>
      </c>
      <c r="BA463" s="64" t="str">
        <f t="shared" si="44"/>
        <v/>
      </c>
      <c r="BB463" s="64" t="str">
        <f t="shared" si="45"/>
        <v/>
      </c>
      <c r="BC463" s="64" t="str">
        <f t="shared" si="46"/>
        <v/>
      </c>
      <c r="BD463" s="64" t="str">
        <f t="shared" ca="1" si="47"/>
        <v>Planejamento Pendente</v>
      </c>
    </row>
    <row r="464" spans="1:56" x14ac:dyDescent="0.3">
      <c r="A464" s="56" t="s">
        <v>2615</v>
      </c>
      <c r="B464" s="57" t="str">
        <f>VLOOKUP(X464,Projetos!B:C,2,0)</f>
        <v>19.0257.13.JU-Cadastro Positivo-Apontamento BRM</v>
      </c>
      <c r="C464" s="58" t="s">
        <v>2540</v>
      </c>
      <c r="D464" s="58" t="s">
        <v>2616</v>
      </c>
      <c r="E464" s="55" t="s">
        <v>1225</v>
      </c>
      <c r="F464" s="55" t="s">
        <v>154</v>
      </c>
      <c r="G464" s="55" t="s">
        <v>102</v>
      </c>
      <c r="H464" s="55" t="s">
        <v>81</v>
      </c>
      <c r="I464" s="59">
        <v>0</v>
      </c>
      <c r="J464" s="60"/>
      <c r="K464" s="61" t="s">
        <v>235</v>
      </c>
      <c r="L464" s="62">
        <v>44708.572916666657</v>
      </c>
      <c r="M464" s="62"/>
      <c r="N464" s="55" t="s">
        <v>158</v>
      </c>
      <c r="O464" s="62">
        <v>44726.854166666657</v>
      </c>
      <c r="P464" s="62">
        <v>44729</v>
      </c>
      <c r="Q464" s="63"/>
      <c r="R464" s="63"/>
      <c r="S464" s="63" t="s">
        <v>2436</v>
      </c>
      <c r="T464" s="63" t="s">
        <v>83</v>
      </c>
      <c r="U464" s="63" t="s">
        <v>2218</v>
      </c>
      <c r="V464" s="58" t="s">
        <v>733</v>
      </c>
      <c r="W464" s="58"/>
      <c r="X464" s="55" t="s">
        <v>2542</v>
      </c>
      <c r="Y464" s="58" t="s">
        <v>664</v>
      </c>
      <c r="Z464" s="58" t="s">
        <v>665</v>
      </c>
      <c r="AA464" s="58" t="s">
        <v>655</v>
      </c>
      <c r="AB464" s="55"/>
      <c r="AC464" s="55" t="s">
        <v>94</v>
      </c>
      <c r="AD464" s="60"/>
      <c r="AE464" s="55" t="s">
        <v>171</v>
      </c>
      <c r="AF464" s="55" t="s">
        <v>112</v>
      </c>
      <c r="AG464" s="55" t="s">
        <v>1208</v>
      </c>
      <c r="AH464" s="55" t="s">
        <v>173</v>
      </c>
      <c r="AI464" s="55" t="s">
        <v>1759</v>
      </c>
      <c r="AJ464" s="55"/>
      <c r="AK464" s="55" t="s">
        <v>97</v>
      </c>
      <c r="AL464" s="62"/>
      <c r="AM464" s="62"/>
      <c r="AN464" s="62"/>
      <c r="AO464" s="62"/>
      <c r="AP464" s="55"/>
      <c r="AQ464" s="55"/>
      <c r="AR464" s="55"/>
      <c r="AS464" s="55"/>
      <c r="AT464" s="55" t="s">
        <v>176</v>
      </c>
      <c r="AU464" s="55"/>
      <c r="AV464" s="62">
        <v>44012.446458333332</v>
      </c>
      <c r="AW464" s="55" t="s">
        <v>1167</v>
      </c>
      <c r="AX464" s="55" t="s">
        <v>178</v>
      </c>
      <c r="AY464" s="64">
        <f t="shared" si="42"/>
        <v>44708</v>
      </c>
      <c r="AZ464" s="64" t="str">
        <f t="shared" si="43"/>
        <v/>
      </c>
      <c r="BA464" s="64" t="str">
        <f t="shared" si="44"/>
        <v/>
      </c>
      <c r="BB464" s="64" t="str">
        <f t="shared" si="45"/>
        <v/>
      </c>
      <c r="BC464" s="64" t="str">
        <f t="shared" si="46"/>
        <v/>
      </c>
      <c r="BD464" s="64" t="str">
        <f t="shared" ca="1" si="47"/>
        <v>Planejamento Pendente</v>
      </c>
    </row>
    <row r="465" spans="1:56" x14ac:dyDescent="0.3">
      <c r="A465" s="56" t="s">
        <v>2617</v>
      </c>
      <c r="B465" s="57" t="str">
        <f>VLOOKUP(X465,Projetos!B:C,2,0)</f>
        <v>20.0202.3.DI-Checkup SKY na execução dos serviços de campo CR2 (R18 a R21)</v>
      </c>
      <c r="C465" s="58" t="s">
        <v>2618</v>
      </c>
      <c r="D465" s="58" t="s">
        <v>2619</v>
      </c>
      <c r="E465" s="55" t="s">
        <v>1225</v>
      </c>
      <c r="F465" s="55" t="s">
        <v>154</v>
      </c>
      <c r="G465" s="55" t="s">
        <v>80</v>
      </c>
      <c r="H465" s="55" t="s">
        <v>81</v>
      </c>
      <c r="I465" s="59">
        <v>0</v>
      </c>
      <c r="J465" s="60"/>
      <c r="K465" s="61" t="s">
        <v>235</v>
      </c>
      <c r="L465" s="62">
        <v>44708.448611111111</v>
      </c>
      <c r="M465" s="62"/>
      <c r="N465" s="55" t="s">
        <v>158</v>
      </c>
      <c r="O465" s="62">
        <v>44726.475694444453</v>
      </c>
      <c r="P465" s="62">
        <v>44729</v>
      </c>
      <c r="Q465" s="63" t="s">
        <v>146</v>
      </c>
      <c r="R465" s="63"/>
      <c r="S465" s="63" t="s">
        <v>146</v>
      </c>
      <c r="T465" s="63" t="s">
        <v>83</v>
      </c>
      <c r="U465" s="63" t="s">
        <v>147</v>
      </c>
      <c r="V465" s="58" t="s">
        <v>1500</v>
      </c>
      <c r="W465" s="58"/>
      <c r="X465" s="55" t="s">
        <v>2620</v>
      </c>
      <c r="Y465" s="58" t="s">
        <v>664</v>
      </c>
      <c r="Z465" s="58" t="s">
        <v>665</v>
      </c>
      <c r="AA465" s="58" t="s">
        <v>655</v>
      </c>
      <c r="AB465" s="55"/>
      <c r="AC465" s="55" t="s">
        <v>94</v>
      </c>
      <c r="AD465" s="60"/>
      <c r="AE465" s="55" t="s">
        <v>171</v>
      </c>
      <c r="AF465" s="55" t="s">
        <v>95</v>
      </c>
      <c r="AG465" s="55" t="s">
        <v>1208</v>
      </c>
      <c r="AH465" s="55" t="s">
        <v>173</v>
      </c>
      <c r="AI465" s="55" t="s">
        <v>135</v>
      </c>
      <c r="AJ465" s="55"/>
      <c r="AK465" s="55" t="s">
        <v>1307</v>
      </c>
      <c r="AL465" s="62"/>
      <c r="AM465" s="62"/>
      <c r="AN465" s="62"/>
      <c r="AO465" s="62"/>
      <c r="AP465" s="55"/>
      <c r="AQ465" s="55"/>
      <c r="AR465" s="55"/>
      <c r="AS465" s="55"/>
      <c r="AT465" s="55" t="s">
        <v>176</v>
      </c>
      <c r="AU465" s="55"/>
      <c r="AV465" s="62">
        <v>44012.446458333332</v>
      </c>
      <c r="AW465" s="55" t="s">
        <v>1167</v>
      </c>
      <c r="AX465" s="55" t="s">
        <v>178</v>
      </c>
      <c r="AY465" s="64">
        <f t="shared" si="42"/>
        <v>44708</v>
      </c>
      <c r="AZ465" s="64" t="str">
        <f t="shared" si="43"/>
        <v/>
      </c>
      <c r="BA465" s="64" t="str">
        <f t="shared" si="44"/>
        <v/>
      </c>
      <c r="BB465" s="64" t="str">
        <f t="shared" si="45"/>
        <v/>
      </c>
      <c r="BC465" s="64" t="str">
        <f t="shared" si="46"/>
        <v/>
      </c>
      <c r="BD465" s="64" t="str">
        <f t="shared" ca="1" si="47"/>
        <v>Planejamento Pendente</v>
      </c>
    </row>
    <row r="466" spans="1:56" x14ac:dyDescent="0.3">
      <c r="A466" s="56" t="s">
        <v>2621</v>
      </c>
      <c r="B466" s="57" t="str">
        <f>VLOOKUP(X466,Projetos!B:C,2,0)</f>
        <v>20.0202.3.DI-Checkup SKY na execução dos serviços de campo CR2 (R18 a R21)</v>
      </c>
      <c r="C466" s="58" t="s">
        <v>2622</v>
      </c>
      <c r="D466" s="58" t="s">
        <v>2623</v>
      </c>
      <c r="E466" s="55" t="s">
        <v>1225</v>
      </c>
      <c r="F466" s="55" t="s">
        <v>154</v>
      </c>
      <c r="G466" s="55" t="s">
        <v>102</v>
      </c>
      <c r="H466" s="55" t="s">
        <v>81</v>
      </c>
      <c r="I466" s="59">
        <v>0</v>
      </c>
      <c r="J466" s="60"/>
      <c r="K466" s="61" t="s">
        <v>235</v>
      </c>
      <c r="L466" s="62">
        <v>44707.737500000003</v>
      </c>
      <c r="M466" s="62"/>
      <c r="N466" s="55" t="s">
        <v>158</v>
      </c>
      <c r="O466" s="62">
        <v>44712.423611111109</v>
      </c>
      <c r="P466" s="62">
        <v>44715</v>
      </c>
      <c r="Q466" s="63"/>
      <c r="R466" s="63"/>
      <c r="S466" s="63" t="s">
        <v>1810</v>
      </c>
      <c r="T466" s="63" t="s">
        <v>83</v>
      </c>
      <c r="U466" s="63" t="s">
        <v>1755</v>
      </c>
      <c r="V466" s="58" t="s">
        <v>1213</v>
      </c>
      <c r="W466" s="58"/>
      <c r="X466" s="55" t="s">
        <v>2620</v>
      </c>
      <c r="Y466" s="58" t="s">
        <v>664</v>
      </c>
      <c r="Z466" s="58" t="s">
        <v>665</v>
      </c>
      <c r="AA466" s="58" t="s">
        <v>655</v>
      </c>
      <c r="AB466" s="55"/>
      <c r="AC466" s="55" t="s">
        <v>85</v>
      </c>
      <c r="AD466" s="60"/>
      <c r="AE466" s="55" t="s">
        <v>171</v>
      </c>
      <c r="AF466" s="55" t="s">
        <v>95</v>
      </c>
      <c r="AG466" s="55" t="s">
        <v>1208</v>
      </c>
      <c r="AH466" s="55" t="s">
        <v>173</v>
      </c>
      <c r="AI466" s="55" t="s">
        <v>127</v>
      </c>
      <c r="AJ466" s="55"/>
      <c r="AK466" s="55" t="s">
        <v>2624</v>
      </c>
      <c r="AL466" s="62"/>
      <c r="AM466" s="62"/>
      <c r="AN466" s="62"/>
      <c r="AO466" s="62"/>
      <c r="AP466" s="55"/>
      <c r="AQ466" s="55"/>
      <c r="AR466" s="55"/>
      <c r="AS466" s="55"/>
      <c r="AT466" s="55" t="s">
        <v>176</v>
      </c>
      <c r="AU466" s="55"/>
      <c r="AV466" s="62">
        <v>44012.446458333332</v>
      </c>
      <c r="AW466" s="55" t="s">
        <v>1167</v>
      </c>
      <c r="AX466" s="55" t="s">
        <v>178</v>
      </c>
      <c r="AY466" s="64">
        <f t="shared" si="42"/>
        <v>44707</v>
      </c>
      <c r="AZ466" s="64" t="str">
        <f t="shared" si="43"/>
        <v/>
      </c>
      <c r="BA466" s="64" t="str">
        <f t="shared" si="44"/>
        <v/>
      </c>
      <c r="BB466" s="64" t="str">
        <f t="shared" si="45"/>
        <v/>
      </c>
      <c r="BC466" s="64" t="str">
        <f t="shared" si="46"/>
        <v/>
      </c>
      <c r="BD466" s="64" t="str">
        <f t="shared" ca="1" si="47"/>
        <v>Planejamento Pendente</v>
      </c>
    </row>
    <row r="467" spans="1:56" x14ac:dyDescent="0.3">
      <c r="A467" s="56" t="s">
        <v>2625</v>
      </c>
      <c r="B467" s="57" t="str">
        <f>VLOOKUP(X467,Projetos!B:C,2,0)</f>
        <v>20.0202.3.DI-Checkup SKY na execução dos serviços de campo CR2 (R18 a R21)</v>
      </c>
      <c r="C467" s="58" t="s">
        <v>2626</v>
      </c>
      <c r="D467" s="58" t="s">
        <v>2627</v>
      </c>
      <c r="E467" s="55" t="s">
        <v>1191</v>
      </c>
      <c r="F467" s="55" t="s">
        <v>154</v>
      </c>
      <c r="G467" s="55" t="s">
        <v>80</v>
      </c>
      <c r="H467" s="55" t="s">
        <v>81</v>
      </c>
      <c r="I467" s="59">
        <v>0</v>
      </c>
      <c r="J467" s="60">
        <v>1</v>
      </c>
      <c r="K467" s="61" t="s">
        <v>235</v>
      </c>
      <c r="L467" s="62">
        <v>44706.42083333333</v>
      </c>
      <c r="M467" s="62"/>
      <c r="N467" s="55" t="s">
        <v>158</v>
      </c>
      <c r="O467" s="62">
        <v>44810.43472222222</v>
      </c>
      <c r="P467" s="62"/>
      <c r="Q467" s="63" t="s">
        <v>1838</v>
      </c>
      <c r="R467" s="63"/>
      <c r="S467" s="63" t="s">
        <v>1838</v>
      </c>
      <c r="T467" s="63" t="s">
        <v>83</v>
      </c>
      <c r="U467" s="63" t="s">
        <v>147</v>
      </c>
      <c r="V467" s="58" t="s">
        <v>1391</v>
      </c>
      <c r="W467" s="58"/>
      <c r="X467" s="55" t="s">
        <v>2620</v>
      </c>
      <c r="Y467" s="58" t="s">
        <v>664</v>
      </c>
      <c r="Z467" s="58" t="s">
        <v>665</v>
      </c>
      <c r="AA467" s="58" t="s">
        <v>655</v>
      </c>
      <c r="AB467" s="55"/>
      <c r="AC467" s="55" t="s">
        <v>2628</v>
      </c>
      <c r="AD467" s="60"/>
      <c r="AE467" s="55" t="s">
        <v>171</v>
      </c>
      <c r="AF467" s="55" t="s">
        <v>95</v>
      </c>
      <c r="AG467" s="55" t="s">
        <v>1208</v>
      </c>
      <c r="AH467" s="55" t="s">
        <v>173</v>
      </c>
      <c r="AI467" s="55" t="s">
        <v>1721</v>
      </c>
      <c r="AJ467" s="55"/>
      <c r="AK467" s="55" t="s">
        <v>1827</v>
      </c>
      <c r="AL467" s="62">
        <v>44720</v>
      </c>
      <c r="AM467" s="62">
        <v>44746</v>
      </c>
      <c r="AN467" s="62">
        <v>44729</v>
      </c>
      <c r="AO467" s="62">
        <v>44748</v>
      </c>
      <c r="AP467" s="55"/>
      <c r="AQ467" s="55"/>
      <c r="AR467" s="55"/>
      <c r="AS467" s="55"/>
      <c r="AT467" s="55" t="s">
        <v>176</v>
      </c>
      <c r="AU467" s="55"/>
      <c r="AV467" s="62">
        <v>44012.446458333332</v>
      </c>
      <c r="AW467" s="55" t="s">
        <v>1167</v>
      </c>
      <c r="AX467" s="55" t="s">
        <v>178</v>
      </c>
      <c r="AY467" s="64">
        <f t="shared" si="42"/>
        <v>44706</v>
      </c>
      <c r="AZ467" s="64">
        <f t="shared" si="43"/>
        <v>44720</v>
      </c>
      <c r="BA467" s="64">
        <f t="shared" si="44"/>
        <v>44729</v>
      </c>
      <c r="BB467" s="64">
        <f t="shared" si="45"/>
        <v>44746</v>
      </c>
      <c r="BC467" s="64">
        <f t="shared" si="46"/>
        <v>44748</v>
      </c>
      <c r="BD467" s="64" t="str">
        <f t="shared" ca="1" si="47"/>
        <v>Análise Atrasada</v>
      </c>
    </row>
    <row r="468" spans="1:56" x14ac:dyDescent="0.3">
      <c r="A468" s="56" t="s">
        <v>2629</v>
      </c>
      <c r="B468" s="57" t="str">
        <f>VLOOKUP(X468,Projetos!B:C,2,0)</f>
        <v>20.0202.3.DI-Checkup SKY na execução dos serviços de campo CR2 (R18 a R21)</v>
      </c>
      <c r="C468" s="58" t="s">
        <v>2630</v>
      </c>
      <c r="D468" s="58" t="s">
        <v>2631</v>
      </c>
      <c r="E468" s="55" t="s">
        <v>1225</v>
      </c>
      <c r="F468" s="55" t="s">
        <v>154</v>
      </c>
      <c r="G468" s="55" t="s">
        <v>80</v>
      </c>
      <c r="H468" s="55" t="s">
        <v>81</v>
      </c>
      <c r="I468" s="59">
        <v>0</v>
      </c>
      <c r="J468" s="60"/>
      <c r="K468" s="61" t="s">
        <v>235</v>
      </c>
      <c r="L468" s="62">
        <v>44705.39166666667</v>
      </c>
      <c r="M468" s="62"/>
      <c r="N468" s="55" t="s">
        <v>158</v>
      </c>
      <c r="O468" s="62">
        <v>44726.475694444453</v>
      </c>
      <c r="P468" s="62">
        <v>44729</v>
      </c>
      <c r="Q468" s="63"/>
      <c r="R468" s="63"/>
      <c r="S468" s="63" t="s">
        <v>1668</v>
      </c>
      <c r="T468" s="63" t="s">
        <v>83</v>
      </c>
      <c r="U468" s="63" t="s">
        <v>147</v>
      </c>
      <c r="V468" s="58" t="s">
        <v>1500</v>
      </c>
      <c r="W468" s="58"/>
      <c r="X468" s="55" t="s">
        <v>2620</v>
      </c>
      <c r="Y468" s="58" t="s">
        <v>664</v>
      </c>
      <c r="Z468" s="58" t="s">
        <v>665</v>
      </c>
      <c r="AA468" s="58" t="s">
        <v>655</v>
      </c>
      <c r="AB468" s="55"/>
      <c r="AC468" s="55" t="s">
        <v>94</v>
      </c>
      <c r="AD468" s="60"/>
      <c r="AE468" s="55" t="s">
        <v>171</v>
      </c>
      <c r="AF468" s="55" t="s">
        <v>86</v>
      </c>
      <c r="AG468" s="55" t="s">
        <v>1208</v>
      </c>
      <c r="AH468" s="55" t="s">
        <v>173</v>
      </c>
      <c r="AI468" s="55" t="s">
        <v>2515</v>
      </c>
      <c r="AJ468" s="55"/>
      <c r="AK468" s="55" t="s">
        <v>2624</v>
      </c>
      <c r="AL468" s="62"/>
      <c r="AM468" s="62"/>
      <c r="AN468" s="62"/>
      <c r="AO468" s="62"/>
      <c r="AP468" s="55"/>
      <c r="AQ468" s="55"/>
      <c r="AR468" s="55"/>
      <c r="AS468" s="55"/>
      <c r="AT468" s="55" t="s">
        <v>176</v>
      </c>
      <c r="AU468" s="55"/>
      <c r="AV468" s="62">
        <v>44012.446458333332</v>
      </c>
      <c r="AW468" s="55" t="s">
        <v>1167</v>
      </c>
      <c r="AX468" s="55" t="s">
        <v>178</v>
      </c>
      <c r="AY468" s="64">
        <f t="shared" si="42"/>
        <v>44705</v>
      </c>
      <c r="AZ468" s="64" t="str">
        <f t="shared" si="43"/>
        <v/>
      </c>
      <c r="BA468" s="64" t="str">
        <f t="shared" si="44"/>
        <v/>
      </c>
      <c r="BB468" s="64" t="str">
        <f t="shared" si="45"/>
        <v/>
      </c>
      <c r="BC468" s="64" t="str">
        <f t="shared" si="46"/>
        <v/>
      </c>
      <c r="BD468" s="64" t="str">
        <f t="shared" ca="1" si="47"/>
        <v>Planejamento Pendente</v>
      </c>
    </row>
    <row r="469" spans="1:56" x14ac:dyDescent="0.3">
      <c r="A469" s="56" t="s">
        <v>2632</v>
      </c>
      <c r="B469" s="57" t="str">
        <f>VLOOKUP(X469,Projetos!B:C,2,0)</f>
        <v>20.0202.3.DI-Checkup SKY na execução dos serviços de campo CR2 (R18 a R21)</v>
      </c>
      <c r="C469" s="58" t="s">
        <v>2633</v>
      </c>
      <c r="D469" s="58" t="s">
        <v>2634</v>
      </c>
      <c r="E469" s="55" t="s">
        <v>1225</v>
      </c>
      <c r="F469" s="55" t="s">
        <v>154</v>
      </c>
      <c r="G469" s="55" t="s">
        <v>102</v>
      </c>
      <c r="H469" s="55" t="s">
        <v>81</v>
      </c>
      <c r="I469" s="59">
        <v>0</v>
      </c>
      <c r="J469" s="60"/>
      <c r="K469" s="61" t="s">
        <v>235</v>
      </c>
      <c r="L469" s="62">
        <v>44705.286805555559</v>
      </c>
      <c r="M469" s="62"/>
      <c r="N469" s="55" t="s">
        <v>158</v>
      </c>
      <c r="O469" s="62">
        <v>44810.435416666667</v>
      </c>
      <c r="P469" s="62">
        <v>44816</v>
      </c>
      <c r="Q469" s="63"/>
      <c r="R469" s="63"/>
      <c r="S469" s="63" t="s">
        <v>688</v>
      </c>
      <c r="T469" s="63" t="s">
        <v>83</v>
      </c>
      <c r="U469" s="63" t="s">
        <v>147</v>
      </c>
      <c r="V469" s="58" t="s">
        <v>1391</v>
      </c>
      <c r="W469" s="58"/>
      <c r="X469" s="55" t="s">
        <v>2620</v>
      </c>
      <c r="Y469" s="58" t="s">
        <v>664</v>
      </c>
      <c r="Z469" s="58" t="s">
        <v>665</v>
      </c>
      <c r="AA469" s="58" t="s">
        <v>655</v>
      </c>
      <c r="AB469" s="55"/>
      <c r="AC469" s="55" t="s">
        <v>2628</v>
      </c>
      <c r="AD469" s="60"/>
      <c r="AE469" s="55" t="s">
        <v>171</v>
      </c>
      <c r="AF469" s="55" t="s">
        <v>112</v>
      </c>
      <c r="AG469" s="55" t="s">
        <v>1208</v>
      </c>
      <c r="AH469" s="55" t="s">
        <v>173</v>
      </c>
      <c r="AI469" s="55" t="s">
        <v>2635</v>
      </c>
      <c r="AJ469" s="55"/>
      <c r="AK469" s="55" t="s">
        <v>1827</v>
      </c>
      <c r="AL469" s="62">
        <v>44713</v>
      </c>
      <c r="AM469" s="62">
        <v>44735</v>
      </c>
      <c r="AN469" s="62">
        <v>44720</v>
      </c>
      <c r="AO469" s="62">
        <v>44740</v>
      </c>
      <c r="AP469" s="55"/>
      <c r="AQ469" s="55"/>
      <c r="AR469" s="55"/>
      <c r="AS469" s="55"/>
      <c r="AT469" s="55" t="s">
        <v>176</v>
      </c>
      <c r="AU469" s="55"/>
      <c r="AV469" s="62">
        <v>44012.446458333332</v>
      </c>
      <c r="AW469" s="55" t="s">
        <v>1167</v>
      </c>
      <c r="AX469" s="55" t="s">
        <v>178</v>
      </c>
      <c r="AY469" s="64">
        <f t="shared" si="42"/>
        <v>44705</v>
      </c>
      <c r="AZ469" s="64">
        <f t="shared" si="43"/>
        <v>44713</v>
      </c>
      <c r="BA469" s="64">
        <f t="shared" si="44"/>
        <v>44720</v>
      </c>
      <c r="BB469" s="64">
        <f t="shared" si="45"/>
        <v>44735</v>
      </c>
      <c r="BC469" s="64">
        <f t="shared" si="46"/>
        <v>44740</v>
      </c>
      <c r="BD469" s="64" t="str">
        <f t="shared" ca="1" si="47"/>
        <v>Análise Atrasada</v>
      </c>
    </row>
    <row r="470" spans="1:56" x14ac:dyDescent="0.3">
      <c r="A470" s="56" t="s">
        <v>2636</v>
      </c>
      <c r="B470" s="57" t="str">
        <f>VLOOKUP(X470,Projetos!B:C,2,0)</f>
        <v>21.0074.1.BL-Collection of Technical Visit for Broadband Customers with requested OS</v>
      </c>
      <c r="C470" s="58" t="s">
        <v>2637</v>
      </c>
      <c r="D470" s="58" t="s">
        <v>2638</v>
      </c>
      <c r="E470" s="55" t="s">
        <v>1225</v>
      </c>
      <c r="F470" s="55" t="s">
        <v>154</v>
      </c>
      <c r="G470" s="55" t="s">
        <v>102</v>
      </c>
      <c r="H470" s="55" t="s">
        <v>81</v>
      </c>
      <c r="I470" s="59">
        <v>0</v>
      </c>
      <c r="J470" s="60"/>
      <c r="K470" s="61" t="s">
        <v>235</v>
      </c>
      <c r="L470" s="62">
        <v>44700.451388888891</v>
      </c>
      <c r="M470" s="62"/>
      <c r="N470" s="55" t="s">
        <v>158</v>
      </c>
      <c r="O470" s="62">
        <v>44747.479166666657</v>
      </c>
      <c r="P470" s="62">
        <v>44750</v>
      </c>
      <c r="Q470" s="63"/>
      <c r="R470" s="63"/>
      <c r="S470" s="63" t="s">
        <v>2639</v>
      </c>
      <c r="T470" s="63" t="s">
        <v>83</v>
      </c>
      <c r="U470" s="63" t="s">
        <v>1968</v>
      </c>
      <c r="V470" s="58" t="s">
        <v>733</v>
      </c>
      <c r="W470" s="58"/>
      <c r="X470" s="55" t="s">
        <v>2640</v>
      </c>
      <c r="Y470" s="58" t="s">
        <v>664</v>
      </c>
      <c r="Z470" s="58" t="s">
        <v>665</v>
      </c>
      <c r="AA470" s="58" t="s">
        <v>655</v>
      </c>
      <c r="AB470" s="55"/>
      <c r="AC470" s="55" t="s">
        <v>1293</v>
      </c>
      <c r="AD470" s="60"/>
      <c r="AE470" s="55" t="s">
        <v>171</v>
      </c>
      <c r="AF470" s="55" t="s">
        <v>112</v>
      </c>
      <c r="AG470" s="55" t="s">
        <v>1208</v>
      </c>
      <c r="AH470" s="55" t="s">
        <v>173</v>
      </c>
      <c r="AI470" s="55" t="s">
        <v>2020</v>
      </c>
      <c r="AJ470" s="55"/>
      <c r="AK470" s="55" t="s">
        <v>114</v>
      </c>
      <c r="AL470" s="62"/>
      <c r="AM470" s="62"/>
      <c r="AN470" s="62"/>
      <c r="AO470" s="62"/>
      <c r="AP470" s="55"/>
      <c r="AQ470" s="55"/>
      <c r="AR470" s="55"/>
      <c r="AS470" s="55"/>
      <c r="AT470" s="55" t="s">
        <v>176</v>
      </c>
      <c r="AU470" s="55"/>
      <c r="AV470" s="62">
        <v>44012.446458333332</v>
      </c>
      <c r="AW470" s="55" t="s">
        <v>1167</v>
      </c>
      <c r="AX470" s="55" t="s">
        <v>178</v>
      </c>
      <c r="AY470" s="64">
        <f t="shared" si="42"/>
        <v>44700</v>
      </c>
      <c r="AZ470" s="64" t="str">
        <f t="shared" si="43"/>
        <v/>
      </c>
      <c r="BA470" s="64" t="str">
        <f t="shared" si="44"/>
        <v/>
      </c>
      <c r="BB470" s="64" t="str">
        <f t="shared" si="45"/>
        <v/>
      </c>
      <c r="BC470" s="64" t="str">
        <f t="shared" si="46"/>
        <v/>
      </c>
      <c r="BD470" s="64" t="str">
        <f t="shared" ca="1" si="47"/>
        <v>Planejamento Pendente</v>
      </c>
    </row>
    <row r="471" spans="1:56" x14ac:dyDescent="0.3">
      <c r="A471" s="56" t="s">
        <v>2641</v>
      </c>
      <c r="B471" s="57" t="str">
        <f>VLOOKUP(X471,Projetos!B:C,2,0)</f>
        <v>19.0054.1.CL-Data Quality</v>
      </c>
      <c r="C471" s="58" t="s">
        <v>2642</v>
      </c>
      <c r="D471" s="58" t="s">
        <v>2643</v>
      </c>
      <c r="E471" s="55" t="s">
        <v>1225</v>
      </c>
      <c r="F471" s="55" t="s">
        <v>154</v>
      </c>
      <c r="G471" s="55" t="s">
        <v>102</v>
      </c>
      <c r="H471" s="55" t="s">
        <v>81</v>
      </c>
      <c r="I471" s="59">
        <v>0</v>
      </c>
      <c r="J471" s="60"/>
      <c r="K471" s="61" t="s">
        <v>235</v>
      </c>
      <c r="L471" s="62">
        <v>44699.479861111111</v>
      </c>
      <c r="M471" s="62"/>
      <c r="N471" s="55" t="s">
        <v>158</v>
      </c>
      <c r="O471" s="62">
        <v>44732.547222222223</v>
      </c>
      <c r="P471" s="62">
        <v>44735</v>
      </c>
      <c r="Q471" s="63"/>
      <c r="R471" s="63"/>
      <c r="S471" s="63" t="s">
        <v>2644</v>
      </c>
      <c r="T471" s="63" t="s">
        <v>83</v>
      </c>
      <c r="U471" s="63" t="s">
        <v>1363</v>
      </c>
      <c r="V471" s="58" t="s">
        <v>733</v>
      </c>
      <c r="W471" s="58"/>
      <c r="X471" s="55" t="s">
        <v>2645</v>
      </c>
      <c r="Y471" s="58" t="s">
        <v>664</v>
      </c>
      <c r="Z471" s="58" t="s">
        <v>665</v>
      </c>
      <c r="AA471" s="58" t="s">
        <v>655</v>
      </c>
      <c r="AB471" s="55"/>
      <c r="AC471" s="55" t="s">
        <v>94</v>
      </c>
      <c r="AD471" s="60"/>
      <c r="AE471" s="55" t="s">
        <v>171</v>
      </c>
      <c r="AF471" s="55" t="s">
        <v>112</v>
      </c>
      <c r="AG471" s="55" t="s">
        <v>1208</v>
      </c>
      <c r="AH471" s="55" t="s">
        <v>173</v>
      </c>
      <c r="AI471" s="55" t="s">
        <v>2646</v>
      </c>
      <c r="AJ471" s="55"/>
      <c r="AK471" s="55" t="s">
        <v>114</v>
      </c>
      <c r="AL471" s="62">
        <v>44736</v>
      </c>
      <c r="AM471" s="62">
        <v>44754</v>
      </c>
      <c r="AN471" s="62">
        <v>44742</v>
      </c>
      <c r="AO471" s="62">
        <v>44756</v>
      </c>
      <c r="AP471" s="55"/>
      <c r="AQ471" s="55"/>
      <c r="AR471" s="55"/>
      <c r="AS471" s="55"/>
      <c r="AT471" s="55" t="s">
        <v>176</v>
      </c>
      <c r="AU471" s="55"/>
      <c r="AV471" s="62">
        <v>44012.446458333332</v>
      </c>
      <c r="AW471" s="55" t="s">
        <v>1167</v>
      </c>
      <c r="AX471" s="55" t="s">
        <v>178</v>
      </c>
      <c r="AY471" s="64">
        <f t="shared" si="42"/>
        <v>44699</v>
      </c>
      <c r="AZ471" s="64">
        <f t="shared" si="43"/>
        <v>44736</v>
      </c>
      <c r="BA471" s="64">
        <f t="shared" si="44"/>
        <v>44742</v>
      </c>
      <c r="BB471" s="64">
        <f t="shared" si="45"/>
        <v>44754</v>
      </c>
      <c r="BC471" s="64">
        <f t="shared" si="46"/>
        <v>44756</v>
      </c>
      <c r="BD471" s="64" t="str">
        <f t="shared" ca="1" si="47"/>
        <v>Análise Atrasada</v>
      </c>
    </row>
    <row r="472" spans="1:56" x14ac:dyDescent="0.3">
      <c r="A472" s="56" t="s">
        <v>2647</v>
      </c>
      <c r="B472" s="57" t="str">
        <f>VLOOKUP(X472,Projetos!B:C,2,0)</f>
        <v>22.0236.2.FI-Projeto X – Migração de Contas Clientes Especiais</v>
      </c>
      <c r="C472" s="58" t="s">
        <v>2648</v>
      </c>
      <c r="D472" s="58" t="s">
        <v>2649</v>
      </c>
      <c r="E472" s="55" t="s">
        <v>1191</v>
      </c>
      <c r="F472" s="55" t="s">
        <v>154</v>
      </c>
      <c r="G472" s="55" t="s">
        <v>1275</v>
      </c>
      <c r="H472" s="55" t="s">
        <v>81</v>
      </c>
      <c r="I472" s="59">
        <v>0</v>
      </c>
      <c r="J472" s="60">
        <v>4</v>
      </c>
      <c r="K472" s="61" t="s">
        <v>235</v>
      </c>
      <c r="L472" s="62">
        <v>44698.461805555547</v>
      </c>
      <c r="M472" s="62"/>
      <c r="N472" s="55" t="s">
        <v>158</v>
      </c>
      <c r="O472" s="62">
        <v>44789.657638888893</v>
      </c>
      <c r="P472" s="62"/>
      <c r="Q472" s="63"/>
      <c r="R472" s="63"/>
      <c r="S472" s="63" t="s">
        <v>1869</v>
      </c>
      <c r="T472" s="63" t="s">
        <v>83</v>
      </c>
      <c r="U472" s="63" t="s">
        <v>1506</v>
      </c>
      <c r="V472" s="58" t="s">
        <v>1471</v>
      </c>
      <c r="W472" s="58"/>
      <c r="X472" s="55" t="s">
        <v>2595</v>
      </c>
      <c r="Y472" s="58" t="s">
        <v>664</v>
      </c>
      <c r="Z472" s="58" t="s">
        <v>665</v>
      </c>
      <c r="AA472" s="58" t="s">
        <v>655</v>
      </c>
      <c r="AB472" s="55"/>
      <c r="AC472" s="55" t="s">
        <v>2650</v>
      </c>
      <c r="AD472" s="60"/>
      <c r="AE472" s="55" t="s">
        <v>171</v>
      </c>
      <c r="AF472" s="55" t="s">
        <v>95</v>
      </c>
      <c r="AG472" s="55" t="s">
        <v>1208</v>
      </c>
      <c r="AH472" s="55" t="s">
        <v>173</v>
      </c>
      <c r="AI472" s="55" t="s">
        <v>1473</v>
      </c>
      <c r="AJ472" s="55"/>
      <c r="AK472" s="55" t="s">
        <v>734</v>
      </c>
      <c r="AL472" s="62">
        <v>45048</v>
      </c>
      <c r="AM472" s="62">
        <v>44725</v>
      </c>
      <c r="AN472" s="62">
        <v>44715</v>
      </c>
      <c r="AO472" s="62">
        <v>44729</v>
      </c>
      <c r="AP472" s="55"/>
      <c r="AQ472" s="55"/>
      <c r="AR472" s="55"/>
      <c r="AS472" s="55"/>
      <c r="AT472" s="55" t="s">
        <v>176</v>
      </c>
      <c r="AU472" s="55"/>
      <c r="AV472" s="62">
        <v>44012.446458333332</v>
      </c>
      <c r="AW472" s="55" t="s">
        <v>1167</v>
      </c>
      <c r="AX472" s="55" t="s">
        <v>178</v>
      </c>
      <c r="AY472" s="64">
        <f t="shared" si="42"/>
        <v>44698</v>
      </c>
      <c r="AZ472" s="64">
        <f t="shared" si="43"/>
        <v>45048</v>
      </c>
      <c r="BA472" s="64">
        <f t="shared" si="44"/>
        <v>44715</v>
      </c>
      <c r="BB472" s="64">
        <f t="shared" si="45"/>
        <v>44725</v>
      </c>
      <c r="BC472" s="64">
        <f t="shared" si="46"/>
        <v>44729</v>
      </c>
      <c r="BD472" s="64" t="str">
        <f t="shared" ca="1" si="47"/>
        <v>Análise Atrasada</v>
      </c>
    </row>
    <row r="473" spans="1:56" x14ac:dyDescent="0.3">
      <c r="A473" s="56" t="s">
        <v>2651</v>
      </c>
      <c r="B473" s="57" t="str">
        <f>VLOOKUP(X473,Projetos!B:C,2,0)</f>
        <v>19.0257.13.JU-Cadastro Positivo-Apontamento BRM</v>
      </c>
      <c r="C473" s="58" t="s">
        <v>2540</v>
      </c>
      <c r="D473" s="58" t="s">
        <v>2652</v>
      </c>
      <c r="E473" s="55" t="s">
        <v>1225</v>
      </c>
      <c r="F473" s="55" t="s">
        <v>154</v>
      </c>
      <c r="G473" s="55" t="s">
        <v>102</v>
      </c>
      <c r="H473" s="55" t="s">
        <v>81</v>
      </c>
      <c r="I473" s="59">
        <v>0</v>
      </c>
      <c r="J473" s="60"/>
      <c r="K473" s="61" t="s">
        <v>235</v>
      </c>
      <c r="L473" s="62">
        <v>44697.597916666673</v>
      </c>
      <c r="M473" s="62"/>
      <c r="N473" s="55" t="s">
        <v>158</v>
      </c>
      <c r="O473" s="62">
        <v>44708.540277777778</v>
      </c>
      <c r="P473" s="62">
        <v>44713</v>
      </c>
      <c r="Q473" s="63"/>
      <c r="R473" s="63"/>
      <c r="S473" s="63" t="s">
        <v>2653</v>
      </c>
      <c r="T473" s="63" t="s">
        <v>83</v>
      </c>
      <c r="U473" s="63" t="s">
        <v>2218</v>
      </c>
      <c r="V473" s="58" t="s">
        <v>733</v>
      </c>
      <c r="W473" s="58"/>
      <c r="X473" s="55" t="s">
        <v>2542</v>
      </c>
      <c r="Y473" s="58" t="s">
        <v>664</v>
      </c>
      <c r="Z473" s="58" t="s">
        <v>665</v>
      </c>
      <c r="AA473" s="58" t="s">
        <v>655</v>
      </c>
      <c r="AB473" s="55"/>
      <c r="AC473" s="55" t="s">
        <v>94</v>
      </c>
      <c r="AD473" s="60"/>
      <c r="AE473" s="55" t="s">
        <v>171</v>
      </c>
      <c r="AF473" s="55" t="s">
        <v>86</v>
      </c>
      <c r="AG473" s="55" t="s">
        <v>1208</v>
      </c>
      <c r="AH473" s="55" t="s">
        <v>173</v>
      </c>
      <c r="AI473" s="55" t="s">
        <v>2654</v>
      </c>
      <c r="AJ473" s="55"/>
      <c r="AK473" s="55" t="s">
        <v>97</v>
      </c>
      <c r="AL473" s="62">
        <v>44706</v>
      </c>
      <c r="AM473" s="62">
        <v>44727</v>
      </c>
      <c r="AN473" s="62">
        <v>44713</v>
      </c>
      <c r="AO473" s="62">
        <v>44729</v>
      </c>
      <c r="AP473" s="55"/>
      <c r="AQ473" s="55"/>
      <c r="AR473" s="55"/>
      <c r="AS473" s="55"/>
      <c r="AT473" s="55" t="s">
        <v>176</v>
      </c>
      <c r="AU473" s="55"/>
      <c r="AV473" s="62">
        <v>44012.446458333332</v>
      </c>
      <c r="AW473" s="55" t="s">
        <v>1167</v>
      </c>
      <c r="AX473" s="55" t="s">
        <v>178</v>
      </c>
      <c r="AY473" s="64">
        <f t="shared" si="42"/>
        <v>44697</v>
      </c>
      <c r="AZ473" s="64">
        <f t="shared" si="43"/>
        <v>44706</v>
      </c>
      <c r="BA473" s="64">
        <f t="shared" si="44"/>
        <v>44713</v>
      </c>
      <c r="BB473" s="64">
        <f t="shared" si="45"/>
        <v>44727</v>
      </c>
      <c r="BC473" s="64">
        <f t="shared" si="46"/>
        <v>44729</v>
      </c>
      <c r="BD473" s="64" t="str">
        <f t="shared" ca="1" si="47"/>
        <v>Análise Atrasada</v>
      </c>
    </row>
    <row r="474" spans="1:56" x14ac:dyDescent="0.3">
      <c r="A474" s="56" t="s">
        <v>2655</v>
      </c>
      <c r="B474" s="57" t="str">
        <f>VLOOKUP(X474,Projetos!B:C,2,0)</f>
        <v>22.0236.2.FI-Projeto X – Migração de Contas Clientes Especiais</v>
      </c>
      <c r="C474" s="58" t="s">
        <v>2656</v>
      </c>
      <c r="D474" s="58" t="s">
        <v>2657</v>
      </c>
      <c r="E474" s="55" t="s">
        <v>1225</v>
      </c>
      <c r="F474" s="55" t="s">
        <v>154</v>
      </c>
      <c r="G474" s="55" t="s">
        <v>80</v>
      </c>
      <c r="H474" s="55" t="s">
        <v>81</v>
      </c>
      <c r="I474" s="59">
        <v>0</v>
      </c>
      <c r="J474" s="60"/>
      <c r="K474" s="61" t="s">
        <v>235</v>
      </c>
      <c r="L474" s="62">
        <v>44697.563888888893</v>
      </c>
      <c r="M474" s="62"/>
      <c r="N474" s="55" t="s">
        <v>158</v>
      </c>
      <c r="O474" s="62">
        <v>44701.724305555559</v>
      </c>
      <c r="P474" s="62">
        <v>44706</v>
      </c>
      <c r="Q474" s="63"/>
      <c r="R474" s="63"/>
      <c r="S474" s="63" t="s">
        <v>2160</v>
      </c>
      <c r="T474" s="63" t="s">
        <v>83</v>
      </c>
      <c r="U474" s="63" t="s">
        <v>1325</v>
      </c>
      <c r="V474" s="58" t="s">
        <v>1471</v>
      </c>
      <c r="W474" s="58"/>
      <c r="X474" s="55" t="s">
        <v>2595</v>
      </c>
      <c r="Y474" s="58" t="s">
        <v>664</v>
      </c>
      <c r="Z474" s="58" t="s">
        <v>665</v>
      </c>
      <c r="AA474" s="58" t="s">
        <v>655</v>
      </c>
      <c r="AB474" s="55"/>
      <c r="AC474" s="55" t="s">
        <v>85</v>
      </c>
      <c r="AD474" s="60"/>
      <c r="AE474" s="55" t="s">
        <v>171</v>
      </c>
      <c r="AF474" s="55" t="s">
        <v>95</v>
      </c>
      <c r="AG474" s="55" t="s">
        <v>1208</v>
      </c>
      <c r="AH474" s="55" t="s">
        <v>173</v>
      </c>
      <c r="AI474" s="55" t="s">
        <v>1267</v>
      </c>
      <c r="AJ474" s="55"/>
      <c r="AK474" s="55" t="s">
        <v>88</v>
      </c>
      <c r="AL474" s="62"/>
      <c r="AM474" s="62"/>
      <c r="AN474" s="62"/>
      <c r="AO474" s="62"/>
      <c r="AP474" s="55"/>
      <c r="AQ474" s="55"/>
      <c r="AR474" s="55"/>
      <c r="AS474" s="55"/>
      <c r="AT474" s="55" t="s">
        <v>176</v>
      </c>
      <c r="AU474" s="55"/>
      <c r="AV474" s="62">
        <v>44012.446458333332</v>
      </c>
      <c r="AW474" s="55" t="s">
        <v>1167</v>
      </c>
      <c r="AX474" s="55" t="s">
        <v>178</v>
      </c>
      <c r="AY474" s="64">
        <f t="shared" si="42"/>
        <v>44697</v>
      </c>
      <c r="AZ474" s="64" t="str">
        <f t="shared" si="43"/>
        <v/>
      </c>
      <c r="BA474" s="64" t="str">
        <f t="shared" si="44"/>
        <v/>
      </c>
      <c r="BB474" s="64" t="str">
        <f t="shared" si="45"/>
        <v/>
      </c>
      <c r="BC474" s="64" t="str">
        <f t="shared" si="46"/>
        <v/>
      </c>
      <c r="BD474" s="64" t="str">
        <f t="shared" ca="1" si="47"/>
        <v>Planejamento Pendente</v>
      </c>
    </row>
    <row r="475" spans="1:56" x14ac:dyDescent="0.3">
      <c r="A475" s="56" t="s">
        <v>2658</v>
      </c>
      <c r="B475" s="57" t="e">
        <f>VLOOKUP(X475,Projetos!B:C,2,0)</f>
        <v>#N/A</v>
      </c>
      <c r="C475" s="58" t="s">
        <v>2659</v>
      </c>
      <c r="D475" s="58" t="s">
        <v>2660</v>
      </c>
      <c r="E475" s="55" t="s">
        <v>1225</v>
      </c>
      <c r="F475" s="55" t="s">
        <v>154</v>
      </c>
      <c r="G475" s="55" t="s">
        <v>1212</v>
      </c>
      <c r="H475" s="55" t="s">
        <v>81</v>
      </c>
      <c r="I475" s="59">
        <v>0</v>
      </c>
      <c r="J475" s="60"/>
      <c r="K475" s="61" t="s">
        <v>235</v>
      </c>
      <c r="L475" s="62">
        <v>44694.667361111111</v>
      </c>
      <c r="M475" s="62"/>
      <c r="N475" s="55" t="s">
        <v>158</v>
      </c>
      <c r="O475" s="62">
        <v>44698.506944444453</v>
      </c>
      <c r="P475" s="62">
        <v>44701</v>
      </c>
      <c r="Q475" s="63"/>
      <c r="R475" s="63"/>
      <c r="S475" s="63" t="s">
        <v>2604</v>
      </c>
      <c r="T475" s="63" t="s">
        <v>83</v>
      </c>
      <c r="U475" s="63" t="s">
        <v>2053</v>
      </c>
      <c r="V475" s="58" t="s">
        <v>1213</v>
      </c>
      <c r="W475" s="58"/>
      <c r="X475" s="55"/>
      <c r="Y475" s="58" t="s">
        <v>664</v>
      </c>
      <c r="Z475" s="58" t="s">
        <v>665</v>
      </c>
      <c r="AA475" s="58" t="s">
        <v>655</v>
      </c>
      <c r="AB475" s="55"/>
      <c r="AC475" s="55" t="s">
        <v>85</v>
      </c>
      <c r="AD475" s="60"/>
      <c r="AE475" s="55" t="s">
        <v>171</v>
      </c>
      <c r="AF475" s="55" t="s">
        <v>86</v>
      </c>
      <c r="AG475" s="55" t="s">
        <v>1208</v>
      </c>
      <c r="AH475" s="55" t="s">
        <v>173</v>
      </c>
      <c r="AI475" s="55" t="s">
        <v>2661</v>
      </c>
      <c r="AJ475" s="55"/>
      <c r="AK475" s="55" t="s">
        <v>2026</v>
      </c>
      <c r="AL475" s="62"/>
      <c r="AM475" s="62"/>
      <c r="AN475" s="62"/>
      <c r="AO475" s="62"/>
      <c r="AP475" s="55"/>
      <c r="AQ475" s="55"/>
      <c r="AR475" s="55"/>
      <c r="AS475" s="55"/>
      <c r="AT475" s="55" t="s">
        <v>176</v>
      </c>
      <c r="AU475" s="55"/>
      <c r="AV475" s="62">
        <v>44012.446458333332</v>
      </c>
      <c r="AW475" s="55" t="s">
        <v>1167</v>
      </c>
      <c r="AX475" s="55" t="s">
        <v>178</v>
      </c>
      <c r="AY475" s="64">
        <f t="shared" si="42"/>
        <v>44694</v>
      </c>
      <c r="AZ475" s="64" t="str">
        <f t="shared" si="43"/>
        <v/>
      </c>
      <c r="BA475" s="64" t="str">
        <f t="shared" si="44"/>
        <v/>
      </c>
      <c r="BB475" s="64" t="str">
        <f t="shared" si="45"/>
        <v/>
      </c>
      <c r="BC475" s="64" t="str">
        <f t="shared" si="46"/>
        <v/>
      </c>
      <c r="BD475" s="64" t="str">
        <f t="shared" ca="1" si="47"/>
        <v>Planejamento Pendente</v>
      </c>
    </row>
    <row r="476" spans="1:56" x14ac:dyDescent="0.3">
      <c r="A476" s="56" t="s">
        <v>2662</v>
      </c>
      <c r="B476" s="57" t="str">
        <f>VLOOKUP(X476,Projetos!B:C,2,0)</f>
        <v>22.0236.2.FI-Projeto X – Migração de Contas Clientes Especiais</v>
      </c>
      <c r="C476" s="58" t="s">
        <v>2663</v>
      </c>
      <c r="D476" s="58" t="s">
        <v>2664</v>
      </c>
      <c r="E476" s="55" t="s">
        <v>1225</v>
      </c>
      <c r="F476" s="55" t="s">
        <v>154</v>
      </c>
      <c r="G476" s="55" t="s">
        <v>80</v>
      </c>
      <c r="H476" s="55" t="s">
        <v>81</v>
      </c>
      <c r="I476" s="59">
        <v>0</v>
      </c>
      <c r="J476" s="60"/>
      <c r="K476" s="61" t="s">
        <v>235</v>
      </c>
      <c r="L476" s="62">
        <v>44693.726388888892</v>
      </c>
      <c r="M476" s="62"/>
      <c r="N476" s="55" t="s">
        <v>158</v>
      </c>
      <c r="O476" s="62">
        <v>44701.724999999999</v>
      </c>
      <c r="P476" s="62">
        <v>44706</v>
      </c>
      <c r="Q476" s="63"/>
      <c r="R476" s="63"/>
      <c r="S476" s="63" t="s">
        <v>1776</v>
      </c>
      <c r="T476" s="63" t="s">
        <v>83</v>
      </c>
      <c r="U476" s="63" t="s">
        <v>1325</v>
      </c>
      <c r="V476" s="58" t="s">
        <v>1471</v>
      </c>
      <c r="W476" s="58"/>
      <c r="X476" s="55" t="s">
        <v>2595</v>
      </c>
      <c r="Y476" s="58" t="s">
        <v>664</v>
      </c>
      <c r="Z476" s="58" t="s">
        <v>665</v>
      </c>
      <c r="AA476" s="58" t="s">
        <v>655</v>
      </c>
      <c r="AB476" s="55"/>
      <c r="AC476" s="55" t="s">
        <v>85</v>
      </c>
      <c r="AD476" s="60"/>
      <c r="AE476" s="55" t="s">
        <v>171</v>
      </c>
      <c r="AF476" s="55" t="s">
        <v>95</v>
      </c>
      <c r="AG476" s="55" t="s">
        <v>1208</v>
      </c>
      <c r="AH476" s="55" t="s">
        <v>173</v>
      </c>
      <c r="AI476" s="55" t="s">
        <v>2249</v>
      </c>
      <c r="AJ476" s="55"/>
      <c r="AK476" s="55" t="s">
        <v>97</v>
      </c>
      <c r="AL476" s="62"/>
      <c r="AM476" s="62"/>
      <c r="AN476" s="62"/>
      <c r="AO476" s="62"/>
      <c r="AP476" s="55"/>
      <c r="AQ476" s="55"/>
      <c r="AR476" s="55"/>
      <c r="AS476" s="55"/>
      <c r="AT476" s="55" t="s">
        <v>176</v>
      </c>
      <c r="AU476" s="55"/>
      <c r="AV476" s="62">
        <v>44012.446458333332</v>
      </c>
      <c r="AW476" s="55" t="s">
        <v>1167</v>
      </c>
      <c r="AX476" s="55" t="s">
        <v>178</v>
      </c>
      <c r="AY476" s="64">
        <f t="shared" si="42"/>
        <v>44693</v>
      </c>
      <c r="AZ476" s="64" t="str">
        <f t="shared" si="43"/>
        <v/>
      </c>
      <c r="BA476" s="64" t="str">
        <f t="shared" si="44"/>
        <v/>
      </c>
      <c r="BB476" s="64" t="str">
        <f t="shared" si="45"/>
        <v/>
      </c>
      <c r="BC476" s="64" t="str">
        <f t="shared" si="46"/>
        <v/>
      </c>
      <c r="BD476" s="64" t="str">
        <f t="shared" ca="1" si="47"/>
        <v>Planejamento Pendente</v>
      </c>
    </row>
    <row r="477" spans="1:56" x14ac:dyDescent="0.3">
      <c r="A477" s="56" t="s">
        <v>2665</v>
      </c>
      <c r="B477" s="57" t="str">
        <f>VLOOKUP(X477,Projetos!B:C,2,0)</f>
        <v>21.0373.2.FI-Meio de Pagamento PIX ( Entrega 1 - iCare e Salesforce )</v>
      </c>
      <c r="C477" s="58" t="s">
        <v>2666</v>
      </c>
      <c r="D477" s="58" t="s">
        <v>2667</v>
      </c>
      <c r="E477" s="55" t="s">
        <v>1225</v>
      </c>
      <c r="F477" s="55" t="s">
        <v>154</v>
      </c>
      <c r="G477" s="55" t="s">
        <v>1275</v>
      </c>
      <c r="H477" s="55" t="s">
        <v>81</v>
      </c>
      <c r="I477" s="59">
        <v>0</v>
      </c>
      <c r="J477" s="60"/>
      <c r="K477" s="61" t="s">
        <v>235</v>
      </c>
      <c r="L477" s="62">
        <v>44693.479166666657</v>
      </c>
      <c r="M477" s="62"/>
      <c r="N477" s="55" t="s">
        <v>158</v>
      </c>
      <c r="O477" s="62">
        <v>44712.495138888888</v>
      </c>
      <c r="P477" s="62">
        <v>44715</v>
      </c>
      <c r="Q477" s="63"/>
      <c r="R477" s="63"/>
      <c r="S477" s="63" t="s">
        <v>2668</v>
      </c>
      <c r="T477" s="63" t="s">
        <v>83</v>
      </c>
      <c r="U477" s="63" t="s">
        <v>2669</v>
      </c>
      <c r="V477" s="58" t="s">
        <v>733</v>
      </c>
      <c r="W477" s="58"/>
      <c r="X477" s="55" t="s">
        <v>2670</v>
      </c>
      <c r="Y477" s="58" t="s">
        <v>664</v>
      </c>
      <c r="Z477" s="58" t="s">
        <v>665</v>
      </c>
      <c r="AA477" s="58" t="s">
        <v>655</v>
      </c>
      <c r="AB477" s="55"/>
      <c r="AC477" s="55" t="s">
        <v>94</v>
      </c>
      <c r="AD477" s="60"/>
      <c r="AE477" s="55" t="s">
        <v>171</v>
      </c>
      <c r="AF477" s="55" t="s">
        <v>112</v>
      </c>
      <c r="AG477" s="55" t="s">
        <v>1208</v>
      </c>
      <c r="AH477" s="55" t="s">
        <v>173</v>
      </c>
      <c r="AI477" s="55" t="s">
        <v>2671</v>
      </c>
      <c r="AJ477" s="55"/>
      <c r="AK477" s="55" t="s">
        <v>114</v>
      </c>
      <c r="AL477" s="62">
        <v>44704</v>
      </c>
      <c r="AM477" s="62">
        <v>44725</v>
      </c>
      <c r="AN477" s="62">
        <v>44711</v>
      </c>
      <c r="AO477" s="62">
        <v>44727</v>
      </c>
      <c r="AP477" s="55"/>
      <c r="AQ477" s="55"/>
      <c r="AR477" s="55"/>
      <c r="AS477" s="55"/>
      <c r="AT477" s="55" t="s">
        <v>176</v>
      </c>
      <c r="AU477" s="55"/>
      <c r="AV477" s="62">
        <v>44012.446458333332</v>
      </c>
      <c r="AW477" s="55" t="s">
        <v>1167</v>
      </c>
      <c r="AX477" s="55" t="s">
        <v>178</v>
      </c>
      <c r="AY477" s="64">
        <f t="shared" si="42"/>
        <v>44693</v>
      </c>
      <c r="AZ477" s="64">
        <f t="shared" si="43"/>
        <v>44704</v>
      </c>
      <c r="BA477" s="64">
        <f t="shared" si="44"/>
        <v>44711</v>
      </c>
      <c r="BB477" s="64">
        <f t="shared" si="45"/>
        <v>44725</v>
      </c>
      <c r="BC477" s="64">
        <f t="shared" si="46"/>
        <v>44727</v>
      </c>
      <c r="BD477" s="64" t="str">
        <f t="shared" ca="1" si="47"/>
        <v>Análise Atrasada</v>
      </c>
    </row>
    <row r="478" spans="1:56" x14ac:dyDescent="0.3">
      <c r="A478" s="56" t="s">
        <v>2672</v>
      </c>
      <c r="B478" s="57" t="str">
        <f>VLOOKUP(X478,Projetos!B:C,2,0)</f>
        <v>19.0257.13.JU-Cadastro Positivo-Apontamento BRM</v>
      </c>
      <c r="C478" s="58" t="s">
        <v>2673</v>
      </c>
      <c r="D478" s="58" t="s">
        <v>2674</v>
      </c>
      <c r="E478" s="55" t="s">
        <v>1225</v>
      </c>
      <c r="F478" s="55" t="s">
        <v>154</v>
      </c>
      <c r="G478" s="55" t="s">
        <v>102</v>
      </c>
      <c r="H478" s="55" t="s">
        <v>81</v>
      </c>
      <c r="I478" s="59">
        <v>0</v>
      </c>
      <c r="J478" s="60"/>
      <c r="K478" s="61" t="s">
        <v>235</v>
      </c>
      <c r="L478" s="62">
        <v>44691.702777777777</v>
      </c>
      <c r="M478" s="62"/>
      <c r="N478" s="55" t="s">
        <v>158</v>
      </c>
      <c r="O478" s="62">
        <v>44719.700694444437</v>
      </c>
      <c r="P478" s="62">
        <v>44722</v>
      </c>
      <c r="Q478" s="63"/>
      <c r="R478" s="63"/>
      <c r="S478" s="63" t="s">
        <v>2588</v>
      </c>
      <c r="T478" s="63" t="s">
        <v>83</v>
      </c>
      <c r="U478" s="63" t="s">
        <v>2218</v>
      </c>
      <c r="V478" s="58" t="s">
        <v>1259</v>
      </c>
      <c r="W478" s="58"/>
      <c r="X478" s="55" t="s">
        <v>2542</v>
      </c>
      <c r="Y478" s="58" t="s">
        <v>664</v>
      </c>
      <c r="Z478" s="58" t="s">
        <v>665</v>
      </c>
      <c r="AA478" s="58" t="s">
        <v>655</v>
      </c>
      <c r="AB478" s="55"/>
      <c r="AC478" s="55" t="s">
        <v>85</v>
      </c>
      <c r="AD478" s="60"/>
      <c r="AE478" s="55" t="s">
        <v>171</v>
      </c>
      <c r="AF478" s="55" t="s">
        <v>112</v>
      </c>
      <c r="AG478" s="55" t="s">
        <v>1208</v>
      </c>
      <c r="AH478" s="55" t="s">
        <v>173</v>
      </c>
      <c r="AI478" s="55" t="s">
        <v>1354</v>
      </c>
      <c r="AJ478" s="55"/>
      <c r="AK478" s="55" t="s">
        <v>97</v>
      </c>
      <c r="AL478" s="62"/>
      <c r="AM478" s="62"/>
      <c r="AN478" s="62"/>
      <c r="AO478" s="62"/>
      <c r="AP478" s="55"/>
      <c r="AQ478" s="55"/>
      <c r="AR478" s="55"/>
      <c r="AS478" s="55"/>
      <c r="AT478" s="55" t="s">
        <v>176</v>
      </c>
      <c r="AU478" s="55"/>
      <c r="AV478" s="62">
        <v>44012.446458333332</v>
      </c>
      <c r="AW478" s="55" t="s">
        <v>1167</v>
      </c>
      <c r="AX478" s="55" t="s">
        <v>178</v>
      </c>
      <c r="AY478" s="64">
        <f t="shared" si="42"/>
        <v>44691</v>
      </c>
      <c r="AZ478" s="64" t="str">
        <f t="shared" si="43"/>
        <v/>
      </c>
      <c r="BA478" s="64" t="str">
        <f t="shared" si="44"/>
        <v/>
      </c>
      <c r="BB478" s="64" t="str">
        <f t="shared" si="45"/>
        <v/>
      </c>
      <c r="BC478" s="64" t="str">
        <f t="shared" si="46"/>
        <v/>
      </c>
      <c r="BD478" s="64" t="str">
        <f t="shared" ca="1" si="47"/>
        <v>Planejamento Pendente</v>
      </c>
    </row>
    <row r="479" spans="1:56" x14ac:dyDescent="0.3">
      <c r="A479" s="56" t="s">
        <v>2675</v>
      </c>
      <c r="B479" s="57" t="str">
        <f>VLOOKUP(X479,Projetos!B:C,2,0)</f>
        <v>22.0236.2.FI-Projeto X – Migração de Contas Clientes Especiais</v>
      </c>
      <c r="C479" s="58" t="s">
        <v>2676</v>
      </c>
      <c r="D479" s="58" t="s">
        <v>2677</v>
      </c>
      <c r="E479" s="55" t="s">
        <v>1225</v>
      </c>
      <c r="F479" s="55" t="s">
        <v>154</v>
      </c>
      <c r="G479" s="55" t="s">
        <v>80</v>
      </c>
      <c r="H479" s="55" t="s">
        <v>81</v>
      </c>
      <c r="I479" s="59">
        <v>0</v>
      </c>
      <c r="J479" s="60"/>
      <c r="K479" s="61" t="s">
        <v>235</v>
      </c>
      <c r="L479" s="62">
        <v>44690.37222222222</v>
      </c>
      <c r="M479" s="62"/>
      <c r="N479" s="55" t="s">
        <v>158</v>
      </c>
      <c r="O479" s="62">
        <v>44698.486805555563</v>
      </c>
      <c r="P479" s="62">
        <v>44701</v>
      </c>
      <c r="Q479" s="63"/>
      <c r="R479" s="63"/>
      <c r="S479" s="63" t="s">
        <v>2588</v>
      </c>
      <c r="T479" s="63" t="s">
        <v>83</v>
      </c>
      <c r="U479" s="63" t="s">
        <v>217</v>
      </c>
      <c r="V479" s="58" t="s">
        <v>1391</v>
      </c>
      <c r="W479" s="58"/>
      <c r="X479" s="55" t="s">
        <v>2595</v>
      </c>
      <c r="Y479" s="58" t="s">
        <v>664</v>
      </c>
      <c r="Z479" s="58" t="s">
        <v>665</v>
      </c>
      <c r="AA479" s="58" t="s">
        <v>655</v>
      </c>
      <c r="AB479" s="55"/>
      <c r="AC479" s="55" t="s">
        <v>85</v>
      </c>
      <c r="AD479" s="60"/>
      <c r="AE479" s="55" t="s">
        <v>171</v>
      </c>
      <c r="AF479" s="55" t="s">
        <v>112</v>
      </c>
      <c r="AG479" s="55" t="s">
        <v>1208</v>
      </c>
      <c r="AH479" s="55" t="s">
        <v>173</v>
      </c>
      <c r="AI479" s="55" t="s">
        <v>1865</v>
      </c>
      <c r="AJ479" s="55"/>
      <c r="AK479" s="55" t="s">
        <v>97</v>
      </c>
      <c r="AL479" s="62"/>
      <c r="AM479" s="62"/>
      <c r="AN479" s="62"/>
      <c r="AO479" s="62"/>
      <c r="AP479" s="55"/>
      <c r="AQ479" s="55"/>
      <c r="AR479" s="55"/>
      <c r="AS479" s="55"/>
      <c r="AT479" s="55" t="s">
        <v>176</v>
      </c>
      <c r="AU479" s="55"/>
      <c r="AV479" s="62">
        <v>44012.446458333332</v>
      </c>
      <c r="AW479" s="55" t="s">
        <v>1167</v>
      </c>
      <c r="AX479" s="55" t="s">
        <v>178</v>
      </c>
      <c r="AY479" s="64">
        <f t="shared" si="42"/>
        <v>44690</v>
      </c>
      <c r="AZ479" s="64" t="str">
        <f t="shared" si="43"/>
        <v/>
      </c>
      <c r="BA479" s="64" t="str">
        <f t="shared" si="44"/>
        <v/>
      </c>
      <c r="BB479" s="64" t="str">
        <f t="shared" si="45"/>
        <v/>
      </c>
      <c r="BC479" s="64" t="str">
        <f t="shared" si="46"/>
        <v/>
      </c>
      <c r="BD479" s="64" t="str">
        <f t="shared" ca="1" si="47"/>
        <v>Planejamento Pendente</v>
      </c>
    </row>
    <row r="480" spans="1:56" x14ac:dyDescent="0.3">
      <c r="A480" s="56" t="s">
        <v>2678</v>
      </c>
      <c r="B480" s="57" t="str">
        <f>VLOOKUP(X480,Projetos!B:C,2,0)</f>
        <v>21.0074.1.BL-Collection of Technical Visit for Broadband Customers with requested OS</v>
      </c>
      <c r="C480" s="58" t="s">
        <v>2679</v>
      </c>
      <c r="D480" s="58" t="s">
        <v>2680</v>
      </c>
      <c r="E480" s="55" t="s">
        <v>1191</v>
      </c>
      <c r="F480" s="55" t="s">
        <v>154</v>
      </c>
      <c r="G480" s="55" t="s">
        <v>80</v>
      </c>
      <c r="H480" s="55" t="s">
        <v>81</v>
      </c>
      <c r="I480" s="59">
        <v>0</v>
      </c>
      <c r="J480" s="60">
        <v>2</v>
      </c>
      <c r="K480" s="61" t="s">
        <v>235</v>
      </c>
      <c r="L480" s="62">
        <v>44687.710416666669</v>
      </c>
      <c r="M480" s="62"/>
      <c r="N480" s="55" t="s">
        <v>158</v>
      </c>
      <c r="O480" s="62">
        <v>44908.77847222222</v>
      </c>
      <c r="P480" s="62"/>
      <c r="Q480" s="63" t="s">
        <v>2681</v>
      </c>
      <c r="R480" s="63"/>
      <c r="S480" s="63" t="s">
        <v>2681</v>
      </c>
      <c r="T480" s="63" t="s">
        <v>83</v>
      </c>
      <c r="U480" s="63" t="s">
        <v>1968</v>
      </c>
      <c r="V480" s="58" t="s">
        <v>733</v>
      </c>
      <c r="W480" s="58"/>
      <c r="X480" s="55" t="s">
        <v>2640</v>
      </c>
      <c r="Y480" s="58" t="s">
        <v>664</v>
      </c>
      <c r="Z480" s="58" t="s">
        <v>665</v>
      </c>
      <c r="AA480" s="58" t="s">
        <v>655</v>
      </c>
      <c r="AB480" s="55"/>
      <c r="AC480" s="55" t="s">
        <v>1293</v>
      </c>
      <c r="AD480" s="60"/>
      <c r="AE480" s="55" t="s">
        <v>171</v>
      </c>
      <c r="AF480" s="55" t="s">
        <v>95</v>
      </c>
      <c r="AG480" s="55" t="s">
        <v>1208</v>
      </c>
      <c r="AH480" s="55" t="s">
        <v>173</v>
      </c>
      <c r="AI480" s="55" t="s">
        <v>1865</v>
      </c>
      <c r="AJ480" s="55"/>
      <c r="AK480" s="55" t="s">
        <v>114</v>
      </c>
      <c r="AL480" s="62"/>
      <c r="AM480" s="62"/>
      <c r="AN480" s="62"/>
      <c r="AO480" s="62"/>
      <c r="AP480" s="55"/>
      <c r="AQ480" s="55"/>
      <c r="AR480" s="55"/>
      <c r="AS480" s="55"/>
      <c r="AT480" s="55" t="s">
        <v>176</v>
      </c>
      <c r="AU480" s="55"/>
      <c r="AV480" s="62">
        <v>44012.446458333332</v>
      </c>
      <c r="AW480" s="55" t="s">
        <v>1167</v>
      </c>
      <c r="AX480" s="55" t="s">
        <v>178</v>
      </c>
      <c r="AY480" s="64">
        <f t="shared" si="42"/>
        <v>44687</v>
      </c>
      <c r="AZ480" s="64" t="str">
        <f t="shared" si="43"/>
        <v/>
      </c>
      <c r="BA480" s="64" t="str">
        <f t="shared" si="44"/>
        <v/>
      </c>
      <c r="BB480" s="64" t="str">
        <f t="shared" si="45"/>
        <v/>
      </c>
      <c r="BC480" s="64" t="str">
        <f t="shared" si="46"/>
        <v/>
      </c>
      <c r="BD480" s="64" t="str">
        <f t="shared" ca="1" si="47"/>
        <v>Planejamento Pendente</v>
      </c>
    </row>
    <row r="481" spans="1:56" x14ac:dyDescent="0.3">
      <c r="A481" s="56" t="s">
        <v>2682</v>
      </c>
      <c r="B481" s="57" t="str">
        <f>VLOOKUP(X481,Projetos!B:C,2,0)</f>
        <v>21.0003.7.MK-Regionalização SBT e Record - Vacinas</v>
      </c>
      <c r="C481" s="58" t="s">
        <v>2683</v>
      </c>
      <c r="D481" s="58" t="s">
        <v>2684</v>
      </c>
      <c r="E481" s="55" t="s">
        <v>1225</v>
      </c>
      <c r="F481" s="55" t="s">
        <v>154</v>
      </c>
      <c r="G481" s="55" t="s">
        <v>102</v>
      </c>
      <c r="H481" s="55" t="s">
        <v>81</v>
      </c>
      <c r="I481" s="59">
        <v>0</v>
      </c>
      <c r="J481" s="60"/>
      <c r="K481" s="61" t="s">
        <v>235</v>
      </c>
      <c r="L481" s="62">
        <v>44687.667361111111</v>
      </c>
      <c r="M481" s="62"/>
      <c r="N481" s="55" t="s">
        <v>158</v>
      </c>
      <c r="O481" s="62">
        <v>44748.673611111109</v>
      </c>
      <c r="P481" s="62">
        <v>44753</v>
      </c>
      <c r="Q481" s="63"/>
      <c r="R481" s="63"/>
      <c r="S481" s="63" t="s">
        <v>2588</v>
      </c>
      <c r="T481" s="63" t="s">
        <v>83</v>
      </c>
      <c r="U481" s="63" t="s">
        <v>217</v>
      </c>
      <c r="V481" s="58" t="s">
        <v>733</v>
      </c>
      <c r="W481" s="58"/>
      <c r="X481" s="55" t="s">
        <v>2685</v>
      </c>
      <c r="Y481" s="58" t="s">
        <v>664</v>
      </c>
      <c r="Z481" s="58" t="s">
        <v>665</v>
      </c>
      <c r="AA481" s="58" t="s">
        <v>655</v>
      </c>
      <c r="AB481" s="55"/>
      <c r="AC481" s="55" t="s">
        <v>1293</v>
      </c>
      <c r="AD481" s="60"/>
      <c r="AE481" s="55" t="s">
        <v>171</v>
      </c>
      <c r="AF481" s="55" t="s">
        <v>95</v>
      </c>
      <c r="AG481" s="55" t="s">
        <v>1208</v>
      </c>
      <c r="AH481" s="55" t="s">
        <v>173</v>
      </c>
      <c r="AI481" s="55" t="s">
        <v>1441</v>
      </c>
      <c r="AJ481" s="55"/>
      <c r="AK481" s="55" t="s">
        <v>97</v>
      </c>
      <c r="AL481" s="62"/>
      <c r="AM481" s="62"/>
      <c r="AN481" s="62"/>
      <c r="AO481" s="62"/>
      <c r="AP481" s="55"/>
      <c r="AQ481" s="55"/>
      <c r="AR481" s="55"/>
      <c r="AS481" s="55"/>
      <c r="AT481" s="55" t="s">
        <v>176</v>
      </c>
      <c r="AU481" s="55"/>
      <c r="AV481" s="62">
        <v>44012.446458333332</v>
      </c>
      <c r="AW481" s="55" t="s">
        <v>1167</v>
      </c>
      <c r="AX481" s="55" t="s">
        <v>178</v>
      </c>
      <c r="AY481" s="64">
        <f t="shared" si="42"/>
        <v>44687</v>
      </c>
      <c r="AZ481" s="64" t="str">
        <f t="shared" si="43"/>
        <v/>
      </c>
      <c r="BA481" s="64" t="str">
        <f t="shared" si="44"/>
        <v/>
      </c>
      <c r="BB481" s="64" t="str">
        <f t="shared" si="45"/>
        <v/>
      </c>
      <c r="BC481" s="64" t="str">
        <f t="shared" si="46"/>
        <v/>
      </c>
      <c r="BD481" s="64" t="str">
        <f t="shared" ca="1" si="47"/>
        <v>Planejamento Pendente</v>
      </c>
    </row>
    <row r="482" spans="1:56" x14ac:dyDescent="0.3">
      <c r="A482" s="56" t="s">
        <v>2686</v>
      </c>
      <c r="B482" s="57" t="str">
        <f>VLOOKUP(X482,Projetos!B:C,2,0)</f>
        <v>21.0074.1.BL-Collection of Technical Visit for Broadband Customers with requested OS</v>
      </c>
      <c r="C482" s="58" t="s">
        <v>2687</v>
      </c>
      <c r="D482" s="58" t="s">
        <v>2688</v>
      </c>
      <c r="E482" s="55" t="s">
        <v>1225</v>
      </c>
      <c r="F482" s="55" t="s">
        <v>154</v>
      </c>
      <c r="G482" s="55" t="s">
        <v>80</v>
      </c>
      <c r="H482" s="55" t="s">
        <v>81</v>
      </c>
      <c r="I482" s="59">
        <v>0</v>
      </c>
      <c r="J482" s="60"/>
      <c r="K482" s="61" t="s">
        <v>235</v>
      </c>
      <c r="L482" s="62">
        <v>44687.393750000003</v>
      </c>
      <c r="M482" s="62"/>
      <c r="N482" s="55" t="s">
        <v>158</v>
      </c>
      <c r="O482" s="62">
        <v>44697.495833333327</v>
      </c>
      <c r="P482" s="62">
        <v>44700</v>
      </c>
      <c r="Q482" s="63"/>
      <c r="R482" s="63"/>
      <c r="S482" s="63" t="s">
        <v>2689</v>
      </c>
      <c r="T482" s="63" t="s">
        <v>83</v>
      </c>
      <c r="U482" s="63" t="s">
        <v>1968</v>
      </c>
      <c r="V482" s="58" t="s">
        <v>126</v>
      </c>
      <c r="W482" s="58"/>
      <c r="X482" s="55" t="s">
        <v>2640</v>
      </c>
      <c r="Y482" s="58" t="s">
        <v>664</v>
      </c>
      <c r="Z482" s="58" t="s">
        <v>665</v>
      </c>
      <c r="AA482" s="58" t="s">
        <v>655</v>
      </c>
      <c r="AB482" s="55"/>
      <c r="AC482" s="55" t="s">
        <v>85</v>
      </c>
      <c r="AD482" s="60"/>
      <c r="AE482" s="55" t="s">
        <v>171</v>
      </c>
      <c r="AF482" s="55" t="s">
        <v>112</v>
      </c>
      <c r="AG482" s="55" t="s">
        <v>1208</v>
      </c>
      <c r="AH482" s="55" t="s">
        <v>173</v>
      </c>
      <c r="AI482" s="55" t="s">
        <v>1865</v>
      </c>
      <c r="AJ482" s="55"/>
      <c r="AK482" s="55" t="s">
        <v>1827</v>
      </c>
      <c r="AL482" s="62"/>
      <c r="AM482" s="62"/>
      <c r="AN482" s="62"/>
      <c r="AO482" s="62"/>
      <c r="AP482" s="55"/>
      <c r="AQ482" s="55"/>
      <c r="AR482" s="55"/>
      <c r="AS482" s="55"/>
      <c r="AT482" s="55" t="s">
        <v>176</v>
      </c>
      <c r="AU482" s="55"/>
      <c r="AV482" s="62">
        <v>44012.446458333332</v>
      </c>
      <c r="AW482" s="55" t="s">
        <v>1167</v>
      </c>
      <c r="AX482" s="55" t="s">
        <v>178</v>
      </c>
      <c r="AY482" s="64">
        <f t="shared" si="42"/>
        <v>44687</v>
      </c>
      <c r="AZ482" s="64" t="str">
        <f t="shared" si="43"/>
        <v/>
      </c>
      <c r="BA482" s="64" t="str">
        <f t="shared" si="44"/>
        <v/>
      </c>
      <c r="BB482" s="64" t="str">
        <f t="shared" si="45"/>
        <v/>
      </c>
      <c r="BC482" s="64" t="str">
        <f t="shared" si="46"/>
        <v/>
      </c>
      <c r="BD482" s="64" t="str">
        <f t="shared" ca="1" si="47"/>
        <v>Planejamento Pendente</v>
      </c>
    </row>
    <row r="483" spans="1:56" x14ac:dyDescent="0.3">
      <c r="A483" s="56" t="s">
        <v>2690</v>
      </c>
      <c r="B483" s="57" t="str">
        <f>VLOOKUP(X483,Projetos!B:C,2,0)</f>
        <v>19.0257.13.JU-Cadastro Positivo-Apontamento BRM</v>
      </c>
      <c r="C483" s="58" t="s">
        <v>2691</v>
      </c>
      <c r="D483" s="58" t="s">
        <v>2692</v>
      </c>
      <c r="E483" s="55" t="s">
        <v>1225</v>
      </c>
      <c r="F483" s="55" t="s">
        <v>154</v>
      </c>
      <c r="G483" s="55" t="s">
        <v>102</v>
      </c>
      <c r="H483" s="55" t="s">
        <v>81</v>
      </c>
      <c r="I483" s="59">
        <v>0</v>
      </c>
      <c r="J483" s="60"/>
      <c r="K483" s="61" t="s">
        <v>235</v>
      </c>
      <c r="L483" s="62">
        <v>44685.943055555559</v>
      </c>
      <c r="M483" s="62"/>
      <c r="N483" s="55" t="s">
        <v>158</v>
      </c>
      <c r="O483" s="62">
        <v>44719.716666666667</v>
      </c>
      <c r="P483" s="62">
        <v>44722</v>
      </c>
      <c r="Q483" s="63"/>
      <c r="R483" s="63"/>
      <c r="S483" s="63" t="s">
        <v>2693</v>
      </c>
      <c r="T483" s="63" t="s">
        <v>83</v>
      </c>
      <c r="U483" s="63" t="s">
        <v>217</v>
      </c>
      <c r="V483" s="58" t="s">
        <v>733</v>
      </c>
      <c r="W483" s="58"/>
      <c r="X483" s="55" t="s">
        <v>2542</v>
      </c>
      <c r="Y483" s="58" t="s">
        <v>664</v>
      </c>
      <c r="Z483" s="58" t="s">
        <v>665</v>
      </c>
      <c r="AA483" s="58" t="s">
        <v>655</v>
      </c>
      <c r="AB483" s="55"/>
      <c r="AC483" s="55" t="s">
        <v>94</v>
      </c>
      <c r="AD483" s="60"/>
      <c r="AE483" s="55" t="s">
        <v>171</v>
      </c>
      <c r="AF483" s="55" t="s">
        <v>112</v>
      </c>
      <c r="AG483" s="55" t="s">
        <v>1208</v>
      </c>
      <c r="AH483" s="55" t="s">
        <v>173</v>
      </c>
      <c r="AI483" s="55" t="s">
        <v>2694</v>
      </c>
      <c r="AJ483" s="55"/>
      <c r="AK483" s="55" t="s">
        <v>97</v>
      </c>
      <c r="AL483" s="62">
        <v>44686</v>
      </c>
      <c r="AM483" s="62">
        <v>44686</v>
      </c>
      <c r="AN483" s="62">
        <v>44686</v>
      </c>
      <c r="AO483" s="62">
        <v>44687</v>
      </c>
      <c r="AP483" s="55"/>
      <c r="AQ483" s="55"/>
      <c r="AR483" s="55"/>
      <c r="AS483" s="55"/>
      <c r="AT483" s="55" t="s">
        <v>176</v>
      </c>
      <c r="AU483" s="55"/>
      <c r="AV483" s="62">
        <v>44012.446458333332</v>
      </c>
      <c r="AW483" s="55" t="s">
        <v>1167</v>
      </c>
      <c r="AX483" s="55" t="s">
        <v>178</v>
      </c>
      <c r="AY483" s="64">
        <f t="shared" si="42"/>
        <v>44685</v>
      </c>
      <c r="AZ483" s="64">
        <f t="shared" si="43"/>
        <v>44686</v>
      </c>
      <c r="BA483" s="64">
        <f t="shared" si="44"/>
        <v>44686</v>
      </c>
      <c r="BB483" s="64">
        <f t="shared" si="45"/>
        <v>44686</v>
      </c>
      <c r="BC483" s="64">
        <f t="shared" si="46"/>
        <v>44687</v>
      </c>
      <c r="BD483" s="64" t="str">
        <f t="shared" ca="1" si="47"/>
        <v>Análise Atrasada</v>
      </c>
    </row>
    <row r="484" spans="1:56" x14ac:dyDescent="0.3">
      <c r="A484" s="56" t="s">
        <v>2695</v>
      </c>
      <c r="B484" s="57" t="str">
        <f>VLOOKUP(X484,Projetos!B:C,2,0)</f>
        <v>22.0236.2.FI-Projeto X – Migração de Contas Clientes Especiais</v>
      </c>
      <c r="C484" s="58" t="s">
        <v>2696</v>
      </c>
      <c r="D484" s="58" t="s">
        <v>2697</v>
      </c>
      <c r="E484" s="55" t="s">
        <v>1225</v>
      </c>
      <c r="F484" s="55" t="s">
        <v>154</v>
      </c>
      <c r="G484" s="55" t="s">
        <v>80</v>
      </c>
      <c r="H484" s="55" t="s">
        <v>81</v>
      </c>
      <c r="I484" s="59">
        <v>0</v>
      </c>
      <c r="J484" s="60"/>
      <c r="K484" s="61" t="s">
        <v>235</v>
      </c>
      <c r="L484" s="62">
        <v>44685.637499999997</v>
      </c>
      <c r="M484" s="62"/>
      <c r="N484" s="55" t="s">
        <v>158</v>
      </c>
      <c r="O484" s="62">
        <v>44705.413888888892</v>
      </c>
      <c r="P484" s="62">
        <v>44708</v>
      </c>
      <c r="Q484" s="63"/>
      <c r="R484" s="63"/>
      <c r="S484" s="63" t="s">
        <v>2024</v>
      </c>
      <c r="T484" s="63" t="s">
        <v>83</v>
      </c>
      <c r="U484" s="63" t="s">
        <v>1325</v>
      </c>
      <c r="V484" s="58" t="s">
        <v>733</v>
      </c>
      <c r="W484" s="58"/>
      <c r="X484" s="55" t="s">
        <v>2595</v>
      </c>
      <c r="Y484" s="58" t="s">
        <v>664</v>
      </c>
      <c r="Z484" s="58" t="s">
        <v>665</v>
      </c>
      <c r="AA484" s="58" t="s">
        <v>655</v>
      </c>
      <c r="AB484" s="55"/>
      <c r="AC484" s="55" t="s">
        <v>94</v>
      </c>
      <c r="AD484" s="60"/>
      <c r="AE484" s="55" t="s">
        <v>171</v>
      </c>
      <c r="AF484" s="55" t="s">
        <v>112</v>
      </c>
      <c r="AG484" s="55" t="s">
        <v>1208</v>
      </c>
      <c r="AH484" s="55" t="s">
        <v>173</v>
      </c>
      <c r="AI484" s="55" t="s">
        <v>2698</v>
      </c>
      <c r="AJ484" s="55"/>
      <c r="AK484" s="55" t="s">
        <v>114</v>
      </c>
      <c r="AL484" s="62"/>
      <c r="AM484" s="62"/>
      <c r="AN484" s="62"/>
      <c r="AO484" s="62"/>
      <c r="AP484" s="55"/>
      <c r="AQ484" s="55"/>
      <c r="AR484" s="55"/>
      <c r="AS484" s="55"/>
      <c r="AT484" s="55" t="s">
        <v>176</v>
      </c>
      <c r="AU484" s="55"/>
      <c r="AV484" s="62">
        <v>44012.446458333332</v>
      </c>
      <c r="AW484" s="55" t="s">
        <v>1167</v>
      </c>
      <c r="AX484" s="55" t="s">
        <v>178</v>
      </c>
      <c r="AY484" s="64">
        <f t="shared" si="42"/>
        <v>44685</v>
      </c>
      <c r="AZ484" s="64" t="str">
        <f t="shared" si="43"/>
        <v/>
      </c>
      <c r="BA484" s="64" t="str">
        <f t="shared" si="44"/>
        <v/>
      </c>
      <c r="BB484" s="64" t="str">
        <f t="shared" si="45"/>
        <v/>
      </c>
      <c r="BC484" s="64" t="str">
        <f t="shared" si="46"/>
        <v/>
      </c>
      <c r="BD484" s="64" t="str">
        <f t="shared" ca="1" si="47"/>
        <v>Planejamento Pendente</v>
      </c>
    </row>
    <row r="485" spans="1:56" x14ac:dyDescent="0.3">
      <c r="A485" s="56" t="s">
        <v>2699</v>
      </c>
      <c r="B485" s="57" t="e">
        <f>VLOOKUP(X485,Projetos!B:C,2,0)</f>
        <v>#N/A</v>
      </c>
      <c r="C485" s="58" t="s">
        <v>2700</v>
      </c>
      <c r="D485" s="58" t="s">
        <v>2701</v>
      </c>
      <c r="E485" s="55" t="s">
        <v>1225</v>
      </c>
      <c r="F485" s="55" t="s">
        <v>154</v>
      </c>
      <c r="G485" s="55" t="s">
        <v>102</v>
      </c>
      <c r="H485" s="55" t="s">
        <v>81</v>
      </c>
      <c r="I485" s="59">
        <v>0</v>
      </c>
      <c r="J485" s="60">
        <v>2</v>
      </c>
      <c r="K485" s="61" t="s">
        <v>235</v>
      </c>
      <c r="L485" s="62">
        <v>44684.52847222222</v>
      </c>
      <c r="M485" s="62"/>
      <c r="N485" s="55" t="s">
        <v>158</v>
      </c>
      <c r="O485" s="62">
        <v>44686.647222222222</v>
      </c>
      <c r="P485" s="62">
        <v>44687</v>
      </c>
      <c r="Q485" s="63"/>
      <c r="R485" s="63"/>
      <c r="S485" s="63" t="s">
        <v>2702</v>
      </c>
      <c r="T485" s="63" t="s">
        <v>83</v>
      </c>
      <c r="U485" s="63" t="s">
        <v>217</v>
      </c>
      <c r="V485" s="58" t="s">
        <v>733</v>
      </c>
      <c r="W485" s="58"/>
      <c r="X485" s="55"/>
      <c r="Y485" s="58" t="s">
        <v>664</v>
      </c>
      <c r="Z485" s="58" t="s">
        <v>665</v>
      </c>
      <c r="AA485" s="58" t="s">
        <v>655</v>
      </c>
      <c r="AB485" s="55"/>
      <c r="AC485" s="55" t="s">
        <v>85</v>
      </c>
      <c r="AD485" s="60"/>
      <c r="AE485" s="55" t="s">
        <v>171</v>
      </c>
      <c r="AF485" s="55" t="s">
        <v>112</v>
      </c>
      <c r="AG485" s="55" t="s">
        <v>1208</v>
      </c>
      <c r="AH485" s="55" t="s">
        <v>173</v>
      </c>
      <c r="AI485" s="55" t="s">
        <v>2703</v>
      </c>
      <c r="AJ485" s="55"/>
      <c r="AK485" s="55" t="s">
        <v>2704</v>
      </c>
      <c r="AL485" s="62"/>
      <c r="AM485" s="62"/>
      <c r="AN485" s="62"/>
      <c r="AO485" s="62"/>
      <c r="AP485" s="55"/>
      <c r="AQ485" s="55"/>
      <c r="AR485" s="55"/>
      <c r="AS485" s="55"/>
      <c r="AT485" s="55" t="s">
        <v>176</v>
      </c>
      <c r="AU485" s="55"/>
      <c r="AV485" s="62">
        <v>44012.446458333332</v>
      </c>
      <c r="AW485" s="55" t="s">
        <v>1167</v>
      </c>
      <c r="AX485" s="55" t="s">
        <v>178</v>
      </c>
      <c r="AY485" s="64">
        <f t="shared" si="42"/>
        <v>44684</v>
      </c>
      <c r="AZ485" s="64" t="str">
        <f t="shared" si="43"/>
        <v/>
      </c>
      <c r="BA485" s="64" t="str">
        <f t="shared" si="44"/>
        <v/>
      </c>
      <c r="BB485" s="64" t="str">
        <f t="shared" si="45"/>
        <v/>
      </c>
      <c r="BC485" s="64" t="str">
        <f t="shared" si="46"/>
        <v/>
      </c>
      <c r="BD485" s="64" t="str">
        <f t="shared" ca="1" si="47"/>
        <v>Planejamento Pendente</v>
      </c>
    </row>
    <row r="486" spans="1:56" x14ac:dyDescent="0.3">
      <c r="A486" s="56" t="s">
        <v>2705</v>
      </c>
      <c r="B486" s="57" t="str">
        <f>VLOOKUP(X486,Projetos!B:C,2,0)</f>
        <v>21.0216.12.CL-Sistema Único de Login (SSO) - PARCEIRO</v>
      </c>
      <c r="C486" s="58" t="s">
        <v>2706</v>
      </c>
      <c r="D486" s="58" t="s">
        <v>2707</v>
      </c>
      <c r="E486" s="55" t="s">
        <v>1225</v>
      </c>
      <c r="F486" s="55" t="s">
        <v>154</v>
      </c>
      <c r="G486" s="55" t="s">
        <v>102</v>
      </c>
      <c r="H486" s="55" t="s">
        <v>81</v>
      </c>
      <c r="I486" s="59">
        <v>0</v>
      </c>
      <c r="J486" s="60"/>
      <c r="K486" s="61" t="s">
        <v>235</v>
      </c>
      <c r="L486" s="62">
        <v>44680.661111111112</v>
      </c>
      <c r="M486" s="62"/>
      <c r="N486" s="55" t="s">
        <v>158</v>
      </c>
      <c r="O486" s="62">
        <v>44705.47152777778</v>
      </c>
      <c r="P486" s="62">
        <v>44708</v>
      </c>
      <c r="Q486" s="63" t="s">
        <v>1668</v>
      </c>
      <c r="R486" s="63"/>
      <c r="S486" s="63" t="s">
        <v>2359</v>
      </c>
      <c r="T486" s="63" t="s">
        <v>83</v>
      </c>
      <c r="U486" s="63" t="s">
        <v>2274</v>
      </c>
      <c r="V486" s="58" t="s">
        <v>733</v>
      </c>
      <c r="W486" s="58"/>
      <c r="X486" s="55" t="s">
        <v>2708</v>
      </c>
      <c r="Y486" s="58" t="s">
        <v>664</v>
      </c>
      <c r="Z486" s="58" t="s">
        <v>665</v>
      </c>
      <c r="AA486" s="58" t="s">
        <v>655</v>
      </c>
      <c r="AB486" s="55"/>
      <c r="AC486" s="55" t="s">
        <v>94</v>
      </c>
      <c r="AD486" s="60"/>
      <c r="AE486" s="55" t="s">
        <v>171</v>
      </c>
      <c r="AF486" s="55" t="s">
        <v>95</v>
      </c>
      <c r="AG486" s="55" t="s">
        <v>1208</v>
      </c>
      <c r="AH486" s="55" t="s">
        <v>173</v>
      </c>
      <c r="AI486" s="55" t="s">
        <v>1970</v>
      </c>
      <c r="AJ486" s="55"/>
      <c r="AK486" s="55" t="s">
        <v>1827</v>
      </c>
      <c r="AL486" s="62"/>
      <c r="AM486" s="62"/>
      <c r="AN486" s="62"/>
      <c r="AO486" s="62"/>
      <c r="AP486" s="55"/>
      <c r="AQ486" s="55"/>
      <c r="AR486" s="55"/>
      <c r="AS486" s="55"/>
      <c r="AT486" s="55" t="s">
        <v>176</v>
      </c>
      <c r="AU486" s="55"/>
      <c r="AV486" s="62">
        <v>44012.446458333332</v>
      </c>
      <c r="AW486" s="55" t="s">
        <v>1167</v>
      </c>
      <c r="AX486" s="55" t="s">
        <v>178</v>
      </c>
      <c r="AY486" s="64">
        <f t="shared" si="42"/>
        <v>44680</v>
      </c>
      <c r="AZ486" s="64" t="str">
        <f t="shared" si="43"/>
        <v/>
      </c>
      <c r="BA486" s="64" t="str">
        <f t="shared" si="44"/>
        <v/>
      </c>
      <c r="BB486" s="64" t="str">
        <f t="shared" si="45"/>
        <v/>
      </c>
      <c r="BC486" s="64" t="str">
        <f t="shared" si="46"/>
        <v/>
      </c>
      <c r="BD486" s="64" t="str">
        <f t="shared" ca="1" si="47"/>
        <v>Planejamento Pendente</v>
      </c>
    </row>
    <row r="487" spans="1:56" x14ac:dyDescent="0.3">
      <c r="A487" s="56" t="s">
        <v>2709</v>
      </c>
      <c r="B487" s="57" t="str">
        <f>VLOOKUP(X487,Projetos!B:C,2,0)</f>
        <v>21.0373.2.FI-Meio de Pagamento PIX ( Entrega 1 - iCare e Salesforce )</v>
      </c>
      <c r="C487" s="58" t="s">
        <v>2710</v>
      </c>
      <c r="D487" s="58" t="s">
        <v>2711</v>
      </c>
      <c r="E487" s="55" t="s">
        <v>1225</v>
      </c>
      <c r="F487" s="55" t="s">
        <v>154</v>
      </c>
      <c r="G487" s="55" t="s">
        <v>80</v>
      </c>
      <c r="H487" s="55" t="s">
        <v>81</v>
      </c>
      <c r="I487" s="59">
        <v>0</v>
      </c>
      <c r="J487" s="60"/>
      <c r="K487" s="61" t="s">
        <v>235</v>
      </c>
      <c r="L487" s="62">
        <v>44680.461805555547</v>
      </c>
      <c r="M487" s="62"/>
      <c r="N487" s="55" t="s">
        <v>158</v>
      </c>
      <c r="O487" s="62">
        <v>44693.409722222219</v>
      </c>
      <c r="P487" s="62">
        <v>44698</v>
      </c>
      <c r="Q487" s="63"/>
      <c r="R487" s="63"/>
      <c r="S487" s="63" t="s">
        <v>2712</v>
      </c>
      <c r="T487" s="63" t="s">
        <v>83</v>
      </c>
      <c r="U487" s="63" t="s">
        <v>2669</v>
      </c>
      <c r="V487" s="58" t="s">
        <v>2713</v>
      </c>
      <c r="W487" s="58"/>
      <c r="X487" s="55" t="s">
        <v>2670</v>
      </c>
      <c r="Y487" s="58" t="s">
        <v>664</v>
      </c>
      <c r="Z487" s="58" t="s">
        <v>665</v>
      </c>
      <c r="AA487" s="58" t="s">
        <v>655</v>
      </c>
      <c r="AB487" s="55"/>
      <c r="AC487" s="55" t="s">
        <v>94</v>
      </c>
      <c r="AD487" s="60"/>
      <c r="AE487" s="55" t="s">
        <v>171</v>
      </c>
      <c r="AF487" s="55" t="s">
        <v>112</v>
      </c>
      <c r="AG487" s="55" t="s">
        <v>1208</v>
      </c>
      <c r="AH487" s="55" t="s">
        <v>173</v>
      </c>
      <c r="AI487" s="55" t="s">
        <v>2714</v>
      </c>
      <c r="AJ487" s="55"/>
      <c r="AK487" s="55" t="s">
        <v>114</v>
      </c>
      <c r="AL487" s="62">
        <v>44697</v>
      </c>
      <c r="AM487" s="62">
        <v>44720</v>
      </c>
      <c r="AN487" s="62">
        <v>44706</v>
      </c>
      <c r="AO487" s="62">
        <v>44722</v>
      </c>
      <c r="AP487" s="55"/>
      <c r="AQ487" s="55"/>
      <c r="AR487" s="55"/>
      <c r="AS487" s="55"/>
      <c r="AT487" s="55" t="s">
        <v>176</v>
      </c>
      <c r="AU487" s="55"/>
      <c r="AV487" s="62">
        <v>44012.446458333332</v>
      </c>
      <c r="AW487" s="55" t="s">
        <v>1167</v>
      </c>
      <c r="AX487" s="55" t="s">
        <v>178</v>
      </c>
      <c r="AY487" s="64">
        <f t="shared" si="42"/>
        <v>44680</v>
      </c>
      <c r="AZ487" s="64">
        <f t="shared" si="43"/>
        <v>44697</v>
      </c>
      <c r="BA487" s="64">
        <f t="shared" si="44"/>
        <v>44706</v>
      </c>
      <c r="BB487" s="64">
        <f t="shared" si="45"/>
        <v>44720</v>
      </c>
      <c r="BC487" s="64">
        <f t="shared" si="46"/>
        <v>44722</v>
      </c>
      <c r="BD487" s="64" t="str">
        <f t="shared" ca="1" si="47"/>
        <v>Análise Atrasada</v>
      </c>
    </row>
    <row r="488" spans="1:56" x14ac:dyDescent="0.3">
      <c r="A488" s="56" t="s">
        <v>2715</v>
      </c>
      <c r="B488" s="57" t="str">
        <f>VLOOKUP(X488,Projetos!B:C,2,0)</f>
        <v>19.0257.13.JU-Cadastro Positivo-Apontamento BRM</v>
      </c>
      <c r="C488" s="58" t="s">
        <v>2716</v>
      </c>
      <c r="D488" s="58" t="s">
        <v>2717</v>
      </c>
      <c r="E488" s="55" t="s">
        <v>1225</v>
      </c>
      <c r="F488" s="55" t="s">
        <v>154</v>
      </c>
      <c r="G488" s="55" t="s">
        <v>102</v>
      </c>
      <c r="H488" s="55" t="s">
        <v>81</v>
      </c>
      <c r="I488" s="59">
        <v>0</v>
      </c>
      <c r="J488" s="60"/>
      <c r="K488" s="61" t="s">
        <v>235</v>
      </c>
      <c r="L488" s="62">
        <v>44679.409722222219</v>
      </c>
      <c r="M488" s="62"/>
      <c r="N488" s="55" t="s">
        <v>158</v>
      </c>
      <c r="O488" s="62">
        <v>44686.666666666657</v>
      </c>
      <c r="P488" s="62">
        <v>44691</v>
      </c>
      <c r="Q488" s="63"/>
      <c r="R488" s="63"/>
      <c r="S488" s="63" t="s">
        <v>1397</v>
      </c>
      <c r="T488" s="63" t="s">
        <v>83</v>
      </c>
      <c r="U488" s="63" t="s">
        <v>2218</v>
      </c>
      <c r="V488" s="58" t="s">
        <v>733</v>
      </c>
      <c r="W488" s="58"/>
      <c r="X488" s="55" t="s">
        <v>2542</v>
      </c>
      <c r="Y488" s="58" t="s">
        <v>664</v>
      </c>
      <c r="Z488" s="58" t="s">
        <v>665</v>
      </c>
      <c r="AA488" s="58" t="s">
        <v>655</v>
      </c>
      <c r="AB488" s="55"/>
      <c r="AC488" s="55" t="s">
        <v>94</v>
      </c>
      <c r="AD488" s="60"/>
      <c r="AE488" s="55" t="s">
        <v>171</v>
      </c>
      <c r="AF488" s="55" t="s">
        <v>112</v>
      </c>
      <c r="AG488" s="55" t="s">
        <v>1208</v>
      </c>
      <c r="AH488" s="55" t="s">
        <v>173</v>
      </c>
      <c r="AI488" s="55" t="s">
        <v>2718</v>
      </c>
      <c r="AJ488" s="55"/>
      <c r="AK488" s="55" t="s">
        <v>97</v>
      </c>
      <c r="AL488" s="62"/>
      <c r="AM488" s="62"/>
      <c r="AN488" s="62"/>
      <c r="AO488" s="62"/>
      <c r="AP488" s="55"/>
      <c r="AQ488" s="55"/>
      <c r="AR488" s="55"/>
      <c r="AS488" s="55"/>
      <c r="AT488" s="55" t="s">
        <v>176</v>
      </c>
      <c r="AU488" s="55"/>
      <c r="AV488" s="62">
        <v>44012.446458333332</v>
      </c>
      <c r="AW488" s="55" t="s">
        <v>1167</v>
      </c>
      <c r="AX488" s="55" t="s">
        <v>178</v>
      </c>
      <c r="AY488" s="64">
        <f t="shared" si="42"/>
        <v>44679</v>
      </c>
      <c r="AZ488" s="64" t="str">
        <f t="shared" si="43"/>
        <v/>
      </c>
      <c r="BA488" s="64" t="str">
        <f t="shared" si="44"/>
        <v/>
      </c>
      <c r="BB488" s="64" t="str">
        <f t="shared" si="45"/>
        <v/>
      </c>
      <c r="BC488" s="64" t="str">
        <f t="shared" si="46"/>
        <v/>
      </c>
      <c r="BD488" s="64" t="str">
        <f t="shared" ca="1" si="47"/>
        <v>Planejamento Pendente</v>
      </c>
    </row>
    <row r="489" spans="1:56" x14ac:dyDescent="0.3">
      <c r="A489" s="56" t="s">
        <v>2719</v>
      </c>
      <c r="B489" s="57" t="str">
        <f>VLOOKUP(X489,Projetos!B:C,2,0)</f>
        <v>21.0074.1.BL-Collection of Technical Visit for Broadband Customers with requested OS</v>
      </c>
      <c r="C489" s="58" t="s">
        <v>2720</v>
      </c>
      <c r="D489" s="58" t="s">
        <v>2721</v>
      </c>
      <c r="E489" s="55" t="s">
        <v>1191</v>
      </c>
      <c r="F489" s="55" t="s">
        <v>154</v>
      </c>
      <c r="G489" s="55" t="s">
        <v>102</v>
      </c>
      <c r="H489" s="55" t="s">
        <v>81</v>
      </c>
      <c r="I489" s="59">
        <v>0</v>
      </c>
      <c r="J489" s="60">
        <v>2</v>
      </c>
      <c r="K489" s="61" t="s">
        <v>235</v>
      </c>
      <c r="L489" s="62">
        <v>44678.404861111107</v>
      </c>
      <c r="M489" s="62"/>
      <c r="N489" s="55" t="s">
        <v>158</v>
      </c>
      <c r="O489" s="62">
        <v>44767.435416666667</v>
      </c>
      <c r="P489" s="62"/>
      <c r="Q489" s="63" t="s">
        <v>92</v>
      </c>
      <c r="R489" s="63"/>
      <c r="S489" s="63" t="s">
        <v>92</v>
      </c>
      <c r="T489" s="63" t="s">
        <v>83</v>
      </c>
      <c r="U489" s="63" t="s">
        <v>1968</v>
      </c>
      <c r="V489" s="58" t="s">
        <v>2722</v>
      </c>
      <c r="W489" s="58"/>
      <c r="X489" s="55" t="s">
        <v>2640</v>
      </c>
      <c r="Y489" s="58" t="s">
        <v>664</v>
      </c>
      <c r="Z489" s="58" t="s">
        <v>665</v>
      </c>
      <c r="AA489" s="58" t="s">
        <v>655</v>
      </c>
      <c r="AB489" s="55"/>
      <c r="AC489" s="55" t="s">
        <v>2723</v>
      </c>
      <c r="AD489" s="60"/>
      <c r="AE489" s="55" t="s">
        <v>171</v>
      </c>
      <c r="AF489" s="55" t="s">
        <v>95</v>
      </c>
      <c r="AG489" s="55" t="s">
        <v>1208</v>
      </c>
      <c r="AH489" s="55" t="s">
        <v>173</v>
      </c>
      <c r="AI489" s="55" t="s">
        <v>1865</v>
      </c>
      <c r="AJ489" s="55"/>
      <c r="AK489" s="55" t="s">
        <v>114</v>
      </c>
      <c r="AL489" s="62">
        <v>44694</v>
      </c>
      <c r="AM489" s="62">
        <v>44715</v>
      </c>
      <c r="AN489" s="62">
        <v>44701</v>
      </c>
      <c r="AO489" s="62">
        <v>44720</v>
      </c>
      <c r="AP489" s="55"/>
      <c r="AQ489" s="55"/>
      <c r="AR489" s="55"/>
      <c r="AS489" s="55"/>
      <c r="AT489" s="55" t="s">
        <v>176</v>
      </c>
      <c r="AU489" s="55"/>
      <c r="AV489" s="62">
        <v>44012.446458333332</v>
      </c>
      <c r="AW489" s="55" t="s">
        <v>1167</v>
      </c>
      <c r="AX489" s="55" t="s">
        <v>178</v>
      </c>
      <c r="AY489" s="64">
        <f t="shared" si="42"/>
        <v>44678</v>
      </c>
      <c r="AZ489" s="64">
        <f t="shared" si="43"/>
        <v>44694</v>
      </c>
      <c r="BA489" s="64">
        <f t="shared" si="44"/>
        <v>44701</v>
      </c>
      <c r="BB489" s="64">
        <f t="shared" si="45"/>
        <v>44715</v>
      </c>
      <c r="BC489" s="64">
        <f t="shared" si="46"/>
        <v>44720</v>
      </c>
      <c r="BD489" s="64" t="str">
        <f t="shared" ca="1" si="47"/>
        <v>Análise Atrasada</v>
      </c>
    </row>
    <row r="490" spans="1:56" x14ac:dyDescent="0.3">
      <c r="A490" s="56" t="s">
        <v>2724</v>
      </c>
      <c r="B490" s="57" t="str">
        <f>VLOOKUP(X490,Projetos!B:C,2,0)</f>
        <v>21.0435.1.TI-Data Quality - Fase II</v>
      </c>
      <c r="C490" s="58" t="s">
        <v>2725</v>
      </c>
      <c r="D490" s="58" t="s">
        <v>2726</v>
      </c>
      <c r="E490" s="55" t="s">
        <v>1225</v>
      </c>
      <c r="F490" s="55" t="s">
        <v>154</v>
      </c>
      <c r="G490" s="55" t="s">
        <v>102</v>
      </c>
      <c r="H490" s="55" t="s">
        <v>81</v>
      </c>
      <c r="I490" s="59">
        <v>0</v>
      </c>
      <c r="J490" s="60"/>
      <c r="K490" s="61" t="s">
        <v>235</v>
      </c>
      <c r="L490" s="62">
        <v>44677.90347222222</v>
      </c>
      <c r="M490" s="62"/>
      <c r="N490" s="55" t="s">
        <v>158</v>
      </c>
      <c r="O490" s="62">
        <v>44686.645833333343</v>
      </c>
      <c r="P490" s="62">
        <v>44691</v>
      </c>
      <c r="Q490" s="63"/>
      <c r="R490" s="63"/>
      <c r="S490" s="63" t="s">
        <v>2693</v>
      </c>
      <c r="T490" s="63" t="s">
        <v>83</v>
      </c>
      <c r="U490" s="63" t="s">
        <v>217</v>
      </c>
      <c r="V490" s="58" t="s">
        <v>126</v>
      </c>
      <c r="W490" s="58"/>
      <c r="X490" s="55" t="s">
        <v>2727</v>
      </c>
      <c r="Y490" s="58" t="s">
        <v>664</v>
      </c>
      <c r="Z490" s="58" t="s">
        <v>665</v>
      </c>
      <c r="AA490" s="58" t="s">
        <v>655</v>
      </c>
      <c r="AB490" s="55"/>
      <c r="AC490" s="55" t="s">
        <v>85</v>
      </c>
      <c r="AD490" s="60"/>
      <c r="AE490" s="55" t="s">
        <v>171</v>
      </c>
      <c r="AF490" s="55" t="s">
        <v>112</v>
      </c>
      <c r="AG490" s="55" t="s">
        <v>1208</v>
      </c>
      <c r="AH490" s="55" t="s">
        <v>173</v>
      </c>
      <c r="AI490" s="55" t="s">
        <v>1865</v>
      </c>
      <c r="AJ490" s="55"/>
      <c r="AK490" s="55" t="s">
        <v>2728</v>
      </c>
      <c r="AL490" s="62"/>
      <c r="AM490" s="62"/>
      <c r="AN490" s="62"/>
      <c r="AO490" s="62"/>
      <c r="AP490" s="55"/>
      <c r="AQ490" s="55"/>
      <c r="AR490" s="55"/>
      <c r="AS490" s="55"/>
      <c r="AT490" s="55" t="s">
        <v>176</v>
      </c>
      <c r="AU490" s="55"/>
      <c r="AV490" s="62">
        <v>44012.446458333332</v>
      </c>
      <c r="AW490" s="55" t="s">
        <v>1167</v>
      </c>
      <c r="AX490" s="55" t="s">
        <v>178</v>
      </c>
      <c r="AY490" s="64">
        <f t="shared" si="42"/>
        <v>44677</v>
      </c>
      <c r="AZ490" s="64" t="str">
        <f t="shared" si="43"/>
        <v/>
      </c>
      <c r="BA490" s="64" t="str">
        <f t="shared" si="44"/>
        <v/>
      </c>
      <c r="BB490" s="64" t="str">
        <f t="shared" si="45"/>
        <v/>
      </c>
      <c r="BC490" s="64" t="str">
        <f t="shared" si="46"/>
        <v/>
      </c>
      <c r="BD490" s="64" t="str">
        <f t="shared" ca="1" si="47"/>
        <v>Planejamento Pendente</v>
      </c>
    </row>
    <row r="491" spans="1:56" x14ac:dyDescent="0.3">
      <c r="A491" s="56" t="s">
        <v>2729</v>
      </c>
      <c r="B491" s="57" t="e">
        <f>VLOOKUP(X491,Projetos!B:C,2,0)</f>
        <v>#N/A</v>
      </c>
      <c r="C491" s="58" t="s">
        <v>2730</v>
      </c>
      <c r="D491" s="58" t="s">
        <v>2731</v>
      </c>
      <c r="E491" s="55" t="s">
        <v>1225</v>
      </c>
      <c r="F491" s="55" t="s">
        <v>154</v>
      </c>
      <c r="G491" s="55" t="s">
        <v>80</v>
      </c>
      <c r="H491" s="55" t="s">
        <v>81</v>
      </c>
      <c r="I491" s="59">
        <v>0</v>
      </c>
      <c r="J491" s="60"/>
      <c r="K491" s="61" t="s">
        <v>235</v>
      </c>
      <c r="L491" s="62">
        <v>44676.634027777778</v>
      </c>
      <c r="M491" s="62"/>
      <c r="N491" s="55" t="s">
        <v>158</v>
      </c>
      <c r="O491" s="62">
        <v>44677.777777777781</v>
      </c>
      <c r="P491" s="62">
        <v>44680</v>
      </c>
      <c r="Q491" s="63"/>
      <c r="R491" s="63"/>
      <c r="S491" s="63" t="s">
        <v>2732</v>
      </c>
      <c r="T491" s="63" t="s">
        <v>83</v>
      </c>
      <c r="U491" s="63" t="s">
        <v>217</v>
      </c>
      <c r="V491" s="58" t="s">
        <v>1213</v>
      </c>
      <c r="W491" s="58"/>
      <c r="X491" s="55"/>
      <c r="Y491" s="58" t="s">
        <v>664</v>
      </c>
      <c r="Z491" s="58" t="s">
        <v>665</v>
      </c>
      <c r="AA491" s="58" t="s">
        <v>655</v>
      </c>
      <c r="AB491" s="55"/>
      <c r="AC491" s="55" t="s">
        <v>85</v>
      </c>
      <c r="AD491" s="60"/>
      <c r="AE491" s="55" t="s">
        <v>171</v>
      </c>
      <c r="AF491" s="55" t="s">
        <v>95</v>
      </c>
      <c r="AG491" s="55" t="s">
        <v>1208</v>
      </c>
      <c r="AH491" s="55" t="s">
        <v>173</v>
      </c>
      <c r="AI491" s="55" t="s">
        <v>2571</v>
      </c>
      <c r="AJ491" s="55"/>
      <c r="AK491" s="55" t="s">
        <v>1827</v>
      </c>
      <c r="AL491" s="62"/>
      <c r="AM491" s="62"/>
      <c r="AN491" s="62"/>
      <c r="AO491" s="62"/>
      <c r="AP491" s="55"/>
      <c r="AQ491" s="55"/>
      <c r="AR491" s="55"/>
      <c r="AS491" s="55"/>
      <c r="AT491" s="55" t="s">
        <v>176</v>
      </c>
      <c r="AU491" s="55"/>
      <c r="AV491" s="62">
        <v>44012.446458333332</v>
      </c>
      <c r="AW491" s="55" t="s">
        <v>1167</v>
      </c>
      <c r="AX491" s="55" t="s">
        <v>178</v>
      </c>
      <c r="AY491" s="64">
        <f t="shared" si="42"/>
        <v>44676</v>
      </c>
      <c r="AZ491" s="64" t="str">
        <f t="shared" si="43"/>
        <v/>
      </c>
      <c r="BA491" s="64" t="str">
        <f t="shared" si="44"/>
        <v/>
      </c>
      <c r="BB491" s="64" t="str">
        <f t="shared" si="45"/>
        <v/>
      </c>
      <c r="BC491" s="64" t="str">
        <f t="shared" si="46"/>
        <v/>
      </c>
      <c r="BD491" s="64" t="str">
        <f t="shared" ca="1" si="47"/>
        <v>Planejamento Pendente</v>
      </c>
    </row>
    <row r="492" spans="1:56" x14ac:dyDescent="0.3">
      <c r="A492" s="56" t="s">
        <v>2733</v>
      </c>
      <c r="B492" s="57" t="str">
        <f>VLOOKUP(X492,Projetos!B:C,2,0)</f>
        <v>21.0231.1.FI-Avaliação de credenciais de acesso do iCare Parceiro</v>
      </c>
      <c r="C492" s="58" t="s">
        <v>2734</v>
      </c>
      <c r="D492" s="58" t="s">
        <v>2735</v>
      </c>
      <c r="E492" s="55" t="s">
        <v>1225</v>
      </c>
      <c r="F492" s="55" t="s">
        <v>154</v>
      </c>
      <c r="G492" s="55" t="s">
        <v>80</v>
      </c>
      <c r="H492" s="55" t="s">
        <v>81</v>
      </c>
      <c r="I492" s="59">
        <v>0</v>
      </c>
      <c r="J492" s="60"/>
      <c r="K492" s="61" t="s">
        <v>235</v>
      </c>
      <c r="L492" s="62">
        <v>44671.747916666667</v>
      </c>
      <c r="M492" s="62"/>
      <c r="N492" s="55" t="s">
        <v>158</v>
      </c>
      <c r="O492" s="62">
        <v>44761.443055555559</v>
      </c>
      <c r="P492" s="62">
        <v>44764</v>
      </c>
      <c r="Q492" s="63" t="s">
        <v>2736</v>
      </c>
      <c r="R492" s="63"/>
      <c r="S492" s="63" t="s">
        <v>2736</v>
      </c>
      <c r="T492" s="63" t="s">
        <v>83</v>
      </c>
      <c r="U492" s="63" t="s">
        <v>2053</v>
      </c>
      <c r="V492" s="58" t="s">
        <v>733</v>
      </c>
      <c r="W492" s="58"/>
      <c r="X492" s="55" t="s">
        <v>2737</v>
      </c>
      <c r="Y492" s="58" t="s">
        <v>664</v>
      </c>
      <c r="Z492" s="58" t="s">
        <v>665</v>
      </c>
      <c r="AA492" s="58" t="s">
        <v>655</v>
      </c>
      <c r="AB492" s="55"/>
      <c r="AC492" s="55" t="s">
        <v>2738</v>
      </c>
      <c r="AD492" s="60"/>
      <c r="AE492" s="55" t="s">
        <v>171</v>
      </c>
      <c r="AF492" s="55" t="s">
        <v>86</v>
      </c>
      <c r="AG492" s="55" t="s">
        <v>1208</v>
      </c>
      <c r="AH492" s="55" t="s">
        <v>173</v>
      </c>
      <c r="AI492" s="55" t="s">
        <v>1817</v>
      </c>
      <c r="AJ492" s="55"/>
      <c r="AK492" s="55" t="s">
        <v>1635</v>
      </c>
      <c r="AL492" s="62"/>
      <c r="AM492" s="62"/>
      <c r="AN492" s="62"/>
      <c r="AO492" s="62"/>
      <c r="AP492" s="55"/>
      <c r="AQ492" s="55"/>
      <c r="AR492" s="55"/>
      <c r="AS492" s="55"/>
      <c r="AT492" s="55" t="s">
        <v>176</v>
      </c>
      <c r="AU492" s="55"/>
      <c r="AV492" s="62">
        <v>44012.446458333332</v>
      </c>
      <c r="AW492" s="55" t="s">
        <v>1167</v>
      </c>
      <c r="AX492" s="55" t="s">
        <v>178</v>
      </c>
      <c r="AY492" s="64">
        <f t="shared" si="42"/>
        <v>44671</v>
      </c>
      <c r="AZ492" s="64" t="str">
        <f t="shared" si="43"/>
        <v/>
      </c>
      <c r="BA492" s="64" t="str">
        <f t="shared" si="44"/>
        <v/>
      </c>
      <c r="BB492" s="64" t="str">
        <f t="shared" si="45"/>
        <v/>
      </c>
      <c r="BC492" s="64" t="str">
        <f t="shared" si="46"/>
        <v/>
      </c>
      <c r="BD492" s="64" t="str">
        <f t="shared" ca="1" si="47"/>
        <v>Planejamento Pendente</v>
      </c>
    </row>
    <row r="493" spans="1:56" x14ac:dyDescent="0.3">
      <c r="A493" s="56" t="s">
        <v>2739</v>
      </c>
      <c r="B493" s="57" t="str">
        <f>VLOOKUP(X493,Projetos!B:C,2,0)</f>
        <v>21.0231.1.FI-Avaliação de credenciais de acesso do iCare Parceiro</v>
      </c>
      <c r="C493" s="58" t="s">
        <v>2740</v>
      </c>
      <c r="D493" s="58" t="s">
        <v>2741</v>
      </c>
      <c r="E493" s="55" t="s">
        <v>1225</v>
      </c>
      <c r="F493" s="55" t="s">
        <v>154</v>
      </c>
      <c r="G493" s="55" t="s">
        <v>80</v>
      </c>
      <c r="H493" s="55" t="s">
        <v>81</v>
      </c>
      <c r="I493" s="59">
        <v>0</v>
      </c>
      <c r="J493" s="60"/>
      <c r="K493" s="61" t="s">
        <v>235</v>
      </c>
      <c r="L493" s="62">
        <v>44671.743055555547</v>
      </c>
      <c r="M493" s="62"/>
      <c r="N493" s="55" t="s">
        <v>158</v>
      </c>
      <c r="O493" s="62">
        <v>44818.101388888892</v>
      </c>
      <c r="P493" s="62">
        <v>44820</v>
      </c>
      <c r="Q493" s="63" t="s">
        <v>2736</v>
      </c>
      <c r="R493" s="63"/>
      <c r="S493" s="63" t="s">
        <v>2736</v>
      </c>
      <c r="T493" s="63" t="s">
        <v>83</v>
      </c>
      <c r="U493" s="63" t="s">
        <v>1303</v>
      </c>
      <c r="V493" s="58" t="s">
        <v>733</v>
      </c>
      <c r="W493" s="58"/>
      <c r="X493" s="55" t="s">
        <v>2737</v>
      </c>
      <c r="Y493" s="58" t="s">
        <v>664</v>
      </c>
      <c r="Z493" s="58" t="s">
        <v>665</v>
      </c>
      <c r="AA493" s="58" t="s">
        <v>655</v>
      </c>
      <c r="AB493" s="55"/>
      <c r="AC493" s="55" t="s">
        <v>1305</v>
      </c>
      <c r="AD493" s="60"/>
      <c r="AE493" s="55" t="s">
        <v>171</v>
      </c>
      <c r="AF493" s="55" t="s">
        <v>86</v>
      </c>
      <c r="AG493" s="55" t="s">
        <v>1208</v>
      </c>
      <c r="AH493" s="55" t="s">
        <v>173</v>
      </c>
      <c r="AI493" s="55" t="s">
        <v>1817</v>
      </c>
      <c r="AJ493" s="55"/>
      <c r="AK493" s="55" t="s">
        <v>1635</v>
      </c>
      <c r="AL493" s="62"/>
      <c r="AM493" s="62"/>
      <c r="AN493" s="62"/>
      <c r="AO493" s="62"/>
      <c r="AP493" s="55"/>
      <c r="AQ493" s="55"/>
      <c r="AR493" s="55"/>
      <c r="AS493" s="55"/>
      <c r="AT493" s="55" t="s">
        <v>176</v>
      </c>
      <c r="AU493" s="55"/>
      <c r="AV493" s="62">
        <v>44012.446458333332</v>
      </c>
      <c r="AW493" s="55" t="s">
        <v>1167</v>
      </c>
      <c r="AX493" s="55" t="s">
        <v>178</v>
      </c>
      <c r="AY493" s="64">
        <f t="shared" si="42"/>
        <v>44671</v>
      </c>
      <c r="AZ493" s="64" t="str">
        <f t="shared" si="43"/>
        <v/>
      </c>
      <c r="BA493" s="64" t="str">
        <f t="shared" si="44"/>
        <v/>
      </c>
      <c r="BB493" s="64" t="str">
        <f t="shared" si="45"/>
        <v/>
      </c>
      <c r="BC493" s="64" t="str">
        <f t="shared" si="46"/>
        <v/>
      </c>
      <c r="BD493" s="64" t="str">
        <f t="shared" ca="1" si="47"/>
        <v>Planejamento Pendente</v>
      </c>
    </row>
    <row r="494" spans="1:56" x14ac:dyDescent="0.3">
      <c r="A494" s="56" t="s">
        <v>2742</v>
      </c>
      <c r="B494" s="57" t="e">
        <f>VLOOKUP(X494,Projetos!B:C,2,0)</f>
        <v>#N/A</v>
      </c>
      <c r="C494" s="58" t="s">
        <v>2740</v>
      </c>
      <c r="D494" s="58" t="s">
        <v>2741</v>
      </c>
      <c r="E494" s="55" t="s">
        <v>1225</v>
      </c>
      <c r="F494" s="55" t="s">
        <v>154</v>
      </c>
      <c r="G494" s="55" t="s">
        <v>80</v>
      </c>
      <c r="H494" s="55" t="s">
        <v>81</v>
      </c>
      <c r="I494" s="59">
        <v>0</v>
      </c>
      <c r="J494" s="60"/>
      <c r="K494" s="61" t="s">
        <v>235</v>
      </c>
      <c r="L494" s="62">
        <v>44671.743055555547</v>
      </c>
      <c r="M494" s="62"/>
      <c r="N494" s="55" t="s">
        <v>158</v>
      </c>
      <c r="O494" s="62">
        <v>44677.775000000001</v>
      </c>
      <c r="P494" s="62">
        <v>44680</v>
      </c>
      <c r="Q494" s="63" t="s">
        <v>2736</v>
      </c>
      <c r="R494" s="63"/>
      <c r="S494" s="63" t="s">
        <v>2736</v>
      </c>
      <c r="T494" s="63" t="s">
        <v>83</v>
      </c>
      <c r="U494" s="63" t="s">
        <v>1325</v>
      </c>
      <c r="V494" s="58" t="s">
        <v>1213</v>
      </c>
      <c r="W494" s="58"/>
      <c r="X494" s="55"/>
      <c r="Y494" s="58" t="s">
        <v>664</v>
      </c>
      <c r="Z494" s="58" t="s">
        <v>665</v>
      </c>
      <c r="AA494" s="58" t="s">
        <v>655</v>
      </c>
      <c r="AB494" s="55"/>
      <c r="AC494" s="55" t="s">
        <v>85</v>
      </c>
      <c r="AD494" s="60"/>
      <c r="AE494" s="55" t="s">
        <v>171</v>
      </c>
      <c r="AF494" s="55" t="s">
        <v>86</v>
      </c>
      <c r="AG494" s="55" t="s">
        <v>1208</v>
      </c>
      <c r="AH494" s="55" t="s">
        <v>173</v>
      </c>
      <c r="AI494" s="55" t="s">
        <v>2096</v>
      </c>
      <c r="AJ494" s="55"/>
      <c r="AK494" s="55" t="s">
        <v>1635</v>
      </c>
      <c r="AL494" s="62"/>
      <c r="AM494" s="62"/>
      <c r="AN494" s="62"/>
      <c r="AO494" s="62"/>
      <c r="AP494" s="55"/>
      <c r="AQ494" s="55"/>
      <c r="AR494" s="55"/>
      <c r="AS494" s="55"/>
      <c r="AT494" s="55" t="s">
        <v>176</v>
      </c>
      <c r="AU494" s="55"/>
      <c r="AV494" s="62">
        <v>44012.446458333332</v>
      </c>
      <c r="AW494" s="55" t="s">
        <v>1167</v>
      </c>
      <c r="AX494" s="55" t="s">
        <v>178</v>
      </c>
      <c r="AY494" s="64">
        <f t="shared" si="42"/>
        <v>44671</v>
      </c>
      <c r="AZ494" s="64" t="str">
        <f t="shared" si="43"/>
        <v/>
      </c>
      <c r="BA494" s="64" t="str">
        <f t="shared" si="44"/>
        <v/>
      </c>
      <c r="BB494" s="64" t="str">
        <f t="shared" si="45"/>
        <v/>
      </c>
      <c r="BC494" s="64" t="str">
        <f t="shared" si="46"/>
        <v/>
      </c>
      <c r="BD494" s="64" t="str">
        <f t="shared" ca="1" si="47"/>
        <v>Planejamento Pendente</v>
      </c>
    </row>
    <row r="495" spans="1:56" x14ac:dyDescent="0.3">
      <c r="A495" s="56" t="s">
        <v>2743</v>
      </c>
      <c r="B495" s="57" t="str">
        <f>VLOOKUP(X495,Projetos!B:C,2,0)</f>
        <v>22.0180.1.MK-Simplificação no Processo de Mudança de Titularidade para Pré-Pago - MVP ZERO</v>
      </c>
      <c r="C495" s="58" t="s">
        <v>2744</v>
      </c>
      <c r="D495" s="58" t="s">
        <v>2745</v>
      </c>
      <c r="E495" s="55" t="s">
        <v>1191</v>
      </c>
      <c r="F495" s="55" t="s">
        <v>154</v>
      </c>
      <c r="G495" s="55" t="s">
        <v>102</v>
      </c>
      <c r="H495" s="55" t="s">
        <v>81</v>
      </c>
      <c r="I495" s="59">
        <v>0</v>
      </c>
      <c r="J495" s="60">
        <v>1</v>
      </c>
      <c r="K495" s="61" t="s">
        <v>235</v>
      </c>
      <c r="L495" s="62">
        <v>44665.478472222218</v>
      </c>
      <c r="M495" s="62"/>
      <c r="N495" s="55" t="s">
        <v>158</v>
      </c>
      <c r="O495" s="62">
        <v>44763.488194444442</v>
      </c>
      <c r="P495" s="62"/>
      <c r="Q495" s="63"/>
      <c r="R495" s="63"/>
      <c r="S495" s="63" t="s">
        <v>2746</v>
      </c>
      <c r="T495" s="63" t="s">
        <v>83</v>
      </c>
      <c r="U495" s="63" t="s">
        <v>2669</v>
      </c>
      <c r="V495" s="58" t="s">
        <v>733</v>
      </c>
      <c r="W495" s="58"/>
      <c r="X495" s="55" t="s">
        <v>2747</v>
      </c>
      <c r="Y495" s="58" t="s">
        <v>664</v>
      </c>
      <c r="Z495" s="58" t="s">
        <v>665</v>
      </c>
      <c r="AA495" s="58" t="s">
        <v>655</v>
      </c>
      <c r="AB495" s="55"/>
      <c r="AC495" s="55" t="s">
        <v>2748</v>
      </c>
      <c r="AD495" s="60"/>
      <c r="AE495" s="55" t="s">
        <v>171</v>
      </c>
      <c r="AF495" s="55" t="s">
        <v>112</v>
      </c>
      <c r="AG495" s="55" t="s">
        <v>1208</v>
      </c>
      <c r="AH495" s="55" t="s">
        <v>173</v>
      </c>
      <c r="AI495" s="55" t="s">
        <v>2596</v>
      </c>
      <c r="AJ495" s="55"/>
      <c r="AK495" s="55" t="s">
        <v>114</v>
      </c>
      <c r="AL495" s="62">
        <v>44677</v>
      </c>
      <c r="AM495" s="62">
        <v>44699</v>
      </c>
      <c r="AN495" s="62">
        <v>44685</v>
      </c>
      <c r="AO495" s="62">
        <v>44701</v>
      </c>
      <c r="AP495" s="55"/>
      <c r="AQ495" s="55"/>
      <c r="AR495" s="55"/>
      <c r="AS495" s="55"/>
      <c r="AT495" s="55" t="s">
        <v>176</v>
      </c>
      <c r="AU495" s="55"/>
      <c r="AV495" s="62">
        <v>44012.446458333332</v>
      </c>
      <c r="AW495" s="55" t="s">
        <v>1167</v>
      </c>
      <c r="AX495" s="55" t="s">
        <v>178</v>
      </c>
      <c r="AY495" s="64">
        <f t="shared" si="42"/>
        <v>44665</v>
      </c>
      <c r="AZ495" s="64">
        <f t="shared" si="43"/>
        <v>44677</v>
      </c>
      <c r="BA495" s="64">
        <f t="shared" si="44"/>
        <v>44685</v>
      </c>
      <c r="BB495" s="64">
        <f t="shared" si="45"/>
        <v>44699</v>
      </c>
      <c r="BC495" s="64">
        <f t="shared" si="46"/>
        <v>44701</v>
      </c>
      <c r="BD495" s="64" t="str">
        <f t="shared" ca="1" si="47"/>
        <v>Análise Atrasada</v>
      </c>
    </row>
    <row r="496" spans="1:56" x14ac:dyDescent="0.3">
      <c r="A496" s="56" t="s">
        <v>2749</v>
      </c>
      <c r="B496" s="57" t="str">
        <f>VLOOKUP(X496,Projetos!B:C,2,0)</f>
        <v>19.0150.10.CO-Avanço de Materiais MVP</v>
      </c>
      <c r="C496" s="58" t="s">
        <v>2750</v>
      </c>
      <c r="D496" s="58" t="s">
        <v>2751</v>
      </c>
      <c r="E496" s="55" t="s">
        <v>1225</v>
      </c>
      <c r="F496" s="55" t="s">
        <v>154</v>
      </c>
      <c r="G496" s="55" t="s">
        <v>80</v>
      </c>
      <c r="H496" s="55" t="s">
        <v>81</v>
      </c>
      <c r="I496" s="59">
        <v>0</v>
      </c>
      <c r="J496" s="60"/>
      <c r="K496" s="61" t="s">
        <v>235</v>
      </c>
      <c r="L496" s="62">
        <v>44664.578472222223</v>
      </c>
      <c r="M496" s="62"/>
      <c r="N496" s="55" t="s">
        <v>158</v>
      </c>
      <c r="O496" s="62">
        <v>44754.622916666667</v>
      </c>
      <c r="P496" s="62">
        <v>44757</v>
      </c>
      <c r="Q496" s="63"/>
      <c r="R496" s="63"/>
      <c r="S496" s="63" t="s">
        <v>2752</v>
      </c>
      <c r="T496" s="63" t="s">
        <v>83</v>
      </c>
      <c r="U496" s="63" t="s">
        <v>2752</v>
      </c>
      <c r="V496" s="58" t="s">
        <v>733</v>
      </c>
      <c r="W496" s="58"/>
      <c r="X496" s="55" t="s">
        <v>2605</v>
      </c>
      <c r="Y496" s="58" t="s">
        <v>664</v>
      </c>
      <c r="Z496" s="58" t="s">
        <v>665</v>
      </c>
      <c r="AA496" s="58" t="s">
        <v>655</v>
      </c>
      <c r="AB496" s="55"/>
      <c r="AC496" s="55" t="s">
        <v>2753</v>
      </c>
      <c r="AD496" s="60"/>
      <c r="AE496" s="55" t="s">
        <v>171</v>
      </c>
      <c r="AF496" s="55" t="s">
        <v>112</v>
      </c>
      <c r="AG496" s="55" t="s">
        <v>1208</v>
      </c>
      <c r="AH496" s="55" t="s">
        <v>173</v>
      </c>
      <c r="AI496" s="55" t="s">
        <v>1348</v>
      </c>
      <c r="AJ496" s="55"/>
      <c r="AK496" s="55" t="s">
        <v>2754</v>
      </c>
      <c r="AL496" s="62"/>
      <c r="AM496" s="62"/>
      <c r="AN496" s="62"/>
      <c r="AO496" s="62"/>
      <c r="AP496" s="55"/>
      <c r="AQ496" s="55"/>
      <c r="AR496" s="55"/>
      <c r="AS496" s="55"/>
      <c r="AT496" s="55" t="s">
        <v>176</v>
      </c>
      <c r="AU496" s="55"/>
      <c r="AV496" s="62">
        <v>44012.446458333332</v>
      </c>
      <c r="AW496" s="55" t="s">
        <v>1167</v>
      </c>
      <c r="AX496" s="55" t="s">
        <v>178</v>
      </c>
      <c r="AY496" s="64">
        <f t="shared" si="42"/>
        <v>44664</v>
      </c>
      <c r="AZ496" s="64" t="str">
        <f t="shared" si="43"/>
        <v/>
      </c>
      <c r="BA496" s="64" t="str">
        <f t="shared" si="44"/>
        <v/>
      </c>
      <c r="BB496" s="64" t="str">
        <f t="shared" si="45"/>
        <v/>
      </c>
      <c r="BC496" s="64" t="str">
        <f t="shared" si="46"/>
        <v/>
      </c>
      <c r="BD496" s="64" t="str">
        <f t="shared" ca="1" si="47"/>
        <v>Planejamento Pendente</v>
      </c>
    </row>
    <row r="497" spans="1:56" x14ac:dyDescent="0.3">
      <c r="A497" s="56" t="s">
        <v>2755</v>
      </c>
      <c r="B497" s="57" t="str">
        <f>VLOOKUP(X497,Projetos!B:C,2,0)</f>
        <v>19.0257.13.JU-Cadastro Positivo-Apontamento BRM</v>
      </c>
      <c r="C497" s="58" t="s">
        <v>2608</v>
      </c>
      <c r="D497" s="58" t="s">
        <v>2756</v>
      </c>
      <c r="E497" s="55" t="s">
        <v>1225</v>
      </c>
      <c r="F497" s="55" t="s">
        <v>154</v>
      </c>
      <c r="G497" s="55" t="s">
        <v>1275</v>
      </c>
      <c r="H497" s="55" t="s">
        <v>81</v>
      </c>
      <c r="I497" s="59">
        <v>0</v>
      </c>
      <c r="J497" s="60"/>
      <c r="K497" s="61" t="s">
        <v>235</v>
      </c>
      <c r="L497" s="62">
        <v>44659.92291666667</v>
      </c>
      <c r="M497" s="62"/>
      <c r="N497" s="55" t="s">
        <v>158</v>
      </c>
      <c r="O497" s="62">
        <v>44670.77847222222</v>
      </c>
      <c r="P497" s="62">
        <v>44676</v>
      </c>
      <c r="Q497" s="63"/>
      <c r="R497" s="63"/>
      <c r="S497" s="63" t="s">
        <v>2693</v>
      </c>
      <c r="T497" s="63" t="s">
        <v>83</v>
      </c>
      <c r="U497" s="63" t="s">
        <v>1325</v>
      </c>
      <c r="V497" s="58" t="s">
        <v>733</v>
      </c>
      <c r="W497" s="58"/>
      <c r="X497" s="55" t="s">
        <v>2542</v>
      </c>
      <c r="Y497" s="58" t="s">
        <v>664</v>
      </c>
      <c r="Z497" s="58" t="s">
        <v>665</v>
      </c>
      <c r="AA497" s="58" t="s">
        <v>655</v>
      </c>
      <c r="AB497" s="55"/>
      <c r="AC497" s="55" t="s">
        <v>94</v>
      </c>
      <c r="AD497" s="60"/>
      <c r="AE497" s="55" t="s">
        <v>171</v>
      </c>
      <c r="AF497" s="55" t="s">
        <v>112</v>
      </c>
      <c r="AG497" s="55" t="s">
        <v>1208</v>
      </c>
      <c r="AH497" s="55" t="s">
        <v>173</v>
      </c>
      <c r="AI497" s="55" t="s">
        <v>2757</v>
      </c>
      <c r="AJ497" s="55"/>
      <c r="AK497" s="55" t="s">
        <v>97</v>
      </c>
      <c r="AL497" s="62"/>
      <c r="AM497" s="62"/>
      <c r="AN497" s="62"/>
      <c r="AO497" s="62"/>
      <c r="AP497" s="55"/>
      <c r="AQ497" s="55"/>
      <c r="AR497" s="55"/>
      <c r="AS497" s="55"/>
      <c r="AT497" s="55" t="s">
        <v>176</v>
      </c>
      <c r="AU497" s="55"/>
      <c r="AV497" s="62">
        <v>44012.446458333332</v>
      </c>
      <c r="AW497" s="55" t="s">
        <v>1167</v>
      </c>
      <c r="AX497" s="55" t="s">
        <v>178</v>
      </c>
      <c r="AY497" s="64">
        <f t="shared" si="42"/>
        <v>44659</v>
      </c>
      <c r="AZ497" s="64" t="str">
        <f t="shared" si="43"/>
        <v/>
      </c>
      <c r="BA497" s="64" t="str">
        <f t="shared" si="44"/>
        <v/>
      </c>
      <c r="BB497" s="64" t="str">
        <f t="shared" si="45"/>
        <v/>
      </c>
      <c r="BC497" s="64" t="str">
        <f t="shared" si="46"/>
        <v/>
      </c>
      <c r="BD497" s="64" t="str">
        <f t="shared" ca="1" si="47"/>
        <v>Planejamento Pendente</v>
      </c>
    </row>
    <row r="498" spans="1:56" x14ac:dyDescent="0.3">
      <c r="A498" s="56" t="s">
        <v>2758</v>
      </c>
      <c r="B498" s="57" t="str">
        <f>VLOOKUP(X498,Projetos!B:C,2,0)</f>
        <v>19.0257.13.JU-Cadastro Positivo-Apontamento BRM</v>
      </c>
      <c r="C498" s="58" t="s">
        <v>2608</v>
      </c>
      <c r="D498" s="58" t="s">
        <v>2759</v>
      </c>
      <c r="E498" s="55" t="s">
        <v>1225</v>
      </c>
      <c r="F498" s="55" t="s">
        <v>154</v>
      </c>
      <c r="G498" s="55" t="s">
        <v>102</v>
      </c>
      <c r="H498" s="55" t="s">
        <v>81</v>
      </c>
      <c r="I498" s="59">
        <v>0</v>
      </c>
      <c r="J498" s="60"/>
      <c r="K498" s="61" t="s">
        <v>235</v>
      </c>
      <c r="L498" s="62">
        <v>44659.271527777782</v>
      </c>
      <c r="M498" s="62"/>
      <c r="N498" s="55" t="s">
        <v>158</v>
      </c>
      <c r="O498" s="62">
        <v>44663.78125</v>
      </c>
      <c r="P498" s="62">
        <v>44666</v>
      </c>
      <c r="Q498" s="63"/>
      <c r="R498" s="63"/>
      <c r="S498" s="63" t="s">
        <v>2420</v>
      </c>
      <c r="T498" s="63" t="s">
        <v>83</v>
      </c>
      <c r="U498" s="63" t="s">
        <v>1325</v>
      </c>
      <c r="V498" s="58" t="s">
        <v>1213</v>
      </c>
      <c r="W498" s="58"/>
      <c r="X498" s="55" t="s">
        <v>2542</v>
      </c>
      <c r="Y498" s="58" t="s">
        <v>664</v>
      </c>
      <c r="Z498" s="58" t="s">
        <v>665</v>
      </c>
      <c r="AA498" s="58" t="s">
        <v>655</v>
      </c>
      <c r="AB498" s="55"/>
      <c r="AC498" s="55" t="s">
        <v>85</v>
      </c>
      <c r="AD498" s="60"/>
      <c r="AE498" s="55" t="s">
        <v>171</v>
      </c>
      <c r="AF498" s="55" t="s">
        <v>112</v>
      </c>
      <c r="AG498" s="55" t="s">
        <v>1208</v>
      </c>
      <c r="AH498" s="55" t="s">
        <v>173</v>
      </c>
      <c r="AI498" s="55" t="s">
        <v>120</v>
      </c>
      <c r="AJ498" s="55"/>
      <c r="AK498" s="55" t="s">
        <v>97</v>
      </c>
      <c r="AL498" s="62">
        <v>44670</v>
      </c>
      <c r="AM498" s="62">
        <v>44693</v>
      </c>
      <c r="AN498" s="62">
        <v>44678</v>
      </c>
      <c r="AO498" s="62">
        <v>44698</v>
      </c>
      <c r="AP498" s="55"/>
      <c r="AQ498" s="55"/>
      <c r="AR498" s="55"/>
      <c r="AS498" s="55"/>
      <c r="AT498" s="55" t="s">
        <v>176</v>
      </c>
      <c r="AU498" s="55"/>
      <c r="AV498" s="62">
        <v>44012.446458333332</v>
      </c>
      <c r="AW498" s="55" t="s">
        <v>1167</v>
      </c>
      <c r="AX498" s="55" t="s">
        <v>178</v>
      </c>
      <c r="AY498" s="64">
        <f t="shared" si="42"/>
        <v>44659</v>
      </c>
      <c r="AZ498" s="64">
        <f t="shared" si="43"/>
        <v>44670</v>
      </c>
      <c r="BA498" s="64">
        <f t="shared" si="44"/>
        <v>44678</v>
      </c>
      <c r="BB498" s="64">
        <f t="shared" si="45"/>
        <v>44693</v>
      </c>
      <c r="BC498" s="64">
        <f t="shared" si="46"/>
        <v>44698</v>
      </c>
      <c r="BD498" s="64" t="str">
        <f t="shared" ca="1" si="47"/>
        <v>Análise Atrasada</v>
      </c>
    </row>
    <row r="499" spans="1:56" x14ac:dyDescent="0.3">
      <c r="A499" s="56" t="s">
        <v>2760</v>
      </c>
      <c r="B499" s="57" t="str">
        <f>VLOOKUP(X499,Projetos!B:C,2,0)</f>
        <v>21.0373.2.FI-Meio de Pagamento PIX ( Entrega 1 - iCare e Salesforce )</v>
      </c>
      <c r="C499" s="58" t="s">
        <v>2761</v>
      </c>
      <c r="D499" s="58" t="s">
        <v>2762</v>
      </c>
      <c r="E499" s="55" t="s">
        <v>1225</v>
      </c>
      <c r="F499" s="55" t="s">
        <v>154</v>
      </c>
      <c r="G499" s="55" t="s">
        <v>102</v>
      </c>
      <c r="H499" s="55" t="s">
        <v>81</v>
      </c>
      <c r="I499" s="59">
        <v>0</v>
      </c>
      <c r="J499" s="60"/>
      <c r="K499" s="61" t="s">
        <v>235</v>
      </c>
      <c r="L499" s="62">
        <v>44658.738888888889</v>
      </c>
      <c r="M499" s="62"/>
      <c r="N499" s="55" t="s">
        <v>158</v>
      </c>
      <c r="O499" s="62">
        <v>44693.413194444453</v>
      </c>
      <c r="P499" s="62">
        <v>44698</v>
      </c>
      <c r="Q499" s="63"/>
      <c r="R499" s="63"/>
      <c r="S499" s="63" t="s">
        <v>2763</v>
      </c>
      <c r="T499" s="63" t="s">
        <v>83</v>
      </c>
      <c r="U499" s="63" t="s">
        <v>2669</v>
      </c>
      <c r="V499" s="58" t="s">
        <v>2713</v>
      </c>
      <c r="W499" s="58"/>
      <c r="X499" s="55" t="s">
        <v>2670</v>
      </c>
      <c r="Y499" s="58" t="s">
        <v>664</v>
      </c>
      <c r="Z499" s="58" t="s">
        <v>665</v>
      </c>
      <c r="AA499" s="58" t="s">
        <v>655</v>
      </c>
      <c r="AB499" s="55"/>
      <c r="AC499" s="55" t="s">
        <v>94</v>
      </c>
      <c r="AD499" s="60"/>
      <c r="AE499" s="55" t="s">
        <v>171</v>
      </c>
      <c r="AF499" s="55" t="s">
        <v>112</v>
      </c>
      <c r="AG499" s="55" t="s">
        <v>1208</v>
      </c>
      <c r="AH499" s="55" t="s">
        <v>173</v>
      </c>
      <c r="AI499" s="55" t="s">
        <v>2096</v>
      </c>
      <c r="AJ499" s="55"/>
      <c r="AK499" s="55" t="s">
        <v>114</v>
      </c>
      <c r="AL499" s="62"/>
      <c r="AM499" s="62"/>
      <c r="AN499" s="62"/>
      <c r="AO499" s="62"/>
      <c r="AP499" s="55"/>
      <c r="AQ499" s="55"/>
      <c r="AR499" s="55"/>
      <c r="AS499" s="55"/>
      <c r="AT499" s="55" t="s">
        <v>176</v>
      </c>
      <c r="AU499" s="55"/>
      <c r="AV499" s="62">
        <v>44012.446458333332</v>
      </c>
      <c r="AW499" s="55" t="s">
        <v>1167</v>
      </c>
      <c r="AX499" s="55" t="s">
        <v>178</v>
      </c>
      <c r="AY499" s="64">
        <f t="shared" si="42"/>
        <v>44658</v>
      </c>
      <c r="AZ499" s="64" t="str">
        <f t="shared" si="43"/>
        <v/>
      </c>
      <c r="BA499" s="64" t="str">
        <f t="shared" si="44"/>
        <v/>
      </c>
      <c r="BB499" s="64" t="str">
        <f t="shared" si="45"/>
        <v/>
      </c>
      <c r="BC499" s="64" t="str">
        <f t="shared" si="46"/>
        <v/>
      </c>
      <c r="BD499" s="64" t="str">
        <f t="shared" ca="1" si="47"/>
        <v>Planejamento Pendente</v>
      </c>
    </row>
    <row r="500" spans="1:56" x14ac:dyDescent="0.3">
      <c r="A500" s="56" t="s">
        <v>2764</v>
      </c>
      <c r="B500" s="57" t="str">
        <f>VLOOKUP(X500,Projetos!B:C,2,0)</f>
        <v>21.0231.1.FI-Avaliação de credenciais de acesso do iCare Parceiro</v>
      </c>
      <c r="C500" s="58" t="s">
        <v>2765</v>
      </c>
      <c r="D500" s="58" t="s">
        <v>2766</v>
      </c>
      <c r="E500" s="55" t="s">
        <v>1225</v>
      </c>
      <c r="F500" s="55" t="s">
        <v>154</v>
      </c>
      <c r="G500" s="55" t="s">
        <v>80</v>
      </c>
      <c r="H500" s="55" t="s">
        <v>81</v>
      </c>
      <c r="I500" s="59">
        <v>0</v>
      </c>
      <c r="J500" s="60"/>
      <c r="K500" s="61" t="s">
        <v>235</v>
      </c>
      <c r="L500" s="62">
        <v>44657.863888888889</v>
      </c>
      <c r="M500" s="62"/>
      <c r="N500" s="55" t="s">
        <v>158</v>
      </c>
      <c r="O500" s="62">
        <v>44761.443055555559</v>
      </c>
      <c r="P500" s="62">
        <v>44764</v>
      </c>
      <c r="Q500" s="63"/>
      <c r="R500" s="63"/>
      <c r="S500" s="63" t="s">
        <v>1826</v>
      </c>
      <c r="T500" s="63" t="s">
        <v>83</v>
      </c>
      <c r="U500" s="63" t="s">
        <v>2053</v>
      </c>
      <c r="V500" s="58" t="s">
        <v>733</v>
      </c>
      <c r="W500" s="58"/>
      <c r="X500" s="55" t="s">
        <v>2737</v>
      </c>
      <c r="Y500" s="58" t="s">
        <v>664</v>
      </c>
      <c r="Z500" s="58" t="s">
        <v>665</v>
      </c>
      <c r="AA500" s="58" t="s">
        <v>655</v>
      </c>
      <c r="AB500" s="55"/>
      <c r="AC500" s="55" t="s">
        <v>1759</v>
      </c>
      <c r="AD500" s="60"/>
      <c r="AE500" s="55" t="s">
        <v>171</v>
      </c>
      <c r="AF500" s="55" t="s">
        <v>112</v>
      </c>
      <c r="AG500" s="55" t="s">
        <v>1208</v>
      </c>
      <c r="AH500" s="55" t="s">
        <v>173</v>
      </c>
      <c r="AI500" s="55" t="s">
        <v>1851</v>
      </c>
      <c r="AJ500" s="55"/>
      <c r="AK500" s="55" t="s">
        <v>2767</v>
      </c>
      <c r="AL500" s="62"/>
      <c r="AM500" s="62"/>
      <c r="AN500" s="62"/>
      <c r="AO500" s="62"/>
      <c r="AP500" s="55"/>
      <c r="AQ500" s="55"/>
      <c r="AR500" s="55"/>
      <c r="AS500" s="55"/>
      <c r="AT500" s="55" t="s">
        <v>176</v>
      </c>
      <c r="AU500" s="55"/>
      <c r="AV500" s="62">
        <v>44012.446458333332</v>
      </c>
      <c r="AW500" s="55" t="s">
        <v>1167</v>
      </c>
      <c r="AX500" s="55" t="s">
        <v>178</v>
      </c>
      <c r="AY500" s="64">
        <f t="shared" si="42"/>
        <v>44657</v>
      </c>
      <c r="AZ500" s="64" t="str">
        <f t="shared" si="43"/>
        <v/>
      </c>
      <c r="BA500" s="64" t="str">
        <f t="shared" si="44"/>
        <v/>
      </c>
      <c r="BB500" s="64" t="str">
        <f t="shared" si="45"/>
        <v/>
      </c>
      <c r="BC500" s="64" t="str">
        <f t="shared" si="46"/>
        <v/>
      </c>
      <c r="BD500" s="64" t="str">
        <f t="shared" ca="1" si="47"/>
        <v>Planejamento Pendente</v>
      </c>
    </row>
    <row r="501" spans="1:56" x14ac:dyDescent="0.3">
      <c r="A501" s="56" t="s">
        <v>2768</v>
      </c>
      <c r="B501" s="57" t="str">
        <f>VLOOKUP(X501,Projetos!B:C,2,0)</f>
        <v>21.0216.12.CL-Sistema Único de Login (SSO) - PARCEIRO</v>
      </c>
      <c r="C501" s="58" t="s">
        <v>2769</v>
      </c>
      <c r="D501" s="58" t="s">
        <v>2770</v>
      </c>
      <c r="E501" s="55" t="s">
        <v>1225</v>
      </c>
      <c r="F501" s="55" t="s">
        <v>154</v>
      </c>
      <c r="G501" s="55" t="s">
        <v>102</v>
      </c>
      <c r="H501" s="55" t="s">
        <v>81</v>
      </c>
      <c r="I501" s="59">
        <v>0</v>
      </c>
      <c r="J501" s="60"/>
      <c r="K501" s="61" t="s">
        <v>235</v>
      </c>
      <c r="L501" s="62">
        <v>44657.371527777781</v>
      </c>
      <c r="M501" s="62"/>
      <c r="N501" s="55" t="s">
        <v>158</v>
      </c>
      <c r="O501" s="62">
        <v>44705.470833333333</v>
      </c>
      <c r="P501" s="62">
        <v>44708</v>
      </c>
      <c r="Q501" s="63" t="s">
        <v>1668</v>
      </c>
      <c r="R501" s="63"/>
      <c r="S501" s="63" t="s">
        <v>1668</v>
      </c>
      <c r="T501" s="63" t="s">
        <v>83</v>
      </c>
      <c r="U501" s="63" t="s">
        <v>2274</v>
      </c>
      <c r="V501" s="58" t="s">
        <v>733</v>
      </c>
      <c r="W501" s="58"/>
      <c r="X501" s="55" t="s">
        <v>2708</v>
      </c>
      <c r="Y501" s="58" t="s">
        <v>664</v>
      </c>
      <c r="Z501" s="58" t="s">
        <v>665</v>
      </c>
      <c r="AA501" s="58" t="s">
        <v>655</v>
      </c>
      <c r="AB501" s="55"/>
      <c r="AC501" s="55" t="s">
        <v>1293</v>
      </c>
      <c r="AD501" s="60"/>
      <c r="AE501" s="55" t="s">
        <v>171</v>
      </c>
      <c r="AF501" s="55" t="s">
        <v>95</v>
      </c>
      <c r="AG501" s="55" t="s">
        <v>1208</v>
      </c>
      <c r="AH501" s="55" t="s">
        <v>173</v>
      </c>
      <c r="AI501" s="55" t="s">
        <v>1287</v>
      </c>
      <c r="AJ501" s="55"/>
      <c r="AK501" s="55" t="s">
        <v>1827</v>
      </c>
      <c r="AL501" s="62">
        <v>44657</v>
      </c>
      <c r="AM501" s="62">
        <v>44658</v>
      </c>
      <c r="AN501" s="62">
        <v>44658</v>
      </c>
      <c r="AO501" s="62">
        <v>44662</v>
      </c>
      <c r="AP501" s="55"/>
      <c r="AQ501" s="55"/>
      <c r="AR501" s="55"/>
      <c r="AS501" s="55"/>
      <c r="AT501" s="55" t="s">
        <v>176</v>
      </c>
      <c r="AU501" s="55"/>
      <c r="AV501" s="62">
        <v>44012.446458333332</v>
      </c>
      <c r="AW501" s="55" t="s">
        <v>1167</v>
      </c>
      <c r="AX501" s="55" t="s">
        <v>178</v>
      </c>
      <c r="AY501" s="64">
        <f t="shared" si="42"/>
        <v>44657</v>
      </c>
      <c r="AZ501" s="64">
        <f t="shared" si="43"/>
        <v>44657</v>
      </c>
      <c r="BA501" s="64">
        <f t="shared" si="44"/>
        <v>44658</v>
      </c>
      <c r="BB501" s="64">
        <f t="shared" si="45"/>
        <v>44658</v>
      </c>
      <c r="BC501" s="64">
        <f t="shared" si="46"/>
        <v>44662</v>
      </c>
      <c r="BD501" s="64" t="str">
        <f t="shared" ca="1" si="47"/>
        <v>Análise Atrasada</v>
      </c>
    </row>
    <row r="502" spans="1:56" x14ac:dyDescent="0.3">
      <c r="A502" s="56" t="s">
        <v>2771</v>
      </c>
      <c r="B502" s="57" t="str">
        <f>VLOOKUP(X502,Projetos!B:C,2,0)</f>
        <v>19.0257.13.JU-Cadastro Positivo-Apontamento BRM</v>
      </c>
      <c r="C502" s="58" t="s">
        <v>2772</v>
      </c>
      <c r="D502" s="58" t="s">
        <v>2773</v>
      </c>
      <c r="E502" s="55" t="s">
        <v>1225</v>
      </c>
      <c r="F502" s="55" t="s">
        <v>154</v>
      </c>
      <c r="G502" s="55" t="s">
        <v>1275</v>
      </c>
      <c r="H502" s="55" t="s">
        <v>81</v>
      </c>
      <c r="I502" s="59">
        <v>0</v>
      </c>
      <c r="J502" s="60"/>
      <c r="K502" s="61" t="s">
        <v>235</v>
      </c>
      <c r="L502" s="62">
        <v>44656.702777777777</v>
      </c>
      <c r="M502" s="62"/>
      <c r="N502" s="55" t="s">
        <v>158</v>
      </c>
      <c r="O502" s="62">
        <v>44658.418749999997</v>
      </c>
      <c r="P502" s="62">
        <v>44663</v>
      </c>
      <c r="Q502" s="63"/>
      <c r="R502" s="63"/>
      <c r="S502" s="63" t="s">
        <v>2774</v>
      </c>
      <c r="T502" s="63" t="s">
        <v>83</v>
      </c>
      <c r="U502" s="63" t="s">
        <v>2218</v>
      </c>
      <c r="V502" s="58" t="s">
        <v>733</v>
      </c>
      <c r="W502" s="58"/>
      <c r="X502" s="55" t="s">
        <v>2542</v>
      </c>
      <c r="Y502" s="58" t="s">
        <v>664</v>
      </c>
      <c r="Z502" s="58" t="s">
        <v>665</v>
      </c>
      <c r="AA502" s="58" t="s">
        <v>655</v>
      </c>
      <c r="AB502" s="55"/>
      <c r="AC502" s="55" t="s">
        <v>85</v>
      </c>
      <c r="AD502" s="60"/>
      <c r="AE502" s="55" t="s">
        <v>171</v>
      </c>
      <c r="AF502" s="55" t="s">
        <v>95</v>
      </c>
      <c r="AG502" s="55" t="s">
        <v>1208</v>
      </c>
      <c r="AH502" s="55" t="s">
        <v>173</v>
      </c>
      <c r="AI502" s="55" t="s">
        <v>2775</v>
      </c>
      <c r="AJ502" s="55"/>
      <c r="AK502" s="55" t="s">
        <v>97</v>
      </c>
      <c r="AL502" s="62"/>
      <c r="AM502" s="62"/>
      <c r="AN502" s="62"/>
      <c r="AO502" s="62"/>
      <c r="AP502" s="55"/>
      <c r="AQ502" s="55"/>
      <c r="AR502" s="55"/>
      <c r="AS502" s="55"/>
      <c r="AT502" s="55" t="s">
        <v>176</v>
      </c>
      <c r="AU502" s="55"/>
      <c r="AV502" s="62">
        <v>44012.446458333332</v>
      </c>
      <c r="AW502" s="55" t="s">
        <v>1167</v>
      </c>
      <c r="AX502" s="55" t="s">
        <v>178</v>
      </c>
      <c r="AY502" s="64">
        <f t="shared" si="42"/>
        <v>44656</v>
      </c>
      <c r="AZ502" s="64" t="str">
        <f t="shared" si="43"/>
        <v/>
      </c>
      <c r="BA502" s="64" t="str">
        <f t="shared" si="44"/>
        <v/>
      </c>
      <c r="BB502" s="64" t="str">
        <f t="shared" si="45"/>
        <v/>
      </c>
      <c r="BC502" s="64" t="str">
        <f t="shared" si="46"/>
        <v/>
      </c>
      <c r="BD502" s="64" t="str">
        <f t="shared" ca="1" si="47"/>
        <v>Planejamento Pendente</v>
      </c>
    </row>
    <row r="503" spans="1:56" x14ac:dyDescent="0.3">
      <c r="A503" s="56" t="s">
        <v>2776</v>
      </c>
      <c r="B503" s="57" t="str">
        <f>VLOOKUP(X503,Projetos!B:C,2,0)</f>
        <v>21.0003.7.MK-Regionalização SBT e Record - Vacinas</v>
      </c>
      <c r="C503" s="58" t="s">
        <v>2777</v>
      </c>
      <c r="D503" s="58" t="s">
        <v>2778</v>
      </c>
      <c r="E503" s="55" t="s">
        <v>1225</v>
      </c>
      <c r="F503" s="55" t="s">
        <v>154</v>
      </c>
      <c r="G503" s="55" t="s">
        <v>102</v>
      </c>
      <c r="H503" s="55" t="s">
        <v>81</v>
      </c>
      <c r="I503" s="59">
        <v>0</v>
      </c>
      <c r="J503" s="60"/>
      <c r="K503" s="61" t="s">
        <v>235</v>
      </c>
      <c r="L503" s="62">
        <v>44646.522916666669</v>
      </c>
      <c r="M503" s="62"/>
      <c r="N503" s="55" t="s">
        <v>158</v>
      </c>
      <c r="O503" s="62">
        <v>44686.640972222223</v>
      </c>
      <c r="P503" s="62">
        <v>44691</v>
      </c>
      <c r="Q503" s="63"/>
      <c r="R503" s="63"/>
      <c r="S503" s="63" t="s">
        <v>2436</v>
      </c>
      <c r="T503" s="63" t="s">
        <v>83</v>
      </c>
      <c r="U503" s="63" t="s">
        <v>2779</v>
      </c>
      <c r="V503" s="58" t="s">
        <v>733</v>
      </c>
      <c r="W503" s="58"/>
      <c r="X503" s="55" t="s">
        <v>2685</v>
      </c>
      <c r="Y503" s="58" t="s">
        <v>664</v>
      </c>
      <c r="Z503" s="58" t="s">
        <v>665</v>
      </c>
      <c r="AA503" s="58" t="s">
        <v>655</v>
      </c>
      <c r="AB503" s="55"/>
      <c r="AC503" s="55" t="s">
        <v>85</v>
      </c>
      <c r="AD503" s="60"/>
      <c r="AE503" s="55" t="s">
        <v>171</v>
      </c>
      <c r="AF503" s="55" t="s">
        <v>112</v>
      </c>
      <c r="AG503" s="55" t="s">
        <v>1208</v>
      </c>
      <c r="AH503" s="55" t="s">
        <v>173</v>
      </c>
      <c r="AI503" s="55" t="s">
        <v>120</v>
      </c>
      <c r="AJ503" s="55"/>
      <c r="AK503" s="55" t="s">
        <v>345</v>
      </c>
      <c r="AL503" s="62">
        <v>44652</v>
      </c>
      <c r="AM503" s="62">
        <v>44667</v>
      </c>
      <c r="AN503" s="62">
        <v>44657</v>
      </c>
      <c r="AO503" s="62">
        <v>44669</v>
      </c>
      <c r="AP503" s="55"/>
      <c r="AQ503" s="55"/>
      <c r="AR503" s="55"/>
      <c r="AS503" s="55"/>
      <c r="AT503" s="55" t="s">
        <v>176</v>
      </c>
      <c r="AU503" s="55"/>
      <c r="AV503" s="62">
        <v>44012.446458333332</v>
      </c>
      <c r="AW503" s="55" t="s">
        <v>1167</v>
      </c>
      <c r="AX503" s="55" t="s">
        <v>178</v>
      </c>
      <c r="AY503" s="64">
        <f t="shared" si="42"/>
        <v>44646</v>
      </c>
      <c r="AZ503" s="64">
        <f t="shared" si="43"/>
        <v>44652</v>
      </c>
      <c r="BA503" s="64">
        <f t="shared" si="44"/>
        <v>44657</v>
      </c>
      <c r="BB503" s="64">
        <f t="shared" si="45"/>
        <v>44667</v>
      </c>
      <c r="BC503" s="64">
        <f t="shared" si="46"/>
        <v>44669</v>
      </c>
      <c r="BD503" s="64" t="str">
        <f t="shared" ca="1" si="47"/>
        <v>Análise Atrasada</v>
      </c>
    </row>
    <row r="504" spans="1:56" x14ac:dyDescent="0.3">
      <c r="A504" s="56" t="s">
        <v>2780</v>
      </c>
      <c r="B504" s="57" t="str">
        <f>VLOOKUP(X504,Projetos!B:C,2,0)</f>
        <v>19.0257.13.JU-Cadastro Positivo-Apontamento BRM</v>
      </c>
      <c r="C504" s="58" t="s">
        <v>2781</v>
      </c>
      <c r="D504" s="58" t="s">
        <v>2782</v>
      </c>
      <c r="E504" s="55" t="s">
        <v>1225</v>
      </c>
      <c r="F504" s="55" t="s">
        <v>154</v>
      </c>
      <c r="G504" s="55" t="s">
        <v>1212</v>
      </c>
      <c r="H504" s="55" t="s">
        <v>81</v>
      </c>
      <c r="I504" s="59">
        <v>0</v>
      </c>
      <c r="J504" s="60"/>
      <c r="K504" s="61" t="s">
        <v>235</v>
      </c>
      <c r="L504" s="62">
        <v>44642.910416666673</v>
      </c>
      <c r="M504" s="62"/>
      <c r="N504" s="55" t="s">
        <v>158</v>
      </c>
      <c r="O504" s="62">
        <v>44656.4</v>
      </c>
      <c r="P504" s="62">
        <v>44659</v>
      </c>
      <c r="Q504" s="63"/>
      <c r="R504" s="63"/>
      <c r="S504" s="63" t="s">
        <v>2420</v>
      </c>
      <c r="T504" s="63" t="s">
        <v>83</v>
      </c>
      <c r="U504" s="63" t="s">
        <v>2218</v>
      </c>
      <c r="V504" s="58" t="s">
        <v>1217</v>
      </c>
      <c r="W504" s="58"/>
      <c r="X504" s="55" t="s">
        <v>2542</v>
      </c>
      <c r="Y504" s="58" t="s">
        <v>664</v>
      </c>
      <c r="Z504" s="58" t="s">
        <v>665</v>
      </c>
      <c r="AA504" s="58" t="s">
        <v>655</v>
      </c>
      <c r="AB504" s="55"/>
      <c r="AC504" s="55" t="s">
        <v>85</v>
      </c>
      <c r="AD504" s="60"/>
      <c r="AE504" s="55" t="s">
        <v>171</v>
      </c>
      <c r="AF504" s="55" t="s">
        <v>86</v>
      </c>
      <c r="AG504" s="55" t="s">
        <v>1208</v>
      </c>
      <c r="AH504" s="55" t="s">
        <v>173</v>
      </c>
      <c r="AI504" s="55" t="s">
        <v>2020</v>
      </c>
      <c r="AJ504" s="55"/>
      <c r="AK504" s="55" t="s">
        <v>97</v>
      </c>
      <c r="AL504" s="62"/>
      <c r="AM504" s="62"/>
      <c r="AN504" s="62"/>
      <c r="AO504" s="62"/>
      <c r="AP504" s="55"/>
      <c r="AQ504" s="55"/>
      <c r="AR504" s="55"/>
      <c r="AS504" s="55"/>
      <c r="AT504" s="55" t="s">
        <v>176</v>
      </c>
      <c r="AU504" s="55"/>
      <c r="AV504" s="62">
        <v>44012.446458333332</v>
      </c>
      <c r="AW504" s="55" t="s">
        <v>1167</v>
      </c>
      <c r="AX504" s="55" t="s">
        <v>178</v>
      </c>
      <c r="AY504" s="64">
        <f t="shared" si="42"/>
        <v>44642</v>
      </c>
      <c r="AZ504" s="64" t="str">
        <f t="shared" si="43"/>
        <v/>
      </c>
      <c r="BA504" s="64" t="str">
        <f t="shared" si="44"/>
        <v/>
      </c>
      <c r="BB504" s="64" t="str">
        <f t="shared" si="45"/>
        <v/>
      </c>
      <c r="BC504" s="64" t="str">
        <f t="shared" si="46"/>
        <v/>
      </c>
      <c r="BD504" s="64" t="str">
        <f t="shared" ca="1" si="47"/>
        <v>Planejamento Pendente</v>
      </c>
    </row>
    <row r="505" spans="1:56" x14ac:dyDescent="0.3">
      <c r="A505" s="56" t="s">
        <v>2783</v>
      </c>
      <c r="B505" s="57" t="str">
        <f>VLOOKUP(X505,Projetos!B:C,2,0)</f>
        <v>21.0435.1.TI-Data Quality - Fase II</v>
      </c>
      <c r="C505" s="58" t="s">
        <v>2784</v>
      </c>
      <c r="D505" s="58" t="s">
        <v>2785</v>
      </c>
      <c r="E505" s="55" t="s">
        <v>1225</v>
      </c>
      <c r="F505" s="55" t="s">
        <v>154</v>
      </c>
      <c r="G505" s="55" t="s">
        <v>102</v>
      </c>
      <c r="H505" s="55" t="s">
        <v>81</v>
      </c>
      <c r="I505" s="59">
        <v>0</v>
      </c>
      <c r="J505" s="60"/>
      <c r="K505" s="61" t="s">
        <v>235</v>
      </c>
      <c r="L505" s="62">
        <v>44638.407638888893</v>
      </c>
      <c r="M505" s="62"/>
      <c r="N505" s="55" t="s">
        <v>158</v>
      </c>
      <c r="O505" s="62">
        <v>44641.775000000001</v>
      </c>
      <c r="P505" s="62">
        <v>44644</v>
      </c>
      <c r="Q505" s="63"/>
      <c r="R505" s="63"/>
      <c r="S505" s="63" t="s">
        <v>2588</v>
      </c>
      <c r="T505" s="63" t="s">
        <v>83</v>
      </c>
      <c r="U505" s="63" t="s">
        <v>1668</v>
      </c>
      <c r="V505" s="58" t="s">
        <v>1213</v>
      </c>
      <c r="W505" s="58"/>
      <c r="X505" s="55" t="s">
        <v>2727</v>
      </c>
      <c r="Y505" s="58" t="s">
        <v>664</v>
      </c>
      <c r="Z505" s="58" t="s">
        <v>665</v>
      </c>
      <c r="AA505" s="58" t="s">
        <v>655</v>
      </c>
      <c r="AB505" s="55"/>
      <c r="AC505" s="55" t="s">
        <v>85</v>
      </c>
      <c r="AD505" s="60"/>
      <c r="AE505" s="55" t="s">
        <v>171</v>
      </c>
      <c r="AF505" s="55" t="s">
        <v>112</v>
      </c>
      <c r="AG505" s="55" t="s">
        <v>1208</v>
      </c>
      <c r="AH505" s="55" t="s">
        <v>173</v>
      </c>
      <c r="AI505" s="55" t="s">
        <v>1771</v>
      </c>
      <c r="AJ505" s="55"/>
      <c r="AK505" s="55" t="s">
        <v>97</v>
      </c>
      <c r="AL505" s="62"/>
      <c r="AM505" s="62"/>
      <c r="AN505" s="62"/>
      <c r="AO505" s="62"/>
      <c r="AP505" s="55"/>
      <c r="AQ505" s="55"/>
      <c r="AR505" s="55"/>
      <c r="AS505" s="55"/>
      <c r="AT505" s="55" t="s">
        <v>176</v>
      </c>
      <c r="AU505" s="55"/>
      <c r="AV505" s="62">
        <v>44012.446458333332</v>
      </c>
      <c r="AW505" s="55" t="s">
        <v>1167</v>
      </c>
      <c r="AX505" s="55" t="s">
        <v>178</v>
      </c>
      <c r="AY505" s="64">
        <f t="shared" si="42"/>
        <v>44638</v>
      </c>
      <c r="AZ505" s="64" t="str">
        <f t="shared" si="43"/>
        <v/>
      </c>
      <c r="BA505" s="64" t="str">
        <f t="shared" si="44"/>
        <v/>
      </c>
      <c r="BB505" s="64" t="str">
        <f t="shared" si="45"/>
        <v/>
      </c>
      <c r="BC505" s="64" t="str">
        <f t="shared" si="46"/>
        <v/>
      </c>
      <c r="BD505" s="64" t="str">
        <f t="shared" ca="1" si="47"/>
        <v>Planejamento Pendente</v>
      </c>
    </row>
    <row r="506" spans="1:56" x14ac:dyDescent="0.3">
      <c r="A506" s="56" t="s">
        <v>2786</v>
      </c>
      <c r="B506" s="57" t="str">
        <f>VLOOKUP(X506,Projetos!B:C,2,0)</f>
        <v>21.0435.1.TI-Data Quality - Fase II</v>
      </c>
      <c r="C506" s="58" t="s">
        <v>2787</v>
      </c>
      <c r="D506" s="58" t="s">
        <v>2788</v>
      </c>
      <c r="E506" s="55" t="s">
        <v>1191</v>
      </c>
      <c r="F506" s="55" t="s">
        <v>154</v>
      </c>
      <c r="G506" s="55" t="s">
        <v>102</v>
      </c>
      <c r="H506" s="55" t="s">
        <v>81</v>
      </c>
      <c r="I506" s="59">
        <v>0</v>
      </c>
      <c r="J506" s="60">
        <v>1</v>
      </c>
      <c r="K506" s="61" t="s">
        <v>235</v>
      </c>
      <c r="L506" s="62">
        <v>44636.756249999999</v>
      </c>
      <c r="M506" s="62"/>
      <c r="N506" s="55" t="s">
        <v>158</v>
      </c>
      <c r="O506" s="62">
        <v>44698.774305555547</v>
      </c>
      <c r="P506" s="62"/>
      <c r="Q506" s="63"/>
      <c r="R506" s="63"/>
      <c r="S506" s="63" t="s">
        <v>2588</v>
      </c>
      <c r="T506" s="63" t="s">
        <v>83</v>
      </c>
      <c r="U506" s="63" t="s">
        <v>1363</v>
      </c>
      <c r="V506" s="58" t="s">
        <v>733</v>
      </c>
      <c r="W506" s="58"/>
      <c r="X506" s="55" t="s">
        <v>2727</v>
      </c>
      <c r="Y506" s="58" t="s">
        <v>664</v>
      </c>
      <c r="Z506" s="58" t="s">
        <v>665</v>
      </c>
      <c r="AA506" s="58" t="s">
        <v>655</v>
      </c>
      <c r="AB506" s="55"/>
      <c r="AC506" s="55" t="s">
        <v>1293</v>
      </c>
      <c r="AD506" s="60"/>
      <c r="AE506" s="55" t="s">
        <v>171</v>
      </c>
      <c r="AF506" s="55" t="s">
        <v>112</v>
      </c>
      <c r="AG506" s="55" t="s">
        <v>1208</v>
      </c>
      <c r="AH506" s="55" t="s">
        <v>173</v>
      </c>
      <c r="AI506" s="55" t="s">
        <v>2269</v>
      </c>
      <c r="AJ506" s="55"/>
      <c r="AK506" s="55" t="s">
        <v>97</v>
      </c>
      <c r="AL506" s="62">
        <v>44670</v>
      </c>
      <c r="AM506" s="62">
        <v>44680</v>
      </c>
      <c r="AN506" s="62">
        <v>44673</v>
      </c>
      <c r="AO506" s="62">
        <v>44683</v>
      </c>
      <c r="AP506" s="55"/>
      <c r="AQ506" s="55"/>
      <c r="AR506" s="55"/>
      <c r="AS506" s="55"/>
      <c r="AT506" s="55" t="s">
        <v>176</v>
      </c>
      <c r="AU506" s="55"/>
      <c r="AV506" s="62">
        <v>44012.446458333332</v>
      </c>
      <c r="AW506" s="55" t="s">
        <v>1167</v>
      </c>
      <c r="AX506" s="55" t="s">
        <v>178</v>
      </c>
      <c r="AY506" s="64">
        <f t="shared" si="42"/>
        <v>44636</v>
      </c>
      <c r="AZ506" s="64">
        <f t="shared" si="43"/>
        <v>44670</v>
      </c>
      <c r="BA506" s="64">
        <f t="shared" si="44"/>
        <v>44673</v>
      </c>
      <c r="BB506" s="64">
        <f t="shared" si="45"/>
        <v>44680</v>
      </c>
      <c r="BC506" s="64">
        <f t="shared" si="46"/>
        <v>44683</v>
      </c>
      <c r="BD506" s="64" t="str">
        <f t="shared" ca="1" si="47"/>
        <v>Análise Atrasada</v>
      </c>
    </row>
    <row r="507" spans="1:56" x14ac:dyDescent="0.3">
      <c r="A507" s="56" t="s">
        <v>2789</v>
      </c>
      <c r="B507" s="57" t="str">
        <f>VLOOKUP(X507,Projetos!B:C,2,0)</f>
        <v>21.0435.1.TI-Data Quality - Fase II</v>
      </c>
      <c r="C507" s="58" t="s">
        <v>2790</v>
      </c>
      <c r="D507" s="58" t="s">
        <v>2791</v>
      </c>
      <c r="E507" s="55" t="s">
        <v>1225</v>
      </c>
      <c r="F507" s="55" t="s">
        <v>154</v>
      </c>
      <c r="G507" s="55" t="s">
        <v>102</v>
      </c>
      <c r="H507" s="55" t="s">
        <v>81</v>
      </c>
      <c r="I507" s="59">
        <v>0</v>
      </c>
      <c r="J507" s="60"/>
      <c r="K507" s="61" t="s">
        <v>235</v>
      </c>
      <c r="L507" s="62">
        <v>44636.46875</v>
      </c>
      <c r="M507" s="62"/>
      <c r="N507" s="55" t="s">
        <v>158</v>
      </c>
      <c r="O507" s="62">
        <v>44698.774305555547</v>
      </c>
      <c r="P507" s="62">
        <v>44701</v>
      </c>
      <c r="Q507" s="63"/>
      <c r="R507" s="63"/>
      <c r="S507" s="63" t="s">
        <v>2614</v>
      </c>
      <c r="T507" s="63" t="s">
        <v>83</v>
      </c>
      <c r="U507" s="63" t="s">
        <v>1363</v>
      </c>
      <c r="V507" s="58" t="s">
        <v>733</v>
      </c>
      <c r="W507" s="58"/>
      <c r="X507" s="55" t="s">
        <v>2727</v>
      </c>
      <c r="Y507" s="58" t="s">
        <v>664</v>
      </c>
      <c r="Z507" s="58" t="s">
        <v>665</v>
      </c>
      <c r="AA507" s="58" t="s">
        <v>655</v>
      </c>
      <c r="AB507" s="55"/>
      <c r="AC507" s="55" t="s">
        <v>1293</v>
      </c>
      <c r="AD507" s="60"/>
      <c r="AE507" s="55" t="s">
        <v>171</v>
      </c>
      <c r="AF507" s="55" t="s">
        <v>95</v>
      </c>
      <c r="AG507" s="55" t="s">
        <v>1208</v>
      </c>
      <c r="AH507" s="55" t="s">
        <v>173</v>
      </c>
      <c r="AI507" s="55" t="s">
        <v>2792</v>
      </c>
      <c r="AJ507" s="55"/>
      <c r="AK507" s="55" t="s">
        <v>2793</v>
      </c>
      <c r="AL507" s="62">
        <v>44670</v>
      </c>
      <c r="AM507" s="62">
        <v>44680</v>
      </c>
      <c r="AN507" s="62">
        <v>44673</v>
      </c>
      <c r="AO507" s="62">
        <v>44683</v>
      </c>
      <c r="AP507" s="55"/>
      <c r="AQ507" s="55"/>
      <c r="AR507" s="55"/>
      <c r="AS507" s="55"/>
      <c r="AT507" s="55" t="s">
        <v>176</v>
      </c>
      <c r="AU507" s="55"/>
      <c r="AV507" s="62">
        <v>44012.446458333332</v>
      </c>
      <c r="AW507" s="55" t="s">
        <v>1167</v>
      </c>
      <c r="AX507" s="55" t="s">
        <v>178</v>
      </c>
      <c r="AY507" s="64">
        <f t="shared" si="42"/>
        <v>44636</v>
      </c>
      <c r="AZ507" s="64">
        <f t="shared" si="43"/>
        <v>44670</v>
      </c>
      <c r="BA507" s="64">
        <f t="shared" si="44"/>
        <v>44673</v>
      </c>
      <c r="BB507" s="64">
        <f t="shared" si="45"/>
        <v>44680</v>
      </c>
      <c r="BC507" s="64">
        <f t="shared" si="46"/>
        <v>44683</v>
      </c>
      <c r="BD507" s="64" t="str">
        <f t="shared" ca="1" si="47"/>
        <v>Análise Atrasada</v>
      </c>
    </row>
    <row r="508" spans="1:56" x14ac:dyDescent="0.3">
      <c r="A508" s="56" t="s">
        <v>2794</v>
      </c>
      <c r="B508" s="57" t="str">
        <f>VLOOKUP(X508,Projetos!B:C,2,0)</f>
        <v>19.0257.13.JU-Cadastro Positivo-Apontamento BRM</v>
      </c>
      <c r="C508" s="58" t="s">
        <v>2781</v>
      </c>
      <c r="D508" s="58" t="s">
        <v>2795</v>
      </c>
      <c r="E508" s="55" t="s">
        <v>1225</v>
      </c>
      <c r="F508" s="55" t="s">
        <v>154</v>
      </c>
      <c r="G508" s="55" t="s">
        <v>102</v>
      </c>
      <c r="H508" s="55" t="s">
        <v>81</v>
      </c>
      <c r="I508" s="59">
        <v>0</v>
      </c>
      <c r="J508" s="60"/>
      <c r="K508" s="61" t="s">
        <v>235</v>
      </c>
      <c r="L508" s="62">
        <v>44635.911805555559</v>
      </c>
      <c r="M508" s="62"/>
      <c r="N508" s="55" t="s">
        <v>158</v>
      </c>
      <c r="O508" s="62">
        <v>44642.63958333333</v>
      </c>
      <c r="P508" s="62">
        <v>44645</v>
      </c>
      <c r="Q508" s="63"/>
      <c r="R508" s="63"/>
      <c r="S508" s="63" t="s">
        <v>2693</v>
      </c>
      <c r="T508" s="63" t="s">
        <v>83</v>
      </c>
      <c r="U508" s="63" t="s">
        <v>2218</v>
      </c>
      <c r="V508" s="58" t="s">
        <v>1259</v>
      </c>
      <c r="W508" s="58"/>
      <c r="X508" s="55" t="s">
        <v>2542</v>
      </c>
      <c r="Y508" s="58" t="s">
        <v>664</v>
      </c>
      <c r="Z508" s="58" t="s">
        <v>665</v>
      </c>
      <c r="AA508" s="58" t="s">
        <v>655</v>
      </c>
      <c r="AB508" s="55"/>
      <c r="AC508" s="55" t="s">
        <v>85</v>
      </c>
      <c r="AD508" s="60"/>
      <c r="AE508" s="55" t="s">
        <v>171</v>
      </c>
      <c r="AF508" s="55" t="s">
        <v>112</v>
      </c>
      <c r="AG508" s="55" t="s">
        <v>1208</v>
      </c>
      <c r="AH508" s="55" t="s">
        <v>173</v>
      </c>
      <c r="AI508" s="55" t="s">
        <v>1933</v>
      </c>
      <c r="AJ508" s="55"/>
      <c r="AK508" s="55" t="s">
        <v>97</v>
      </c>
      <c r="AL508" s="62"/>
      <c r="AM508" s="62"/>
      <c r="AN508" s="62"/>
      <c r="AO508" s="62"/>
      <c r="AP508" s="55"/>
      <c r="AQ508" s="55"/>
      <c r="AR508" s="55"/>
      <c r="AS508" s="55"/>
      <c r="AT508" s="55" t="s">
        <v>176</v>
      </c>
      <c r="AU508" s="55"/>
      <c r="AV508" s="62">
        <v>44012.446458333332</v>
      </c>
      <c r="AW508" s="55" t="s">
        <v>1167</v>
      </c>
      <c r="AX508" s="55" t="s">
        <v>178</v>
      </c>
      <c r="AY508" s="64">
        <f t="shared" si="42"/>
        <v>44635</v>
      </c>
      <c r="AZ508" s="64" t="str">
        <f t="shared" si="43"/>
        <v/>
      </c>
      <c r="BA508" s="64" t="str">
        <f t="shared" si="44"/>
        <v/>
      </c>
      <c r="BB508" s="64" t="str">
        <f t="shared" si="45"/>
        <v/>
      </c>
      <c r="BC508" s="64" t="str">
        <f t="shared" si="46"/>
        <v/>
      </c>
      <c r="BD508" s="64" t="str">
        <f t="shared" ca="1" si="47"/>
        <v>Planejamento Pendente</v>
      </c>
    </row>
    <row r="509" spans="1:56" x14ac:dyDescent="0.3">
      <c r="A509" s="56" t="s">
        <v>2796</v>
      </c>
      <c r="B509" s="57" t="str">
        <f>VLOOKUP(X509,Projetos!B:C,2,0)</f>
        <v>21.0435.1.TI-Data Quality - Fase II</v>
      </c>
      <c r="C509" s="58" t="s">
        <v>2797</v>
      </c>
      <c r="D509" s="58" t="s">
        <v>2798</v>
      </c>
      <c r="E509" s="55" t="s">
        <v>1225</v>
      </c>
      <c r="F509" s="55" t="s">
        <v>154</v>
      </c>
      <c r="G509" s="55" t="s">
        <v>1212</v>
      </c>
      <c r="H509" s="55" t="s">
        <v>81</v>
      </c>
      <c r="I509" s="59">
        <v>0</v>
      </c>
      <c r="J509" s="60"/>
      <c r="K509" s="61" t="s">
        <v>235</v>
      </c>
      <c r="L509" s="62">
        <v>44635.679166666669</v>
      </c>
      <c r="M509" s="62"/>
      <c r="N509" s="55" t="s">
        <v>158</v>
      </c>
      <c r="O509" s="62">
        <v>44638.491666666669</v>
      </c>
      <c r="P509" s="62">
        <v>44643</v>
      </c>
      <c r="Q509" s="63"/>
      <c r="R509" s="63"/>
      <c r="S509" s="63" t="s">
        <v>2763</v>
      </c>
      <c r="T509" s="63" t="s">
        <v>83</v>
      </c>
      <c r="U509" s="63" t="s">
        <v>2799</v>
      </c>
      <c r="V509" s="58" t="s">
        <v>733</v>
      </c>
      <c r="W509" s="58"/>
      <c r="X509" s="55" t="s">
        <v>2727</v>
      </c>
      <c r="Y509" s="58" t="s">
        <v>664</v>
      </c>
      <c r="Z509" s="58" t="s">
        <v>665</v>
      </c>
      <c r="AA509" s="58" t="s">
        <v>655</v>
      </c>
      <c r="AB509" s="55"/>
      <c r="AC509" s="55" t="s">
        <v>85</v>
      </c>
      <c r="AD509" s="60"/>
      <c r="AE509" s="55" t="s">
        <v>171</v>
      </c>
      <c r="AF509" s="55" t="s">
        <v>112</v>
      </c>
      <c r="AG509" s="55" t="s">
        <v>1208</v>
      </c>
      <c r="AH509" s="55" t="s">
        <v>173</v>
      </c>
      <c r="AI509" s="55" t="s">
        <v>2800</v>
      </c>
      <c r="AJ509" s="55"/>
      <c r="AK509" s="55" t="s">
        <v>114</v>
      </c>
      <c r="AL509" s="62"/>
      <c r="AM509" s="62"/>
      <c r="AN509" s="62"/>
      <c r="AO509" s="62"/>
      <c r="AP509" s="55"/>
      <c r="AQ509" s="55"/>
      <c r="AR509" s="55"/>
      <c r="AS509" s="55"/>
      <c r="AT509" s="55" t="s">
        <v>176</v>
      </c>
      <c r="AU509" s="55"/>
      <c r="AV509" s="62">
        <v>44012.446458333332</v>
      </c>
      <c r="AW509" s="55" t="s">
        <v>1167</v>
      </c>
      <c r="AX509" s="55" t="s">
        <v>178</v>
      </c>
      <c r="AY509" s="64">
        <f t="shared" si="42"/>
        <v>44635</v>
      </c>
      <c r="AZ509" s="64" t="str">
        <f t="shared" si="43"/>
        <v/>
      </c>
      <c r="BA509" s="64" t="str">
        <f t="shared" si="44"/>
        <v/>
      </c>
      <c r="BB509" s="64" t="str">
        <f t="shared" si="45"/>
        <v/>
      </c>
      <c r="BC509" s="64" t="str">
        <f t="shared" si="46"/>
        <v/>
      </c>
      <c r="BD509" s="64" t="str">
        <f t="shared" ca="1" si="47"/>
        <v>Planejamento Pendente</v>
      </c>
    </row>
    <row r="510" spans="1:56" x14ac:dyDescent="0.3">
      <c r="A510" s="56" t="s">
        <v>2801</v>
      </c>
      <c r="B510" s="57" t="str">
        <f>VLOOKUP(X510,Projetos!B:C,2,0)</f>
        <v>21.0435.1.TI-Data Quality - Fase II</v>
      </c>
      <c r="C510" s="58" t="s">
        <v>2802</v>
      </c>
      <c r="D510" s="58" t="s">
        <v>2803</v>
      </c>
      <c r="E510" s="55" t="s">
        <v>1225</v>
      </c>
      <c r="F510" s="55" t="s">
        <v>154</v>
      </c>
      <c r="G510" s="55" t="s">
        <v>102</v>
      </c>
      <c r="H510" s="55" t="s">
        <v>81</v>
      </c>
      <c r="I510" s="59">
        <v>0</v>
      </c>
      <c r="J510" s="60">
        <v>1</v>
      </c>
      <c r="K510" s="61" t="s">
        <v>235</v>
      </c>
      <c r="L510" s="62">
        <v>44635.614583333343</v>
      </c>
      <c r="M510" s="62"/>
      <c r="N510" s="55" t="s">
        <v>158</v>
      </c>
      <c r="O510" s="62">
        <v>44704.388888888891</v>
      </c>
      <c r="P510" s="62">
        <v>44707</v>
      </c>
      <c r="Q510" s="63"/>
      <c r="R510" s="63"/>
      <c r="S510" s="63" t="s">
        <v>2614</v>
      </c>
      <c r="T510" s="63" t="s">
        <v>83</v>
      </c>
      <c r="U510" s="63" t="s">
        <v>2752</v>
      </c>
      <c r="V510" s="58" t="s">
        <v>733</v>
      </c>
      <c r="W510" s="58"/>
      <c r="X510" s="55" t="s">
        <v>2727</v>
      </c>
      <c r="Y510" s="58" t="s">
        <v>664</v>
      </c>
      <c r="Z510" s="58" t="s">
        <v>665</v>
      </c>
      <c r="AA510" s="58" t="s">
        <v>655</v>
      </c>
      <c r="AB510" s="55"/>
      <c r="AC510" s="55" t="s">
        <v>2275</v>
      </c>
      <c r="AD510" s="60"/>
      <c r="AE510" s="55" t="s">
        <v>171</v>
      </c>
      <c r="AF510" s="55" t="s">
        <v>112</v>
      </c>
      <c r="AG510" s="55" t="s">
        <v>1208</v>
      </c>
      <c r="AH510" s="55" t="s">
        <v>173</v>
      </c>
      <c r="AI510" s="55" t="s">
        <v>2804</v>
      </c>
      <c r="AJ510" s="55"/>
      <c r="AK510" s="55" t="s">
        <v>2793</v>
      </c>
      <c r="AL510" s="62">
        <v>44670</v>
      </c>
      <c r="AM510" s="62">
        <v>44680</v>
      </c>
      <c r="AN510" s="62">
        <v>44673</v>
      </c>
      <c r="AO510" s="62">
        <v>44683</v>
      </c>
      <c r="AP510" s="55"/>
      <c r="AQ510" s="55"/>
      <c r="AR510" s="55"/>
      <c r="AS510" s="55"/>
      <c r="AT510" s="55" t="s">
        <v>176</v>
      </c>
      <c r="AU510" s="55"/>
      <c r="AV510" s="62">
        <v>44012.446458333332</v>
      </c>
      <c r="AW510" s="55" t="s">
        <v>1167</v>
      </c>
      <c r="AX510" s="55" t="s">
        <v>178</v>
      </c>
      <c r="AY510" s="64">
        <f t="shared" si="42"/>
        <v>44635</v>
      </c>
      <c r="AZ510" s="64">
        <f t="shared" si="43"/>
        <v>44670</v>
      </c>
      <c r="BA510" s="64">
        <f t="shared" si="44"/>
        <v>44673</v>
      </c>
      <c r="BB510" s="64">
        <f t="shared" si="45"/>
        <v>44680</v>
      </c>
      <c r="BC510" s="64">
        <f t="shared" si="46"/>
        <v>44683</v>
      </c>
      <c r="BD510" s="64" t="str">
        <f t="shared" ca="1" si="47"/>
        <v>Análise Atrasada</v>
      </c>
    </row>
    <row r="511" spans="1:56" x14ac:dyDescent="0.3">
      <c r="A511" s="56" t="s">
        <v>2805</v>
      </c>
      <c r="B511" s="57" t="str">
        <f>VLOOKUP(X511,Projetos!B:C,2,0)</f>
        <v>21.0435.1.TI-Data Quality - Fase II</v>
      </c>
      <c r="C511" s="58" t="s">
        <v>2806</v>
      </c>
      <c r="D511" s="58" t="s">
        <v>2807</v>
      </c>
      <c r="E511" s="55" t="s">
        <v>1225</v>
      </c>
      <c r="F511" s="55" t="s">
        <v>154</v>
      </c>
      <c r="G511" s="55" t="s">
        <v>80</v>
      </c>
      <c r="H511" s="55" t="s">
        <v>81</v>
      </c>
      <c r="I511" s="59">
        <v>0</v>
      </c>
      <c r="J511" s="60"/>
      <c r="K511" s="61" t="s">
        <v>235</v>
      </c>
      <c r="L511" s="62">
        <v>44635.440972222219</v>
      </c>
      <c r="M511" s="62"/>
      <c r="N511" s="55" t="s">
        <v>158</v>
      </c>
      <c r="O511" s="62">
        <v>44636.722916666673</v>
      </c>
      <c r="P511" s="62">
        <v>44641</v>
      </c>
      <c r="Q511" s="63"/>
      <c r="R511" s="63"/>
      <c r="S511" s="63" t="s">
        <v>2808</v>
      </c>
      <c r="T511" s="63" t="s">
        <v>83</v>
      </c>
      <c r="U511" s="63" t="s">
        <v>1668</v>
      </c>
      <c r="V511" s="58" t="s">
        <v>1213</v>
      </c>
      <c r="W511" s="58"/>
      <c r="X511" s="55" t="s">
        <v>2727</v>
      </c>
      <c r="Y511" s="58" t="s">
        <v>664</v>
      </c>
      <c r="Z511" s="58" t="s">
        <v>665</v>
      </c>
      <c r="AA511" s="58" t="s">
        <v>655</v>
      </c>
      <c r="AB511" s="55"/>
      <c r="AC511" s="55" t="s">
        <v>85</v>
      </c>
      <c r="AD511" s="60"/>
      <c r="AE511" s="55" t="s">
        <v>171</v>
      </c>
      <c r="AF511" s="55" t="s">
        <v>112</v>
      </c>
      <c r="AG511" s="55" t="s">
        <v>1208</v>
      </c>
      <c r="AH511" s="55" t="s">
        <v>173</v>
      </c>
      <c r="AI511" s="55" t="s">
        <v>2809</v>
      </c>
      <c r="AJ511" s="55"/>
      <c r="AK511" s="55" t="s">
        <v>114</v>
      </c>
      <c r="AL511" s="62"/>
      <c r="AM511" s="62"/>
      <c r="AN511" s="62"/>
      <c r="AO511" s="62"/>
      <c r="AP511" s="55"/>
      <c r="AQ511" s="55"/>
      <c r="AR511" s="55"/>
      <c r="AS511" s="55"/>
      <c r="AT511" s="55" t="s">
        <v>176</v>
      </c>
      <c r="AU511" s="55"/>
      <c r="AV511" s="62">
        <v>44012.446458333332</v>
      </c>
      <c r="AW511" s="55" t="s">
        <v>1167</v>
      </c>
      <c r="AX511" s="55" t="s">
        <v>178</v>
      </c>
      <c r="AY511" s="64">
        <f t="shared" si="42"/>
        <v>44635</v>
      </c>
      <c r="AZ511" s="64" t="str">
        <f t="shared" si="43"/>
        <v/>
      </c>
      <c r="BA511" s="64" t="str">
        <f t="shared" si="44"/>
        <v/>
      </c>
      <c r="BB511" s="64" t="str">
        <f t="shared" si="45"/>
        <v/>
      </c>
      <c r="BC511" s="64" t="str">
        <f t="shared" si="46"/>
        <v/>
      </c>
      <c r="BD511" s="64" t="str">
        <f t="shared" ca="1" si="47"/>
        <v>Planejamento Pendente</v>
      </c>
    </row>
    <row r="512" spans="1:56" x14ac:dyDescent="0.3">
      <c r="A512" s="56" t="s">
        <v>2810</v>
      </c>
      <c r="B512" s="57" t="str">
        <f>VLOOKUP(X512,Projetos!B:C,2,0)</f>
        <v>21.0435.1.TI-Data Quality - Fase II</v>
      </c>
      <c r="C512" s="58" t="s">
        <v>2811</v>
      </c>
      <c r="D512" s="58" t="s">
        <v>2812</v>
      </c>
      <c r="E512" s="55" t="s">
        <v>1225</v>
      </c>
      <c r="F512" s="55" t="s">
        <v>154</v>
      </c>
      <c r="G512" s="55" t="s">
        <v>1212</v>
      </c>
      <c r="H512" s="55" t="s">
        <v>81</v>
      </c>
      <c r="I512" s="59">
        <v>0</v>
      </c>
      <c r="J512" s="60">
        <v>1</v>
      </c>
      <c r="K512" s="61" t="s">
        <v>235</v>
      </c>
      <c r="L512" s="62">
        <v>44635.433333333327</v>
      </c>
      <c r="M512" s="62"/>
      <c r="N512" s="55" t="s">
        <v>158</v>
      </c>
      <c r="O512" s="62">
        <v>44641.763194444437</v>
      </c>
      <c r="P512" s="62">
        <v>44643</v>
      </c>
      <c r="Q512" s="63" t="s">
        <v>2813</v>
      </c>
      <c r="R512" s="63"/>
      <c r="S512" s="63" t="s">
        <v>2813</v>
      </c>
      <c r="T512" s="63" t="s">
        <v>83</v>
      </c>
      <c r="U512" s="63" t="s">
        <v>1668</v>
      </c>
      <c r="V512" s="58" t="s">
        <v>733</v>
      </c>
      <c r="W512" s="58"/>
      <c r="X512" s="55" t="s">
        <v>2727</v>
      </c>
      <c r="Y512" s="58" t="s">
        <v>664</v>
      </c>
      <c r="Z512" s="58" t="s">
        <v>665</v>
      </c>
      <c r="AA512" s="58" t="s">
        <v>655</v>
      </c>
      <c r="AB512" s="55"/>
      <c r="AC512" s="55" t="s">
        <v>85</v>
      </c>
      <c r="AD512" s="60"/>
      <c r="AE512" s="55" t="s">
        <v>171</v>
      </c>
      <c r="AF512" s="55" t="s">
        <v>95</v>
      </c>
      <c r="AG512" s="55" t="s">
        <v>1208</v>
      </c>
      <c r="AH512" s="55" t="s">
        <v>173</v>
      </c>
      <c r="AI512" s="55" t="s">
        <v>2814</v>
      </c>
      <c r="AJ512" s="55"/>
      <c r="AK512" s="55" t="s">
        <v>114</v>
      </c>
      <c r="AL512" s="62"/>
      <c r="AM512" s="62"/>
      <c r="AN512" s="62"/>
      <c r="AO512" s="62"/>
      <c r="AP512" s="55"/>
      <c r="AQ512" s="55"/>
      <c r="AR512" s="55"/>
      <c r="AS512" s="55"/>
      <c r="AT512" s="55" t="s">
        <v>176</v>
      </c>
      <c r="AU512" s="55"/>
      <c r="AV512" s="62">
        <v>44012.446458333332</v>
      </c>
      <c r="AW512" s="55" t="s">
        <v>1167</v>
      </c>
      <c r="AX512" s="55" t="s">
        <v>178</v>
      </c>
      <c r="AY512" s="64">
        <f t="shared" si="42"/>
        <v>44635</v>
      </c>
      <c r="AZ512" s="64" t="str">
        <f t="shared" si="43"/>
        <v/>
      </c>
      <c r="BA512" s="64" t="str">
        <f t="shared" si="44"/>
        <v/>
      </c>
      <c r="BB512" s="64" t="str">
        <f t="shared" si="45"/>
        <v/>
      </c>
      <c r="BC512" s="64" t="str">
        <f t="shared" si="46"/>
        <v/>
      </c>
      <c r="BD512" s="64" t="str">
        <f t="shared" ca="1" si="47"/>
        <v>Planejamento Pendente</v>
      </c>
    </row>
    <row r="513" spans="1:56" x14ac:dyDescent="0.3">
      <c r="A513" s="56" t="s">
        <v>2815</v>
      </c>
      <c r="B513" s="57" t="str">
        <f>VLOOKUP(X513,Projetos!B:C,2,0)</f>
        <v>21.0373.2.FI-Meio de Pagamento PIX ( Entrega 1 - iCare e Salesforce )</v>
      </c>
      <c r="C513" s="58" t="s">
        <v>2816</v>
      </c>
      <c r="D513" s="58" t="s">
        <v>2817</v>
      </c>
      <c r="E513" s="55" t="s">
        <v>1225</v>
      </c>
      <c r="F513" s="55" t="s">
        <v>154</v>
      </c>
      <c r="G513" s="55" t="s">
        <v>80</v>
      </c>
      <c r="H513" s="55" t="s">
        <v>81</v>
      </c>
      <c r="I513" s="59">
        <v>0</v>
      </c>
      <c r="J513" s="60"/>
      <c r="K513" s="61" t="s">
        <v>235</v>
      </c>
      <c r="L513" s="62">
        <v>44634.690972222219</v>
      </c>
      <c r="M513" s="62"/>
      <c r="N513" s="55" t="s">
        <v>158</v>
      </c>
      <c r="O513" s="62">
        <v>44656.417361111111</v>
      </c>
      <c r="P513" s="62">
        <v>44659</v>
      </c>
      <c r="Q513" s="63"/>
      <c r="R513" s="63"/>
      <c r="S513" s="63" t="s">
        <v>2818</v>
      </c>
      <c r="T513" s="63" t="s">
        <v>83</v>
      </c>
      <c r="U513" s="63" t="s">
        <v>2274</v>
      </c>
      <c r="V513" s="58" t="s">
        <v>733</v>
      </c>
      <c r="W513" s="58"/>
      <c r="X513" s="55" t="s">
        <v>2670</v>
      </c>
      <c r="Y513" s="58" t="s">
        <v>664</v>
      </c>
      <c r="Z513" s="58" t="s">
        <v>665</v>
      </c>
      <c r="AA513" s="58" t="s">
        <v>655</v>
      </c>
      <c r="AB513" s="55"/>
      <c r="AC513" s="55" t="s">
        <v>94</v>
      </c>
      <c r="AD513" s="60"/>
      <c r="AE513" s="55" t="s">
        <v>171</v>
      </c>
      <c r="AF513" s="55" t="s">
        <v>112</v>
      </c>
      <c r="AG513" s="55" t="s">
        <v>1208</v>
      </c>
      <c r="AH513" s="55" t="s">
        <v>173</v>
      </c>
      <c r="AI513" s="55" t="s">
        <v>1899</v>
      </c>
      <c r="AJ513" s="55"/>
      <c r="AK513" s="55" t="s">
        <v>1005</v>
      </c>
      <c r="AL513" s="62">
        <v>44649</v>
      </c>
      <c r="AM513" s="62">
        <v>44676</v>
      </c>
      <c r="AN513" s="62">
        <v>44658</v>
      </c>
      <c r="AO513" s="62">
        <v>44678</v>
      </c>
      <c r="AP513" s="55"/>
      <c r="AQ513" s="55"/>
      <c r="AR513" s="55"/>
      <c r="AS513" s="55"/>
      <c r="AT513" s="55" t="s">
        <v>176</v>
      </c>
      <c r="AU513" s="55"/>
      <c r="AV513" s="62">
        <v>44012.446458333332</v>
      </c>
      <c r="AW513" s="55" t="s">
        <v>1167</v>
      </c>
      <c r="AX513" s="55" t="s">
        <v>178</v>
      </c>
      <c r="AY513" s="64">
        <f t="shared" si="42"/>
        <v>44634</v>
      </c>
      <c r="AZ513" s="64">
        <f t="shared" si="43"/>
        <v>44649</v>
      </c>
      <c r="BA513" s="64">
        <f t="shared" si="44"/>
        <v>44658</v>
      </c>
      <c r="BB513" s="64">
        <f t="shared" si="45"/>
        <v>44676</v>
      </c>
      <c r="BC513" s="64">
        <f t="shared" si="46"/>
        <v>44678</v>
      </c>
      <c r="BD513" s="64" t="str">
        <f t="shared" ca="1" si="47"/>
        <v>Análise Atrasada</v>
      </c>
    </row>
    <row r="514" spans="1:56" x14ac:dyDescent="0.3">
      <c r="A514" s="56" t="s">
        <v>2819</v>
      </c>
      <c r="B514" s="57" t="str">
        <f>VLOOKUP(X514,Projetos!B:C,2,0)</f>
        <v>19.0150.20.CO-TOA Avanço de materiais fase 2 (Req 6 a 12)</v>
      </c>
      <c r="C514" s="58" t="s">
        <v>2820</v>
      </c>
      <c r="D514" s="58" t="s">
        <v>2821</v>
      </c>
      <c r="E514" s="55" t="s">
        <v>1225</v>
      </c>
      <c r="F514" s="55" t="s">
        <v>154</v>
      </c>
      <c r="G514" s="55" t="s">
        <v>80</v>
      </c>
      <c r="H514" s="55" t="s">
        <v>81</v>
      </c>
      <c r="I514" s="59">
        <v>0</v>
      </c>
      <c r="J514" s="60"/>
      <c r="K514" s="61" t="s">
        <v>235</v>
      </c>
      <c r="L514" s="62">
        <v>44631.633333333331</v>
      </c>
      <c r="M514" s="62"/>
      <c r="N514" s="55" t="s">
        <v>158</v>
      </c>
      <c r="O514" s="62">
        <v>44638.705555555563</v>
      </c>
      <c r="P514" s="62">
        <v>44643</v>
      </c>
      <c r="Q514" s="63" t="s">
        <v>2822</v>
      </c>
      <c r="R514" s="63"/>
      <c r="S514" s="63" t="s">
        <v>2822</v>
      </c>
      <c r="T514" s="63" t="s">
        <v>83</v>
      </c>
      <c r="U514" s="63" t="s">
        <v>2053</v>
      </c>
      <c r="V514" s="58" t="s">
        <v>126</v>
      </c>
      <c r="W514" s="58"/>
      <c r="X514" s="55" t="s">
        <v>2823</v>
      </c>
      <c r="Y514" s="58" t="s">
        <v>664</v>
      </c>
      <c r="Z514" s="58" t="s">
        <v>665</v>
      </c>
      <c r="AA514" s="58" t="s">
        <v>655</v>
      </c>
      <c r="AB514" s="55"/>
      <c r="AC514" s="55" t="s">
        <v>94</v>
      </c>
      <c r="AD514" s="60"/>
      <c r="AE514" s="55" t="s">
        <v>171</v>
      </c>
      <c r="AF514" s="55" t="s">
        <v>95</v>
      </c>
      <c r="AG514" s="55" t="s">
        <v>1208</v>
      </c>
      <c r="AH514" s="55" t="s">
        <v>173</v>
      </c>
      <c r="AI514" s="55" t="s">
        <v>1661</v>
      </c>
      <c r="AJ514" s="55"/>
      <c r="AK514" s="55" t="s">
        <v>1827</v>
      </c>
      <c r="AL514" s="62"/>
      <c r="AM514" s="62"/>
      <c r="AN514" s="62"/>
      <c r="AO514" s="62"/>
      <c r="AP514" s="55"/>
      <c r="AQ514" s="55"/>
      <c r="AR514" s="55"/>
      <c r="AS514" s="55"/>
      <c r="AT514" s="55" t="s">
        <v>176</v>
      </c>
      <c r="AU514" s="55"/>
      <c r="AV514" s="62">
        <v>44012.446458333332</v>
      </c>
      <c r="AW514" s="55" t="s">
        <v>1167</v>
      </c>
      <c r="AX514" s="55" t="s">
        <v>178</v>
      </c>
      <c r="AY514" s="64">
        <f t="shared" ref="AY514:AY577" si="48">IF(L514="","",DATE(YEAR(L514),MONTH(L514),DAY(L514)))</f>
        <v>44631</v>
      </c>
      <c r="AZ514" s="64" t="str">
        <f t="shared" ref="AZ514:AZ577" si="49">IF(AL514="","",DATE(YEAR(AL514),MONTH(AL514),DAY(AL514)))</f>
        <v/>
      </c>
      <c r="BA514" s="64" t="str">
        <f t="shared" ref="BA514:BA577" si="50">IF(AN514="","",DATE(YEAR(AN514),MONTH(AN514),DAY(AN514)))</f>
        <v/>
      </c>
      <c r="BB514" s="64" t="str">
        <f t="shared" ref="BB514:BB577" si="51">IF(AM514="","",DATE(YEAR(AM514),MONTH(AM514),DAY(AM514)))</f>
        <v/>
      </c>
      <c r="BC514" s="64" t="str">
        <f t="shared" ref="BC514:BC577" si="52">IF(AO514="","",DATE(YEAR(AO514),MONTH(AO514),DAY(AO514)))</f>
        <v/>
      </c>
      <c r="BD514" s="64" t="str">
        <f t="shared" ref="BD514:BD577" ca="1" si="53">IF(AND(AZ514="",BA514=""),"Planejamento Pendente",IF(AND(E514&lt;&gt;"Em Desenvolvimento",IFERROR(FIND("Homologação",E514),0) = 0,E514&lt;&gt;"Homologado",AZ514&lt;TODAY()),"Análise Atrasada",IF(AND(IFERROR(FIND("Homologação",E514),0) = 0,E514&lt;&gt;"Homologado",BA514&lt;TODAY()),"Desenvolvimento Atrasado",IF(AND(BC514&lt;&gt;"",BC514&lt;TODAY()),"Produção Atrasada",""))))</f>
        <v>Planejamento Pendente</v>
      </c>
    </row>
    <row r="515" spans="1:56" x14ac:dyDescent="0.3">
      <c r="A515" s="56" t="s">
        <v>2824</v>
      </c>
      <c r="B515" s="57" t="str">
        <f>VLOOKUP(X515,Projetos!B:C,2,0)</f>
        <v>21.0382.1.CO-Permitir a venda de Pré Pago Indireto para CEPs de caixas postais comunitárias</v>
      </c>
      <c r="C515" s="58" t="s">
        <v>2825</v>
      </c>
      <c r="D515" s="58" t="s">
        <v>2826</v>
      </c>
      <c r="E515" s="55" t="s">
        <v>1225</v>
      </c>
      <c r="F515" s="55" t="s">
        <v>154</v>
      </c>
      <c r="G515" s="55" t="s">
        <v>102</v>
      </c>
      <c r="H515" s="55" t="s">
        <v>81</v>
      </c>
      <c r="I515" s="59">
        <v>0</v>
      </c>
      <c r="J515" s="60"/>
      <c r="K515" s="61" t="s">
        <v>235</v>
      </c>
      <c r="L515" s="62">
        <v>44631.157638888893</v>
      </c>
      <c r="M515" s="62"/>
      <c r="N515" s="55" t="s">
        <v>158</v>
      </c>
      <c r="O515" s="62">
        <v>44642.720833333333</v>
      </c>
      <c r="P515" s="62">
        <v>44645</v>
      </c>
      <c r="Q515" s="63" t="s">
        <v>2827</v>
      </c>
      <c r="R515" s="63"/>
      <c r="S515" s="63" t="s">
        <v>2827</v>
      </c>
      <c r="T515" s="63" t="s">
        <v>83</v>
      </c>
      <c r="U515" s="63" t="s">
        <v>1533</v>
      </c>
      <c r="V515" s="58" t="s">
        <v>733</v>
      </c>
      <c r="W515" s="58"/>
      <c r="X515" s="55" t="s">
        <v>2828</v>
      </c>
      <c r="Y515" s="58" t="s">
        <v>664</v>
      </c>
      <c r="Z515" s="58" t="s">
        <v>665</v>
      </c>
      <c r="AA515" s="58" t="s">
        <v>655</v>
      </c>
      <c r="AB515" s="55"/>
      <c r="AC515" s="55" t="s">
        <v>94</v>
      </c>
      <c r="AD515" s="60"/>
      <c r="AE515" s="55" t="s">
        <v>171</v>
      </c>
      <c r="AF515" s="55" t="s">
        <v>95</v>
      </c>
      <c r="AG515" s="55" t="s">
        <v>1208</v>
      </c>
      <c r="AH515" s="55" t="s">
        <v>173</v>
      </c>
      <c r="AI515" s="55" t="s">
        <v>120</v>
      </c>
      <c r="AJ515" s="55"/>
      <c r="AK515" s="55" t="s">
        <v>2704</v>
      </c>
      <c r="AL515" s="62">
        <v>44641</v>
      </c>
      <c r="AM515" s="62">
        <v>44662</v>
      </c>
      <c r="AN515" s="62">
        <v>44648</v>
      </c>
      <c r="AO515" s="62">
        <v>44664</v>
      </c>
      <c r="AP515" s="55"/>
      <c r="AQ515" s="55"/>
      <c r="AR515" s="55"/>
      <c r="AS515" s="55"/>
      <c r="AT515" s="55" t="s">
        <v>176</v>
      </c>
      <c r="AU515" s="55"/>
      <c r="AV515" s="62">
        <v>44012.446458333332</v>
      </c>
      <c r="AW515" s="55" t="s">
        <v>1167</v>
      </c>
      <c r="AX515" s="55" t="s">
        <v>178</v>
      </c>
      <c r="AY515" s="64">
        <f t="shared" si="48"/>
        <v>44631</v>
      </c>
      <c r="AZ515" s="64">
        <f t="shared" si="49"/>
        <v>44641</v>
      </c>
      <c r="BA515" s="64">
        <f t="shared" si="50"/>
        <v>44648</v>
      </c>
      <c r="BB515" s="64">
        <f t="shared" si="51"/>
        <v>44662</v>
      </c>
      <c r="BC515" s="64">
        <f t="shared" si="52"/>
        <v>44664</v>
      </c>
      <c r="BD515" s="64" t="str">
        <f t="shared" ca="1" si="53"/>
        <v>Análise Atrasada</v>
      </c>
    </row>
    <row r="516" spans="1:56" x14ac:dyDescent="0.3">
      <c r="A516" s="56" t="s">
        <v>2829</v>
      </c>
      <c r="B516" s="57" t="str">
        <f>VLOOKUP(X516,Projetos!B:C,2,0)</f>
        <v>21.0043.1.CL-Reativação automática de cancelados em régua de cobrança</v>
      </c>
      <c r="C516" s="58" t="s">
        <v>2830</v>
      </c>
      <c r="D516" s="58" t="s">
        <v>2831</v>
      </c>
      <c r="E516" s="55" t="s">
        <v>1225</v>
      </c>
      <c r="F516" s="55" t="s">
        <v>154</v>
      </c>
      <c r="G516" s="55" t="s">
        <v>80</v>
      </c>
      <c r="H516" s="55" t="s">
        <v>81</v>
      </c>
      <c r="I516" s="59">
        <v>0</v>
      </c>
      <c r="J516" s="60"/>
      <c r="K516" s="61" t="s">
        <v>235</v>
      </c>
      <c r="L516" s="62">
        <v>44627.642361111109</v>
      </c>
      <c r="M516" s="62"/>
      <c r="N516" s="55" t="s">
        <v>158</v>
      </c>
      <c r="O516" s="62">
        <v>44635.742361111108</v>
      </c>
      <c r="P516" s="62">
        <v>44638</v>
      </c>
      <c r="Q516" s="63" t="s">
        <v>2038</v>
      </c>
      <c r="R516" s="63"/>
      <c r="S516" s="63" t="s">
        <v>2039</v>
      </c>
      <c r="T516" s="63" t="s">
        <v>83</v>
      </c>
      <c r="U516" s="63" t="s">
        <v>1446</v>
      </c>
      <c r="V516" s="58" t="s">
        <v>126</v>
      </c>
      <c r="W516" s="58"/>
      <c r="X516" s="55" t="s">
        <v>2832</v>
      </c>
      <c r="Y516" s="58" t="s">
        <v>664</v>
      </c>
      <c r="Z516" s="58" t="s">
        <v>665</v>
      </c>
      <c r="AA516" s="58" t="s">
        <v>655</v>
      </c>
      <c r="AB516" s="55"/>
      <c r="AC516" s="55" t="s">
        <v>85</v>
      </c>
      <c r="AD516" s="60"/>
      <c r="AE516" s="55" t="s">
        <v>171</v>
      </c>
      <c r="AF516" s="55" t="s">
        <v>95</v>
      </c>
      <c r="AG516" s="55" t="s">
        <v>1208</v>
      </c>
      <c r="AH516" s="55" t="s">
        <v>173</v>
      </c>
      <c r="AI516" s="55" t="s">
        <v>1865</v>
      </c>
      <c r="AJ516" s="55"/>
      <c r="AK516" s="55" t="s">
        <v>114</v>
      </c>
      <c r="AL516" s="62"/>
      <c r="AM516" s="62"/>
      <c r="AN516" s="62"/>
      <c r="AO516" s="62"/>
      <c r="AP516" s="55"/>
      <c r="AQ516" s="55"/>
      <c r="AR516" s="55"/>
      <c r="AS516" s="55"/>
      <c r="AT516" s="55" t="s">
        <v>176</v>
      </c>
      <c r="AU516" s="55"/>
      <c r="AV516" s="62">
        <v>44012.446458333332</v>
      </c>
      <c r="AW516" s="55" t="s">
        <v>1167</v>
      </c>
      <c r="AX516" s="55" t="s">
        <v>178</v>
      </c>
      <c r="AY516" s="64">
        <f t="shared" si="48"/>
        <v>44627</v>
      </c>
      <c r="AZ516" s="64" t="str">
        <f t="shared" si="49"/>
        <v/>
      </c>
      <c r="BA516" s="64" t="str">
        <f t="shared" si="50"/>
        <v/>
      </c>
      <c r="BB516" s="64" t="str">
        <f t="shared" si="51"/>
        <v/>
      </c>
      <c r="BC516" s="64" t="str">
        <f t="shared" si="52"/>
        <v/>
      </c>
      <c r="BD516" s="64" t="str">
        <f t="shared" ca="1" si="53"/>
        <v>Planejamento Pendente</v>
      </c>
    </row>
    <row r="517" spans="1:56" x14ac:dyDescent="0.3">
      <c r="A517" s="56" t="s">
        <v>2833</v>
      </c>
      <c r="B517" s="57" t="str">
        <f>VLOOKUP(X517,Projetos!B:C,2,0)</f>
        <v>20.0217.1.BL-Empacotamento de produtos Banda Larga com SVAS (Gross)</v>
      </c>
      <c r="C517" s="58" t="s">
        <v>2834</v>
      </c>
      <c r="D517" s="58" t="s">
        <v>2835</v>
      </c>
      <c r="E517" s="55" t="s">
        <v>1225</v>
      </c>
      <c r="F517" s="55" t="s">
        <v>154</v>
      </c>
      <c r="G517" s="55" t="s">
        <v>80</v>
      </c>
      <c r="H517" s="55" t="s">
        <v>81</v>
      </c>
      <c r="I517" s="59">
        <v>0</v>
      </c>
      <c r="J517" s="60"/>
      <c r="K517" s="61" t="s">
        <v>235</v>
      </c>
      <c r="L517" s="62">
        <v>44623.350694444453</v>
      </c>
      <c r="M517" s="62"/>
      <c r="N517" s="55" t="s">
        <v>158</v>
      </c>
      <c r="O517" s="62">
        <v>44629.43472222222</v>
      </c>
      <c r="P517" s="62">
        <v>44634</v>
      </c>
      <c r="Q517" s="63"/>
      <c r="R517" s="63"/>
      <c r="S517" s="63" t="s">
        <v>1324</v>
      </c>
      <c r="T517" s="63" t="s">
        <v>83</v>
      </c>
      <c r="U517" s="63" t="s">
        <v>2799</v>
      </c>
      <c r="V517" s="58" t="s">
        <v>126</v>
      </c>
      <c r="W517" s="58"/>
      <c r="X517" s="55" t="s">
        <v>2836</v>
      </c>
      <c r="Y517" s="58" t="s">
        <v>664</v>
      </c>
      <c r="Z517" s="58" t="s">
        <v>665</v>
      </c>
      <c r="AA517" s="58" t="s">
        <v>655</v>
      </c>
      <c r="AB517" s="55"/>
      <c r="AC517" s="55" t="s">
        <v>85</v>
      </c>
      <c r="AD517" s="60"/>
      <c r="AE517" s="55" t="s">
        <v>171</v>
      </c>
      <c r="AF517" s="55" t="s">
        <v>95</v>
      </c>
      <c r="AG517" s="55" t="s">
        <v>1208</v>
      </c>
      <c r="AH517" s="55" t="s">
        <v>173</v>
      </c>
      <c r="AI517" s="55" t="s">
        <v>2837</v>
      </c>
      <c r="AJ517" s="55"/>
      <c r="AK517" s="55" t="s">
        <v>114</v>
      </c>
      <c r="AL517" s="62"/>
      <c r="AM517" s="62"/>
      <c r="AN517" s="62"/>
      <c r="AO517" s="62"/>
      <c r="AP517" s="55"/>
      <c r="AQ517" s="55"/>
      <c r="AR517" s="55"/>
      <c r="AS517" s="55"/>
      <c r="AT517" s="55" t="s">
        <v>176</v>
      </c>
      <c r="AU517" s="55"/>
      <c r="AV517" s="62">
        <v>44012.446458333332</v>
      </c>
      <c r="AW517" s="55" t="s">
        <v>1167</v>
      </c>
      <c r="AX517" s="55" t="s">
        <v>178</v>
      </c>
      <c r="AY517" s="64">
        <f t="shared" si="48"/>
        <v>44623</v>
      </c>
      <c r="AZ517" s="64" t="str">
        <f t="shared" si="49"/>
        <v/>
      </c>
      <c r="BA517" s="64" t="str">
        <f t="shared" si="50"/>
        <v/>
      </c>
      <c r="BB517" s="64" t="str">
        <f t="shared" si="51"/>
        <v/>
      </c>
      <c r="BC517" s="64" t="str">
        <f t="shared" si="52"/>
        <v/>
      </c>
      <c r="BD517" s="64" t="str">
        <f t="shared" ca="1" si="53"/>
        <v>Planejamento Pendente</v>
      </c>
    </row>
    <row r="518" spans="1:56" x14ac:dyDescent="0.3">
      <c r="A518" s="56" t="s">
        <v>2838</v>
      </c>
      <c r="B518" s="57" t="str">
        <f>VLOOKUP(X518,Projetos!B:C,2,0)</f>
        <v>19.0257.13.JU-Cadastro Positivo-Apontamento BRM</v>
      </c>
      <c r="C518" s="58" t="s">
        <v>2781</v>
      </c>
      <c r="D518" s="58" t="s">
        <v>2839</v>
      </c>
      <c r="E518" s="55" t="s">
        <v>1225</v>
      </c>
      <c r="F518" s="55" t="s">
        <v>154</v>
      </c>
      <c r="G518" s="55" t="s">
        <v>102</v>
      </c>
      <c r="H518" s="55" t="s">
        <v>81</v>
      </c>
      <c r="I518" s="59">
        <v>0</v>
      </c>
      <c r="J518" s="60"/>
      <c r="K518" s="61" t="s">
        <v>235</v>
      </c>
      <c r="L518" s="62">
        <v>44622.436111111107</v>
      </c>
      <c r="M518" s="62"/>
      <c r="N518" s="55" t="s">
        <v>158</v>
      </c>
      <c r="O518" s="62">
        <v>44634.345833333333</v>
      </c>
      <c r="P518" s="62">
        <v>44636</v>
      </c>
      <c r="Q518" s="63"/>
      <c r="R518" s="63"/>
      <c r="S518" s="63" t="s">
        <v>2436</v>
      </c>
      <c r="T518" s="63" t="s">
        <v>83</v>
      </c>
      <c r="U518" s="63" t="s">
        <v>2774</v>
      </c>
      <c r="V518" s="58" t="s">
        <v>1500</v>
      </c>
      <c r="W518" s="58"/>
      <c r="X518" s="55" t="s">
        <v>2542</v>
      </c>
      <c r="Y518" s="58" t="s">
        <v>664</v>
      </c>
      <c r="Z518" s="58" t="s">
        <v>665</v>
      </c>
      <c r="AA518" s="58" t="s">
        <v>655</v>
      </c>
      <c r="AB518" s="55"/>
      <c r="AC518" s="55" t="s">
        <v>85</v>
      </c>
      <c r="AD518" s="60"/>
      <c r="AE518" s="55" t="s">
        <v>171</v>
      </c>
      <c r="AF518" s="55" t="s">
        <v>112</v>
      </c>
      <c r="AG518" s="55" t="s">
        <v>1208</v>
      </c>
      <c r="AH518" s="55" t="s">
        <v>173</v>
      </c>
      <c r="AI518" s="55" t="s">
        <v>1817</v>
      </c>
      <c r="AJ518" s="55"/>
      <c r="AK518" s="55" t="s">
        <v>106</v>
      </c>
      <c r="AL518" s="62"/>
      <c r="AM518" s="62"/>
      <c r="AN518" s="62"/>
      <c r="AO518" s="62"/>
      <c r="AP518" s="55"/>
      <c r="AQ518" s="55"/>
      <c r="AR518" s="55"/>
      <c r="AS518" s="55"/>
      <c r="AT518" s="55" t="s">
        <v>176</v>
      </c>
      <c r="AU518" s="55"/>
      <c r="AV518" s="62">
        <v>44012.446458333332</v>
      </c>
      <c r="AW518" s="55" t="s">
        <v>1167</v>
      </c>
      <c r="AX518" s="55" t="s">
        <v>178</v>
      </c>
      <c r="AY518" s="64">
        <f t="shared" si="48"/>
        <v>44622</v>
      </c>
      <c r="AZ518" s="64" t="str">
        <f t="shared" si="49"/>
        <v/>
      </c>
      <c r="BA518" s="64" t="str">
        <f t="shared" si="50"/>
        <v/>
      </c>
      <c r="BB518" s="64" t="str">
        <f t="shared" si="51"/>
        <v/>
      </c>
      <c r="BC518" s="64" t="str">
        <f t="shared" si="52"/>
        <v/>
      </c>
      <c r="BD518" s="64" t="str">
        <f t="shared" ca="1" si="53"/>
        <v>Planejamento Pendente</v>
      </c>
    </row>
    <row r="519" spans="1:56" x14ac:dyDescent="0.3">
      <c r="A519" s="56" t="s">
        <v>2840</v>
      </c>
      <c r="B519" s="57" t="str">
        <f>VLOOKUP(X519,Projetos!B:C,2,0)</f>
        <v>20.0217.1.BL-Empacotamento de produtos Banda Larga com SVAS (Gross)</v>
      </c>
      <c r="C519" s="58" t="s">
        <v>2841</v>
      </c>
      <c r="D519" s="58" t="s">
        <v>2842</v>
      </c>
      <c r="E519" s="55" t="s">
        <v>1225</v>
      </c>
      <c r="F519" s="55" t="s">
        <v>154</v>
      </c>
      <c r="G519" s="55" t="s">
        <v>102</v>
      </c>
      <c r="H519" s="55" t="s">
        <v>81</v>
      </c>
      <c r="I519" s="59">
        <v>0</v>
      </c>
      <c r="J519" s="60"/>
      <c r="K519" s="61" t="s">
        <v>235</v>
      </c>
      <c r="L519" s="62">
        <v>44616.611805555563</v>
      </c>
      <c r="M519" s="62"/>
      <c r="N519" s="55" t="s">
        <v>158</v>
      </c>
      <c r="O519" s="62">
        <v>44637.432638888888</v>
      </c>
      <c r="P519" s="62">
        <v>44642</v>
      </c>
      <c r="Q519" s="63"/>
      <c r="R519" s="63"/>
      <c r="S519" s="63" t="s">
        <v>1324</v>
      </c>
      <c r="T519" s="63" t="s">
        <v>83</v>
      </c>
      <c r="U519" s="63" t="s">
        <v>2459</v>
      </c>
      <c r="V519" s="58" t="s">
        <v>1500</v>
      </c>
      <c r="W519" s="58"/>
      <c r="X519" s="55" t="s">
        <v>2836</v>
      </c>
      <c r="Y519" s="58" t="s">
        <v>664</v>
      </c>
      <c r="Z519" s="58" t="s">
        <v>665</v>
      </c>
      <c r="AA519" s="58" t="s">
        <v>655</v>
      </c>
      <c r="AB519" s="55"/>
      <c r="AC519" s="55" t="s">
        <v>94</v>
      </c>
      <c r="AD519" s="60"/>
      <c r="AE519" s="55" t="s">
        <v>171</v>
      </c>
      <c r="AF519" s="55" t="s">
        <v>95</v>
      </c>
      <c r="AG519" s="55" t="s">
        <v>1208</v>
      </c>
      <c r="AH519" s="55" t="s">
        <v>173</v>
      </c>
      <c r="AI519" s="55" t="s">
        <v>2843</v>
      </c>
      <c r="AJ519" s="55"/>
      <c r="AK519" s="55" t="s">
        <v>114</v>
      </c>
      <c r="AL519" s="62"/>
      <c r="AM519" s="62"/>
      <c r="AN519" s="62"/>
      <c r="AO519" s="62"/>
      <c r="AP519" s="55"/>
      <c r="AQ519" s="55"/>
      <c r="AR519" s="55"/>
      <c r="AS519" s="55"/>
      <c r="AT519" s="55" t="s">
        <v>176</v>
      </c>
      <c r="AU519" s="55"/>
      <c r="AV519" s="62">
        <v>44012.446458333332</v>
      </c>
      <c r="AW519" s="55" t="s">
        <v>1167</v>
      </c>
      <c r="AX519" s="55" t="s">
        <v>178</v>
      </c>
      <c r="AY519" s="64">
        <f t="shared" si="48"/>
        <v>44616</v>
      </c>
      <c r="AZ519" s="64" t="str">
        <f t="shared" si="49"/>
        <v/>
      </c>
      <c r="BA519" s="64" t="str">
        <f t="shared" si="50"/>
        <v/>
      </c>
      <c r="BB519" s="64" t="str">
        <f t="shared" si="51"/>
        <v/>
      </c>
      <c r="BC519" s="64" t="str">
        <f t="shared" si="52"/>
        <v/>
      </c>
      <c r="BD519" s="64" t="str">
        <f t="shared" ca="1" si="53"/>
        <v>Planejamento Pendente</v>
      </c>
    </row>
    <row r="520" spans="1:56" x14ac:dyDescent="0.3">
      <c r="A520" s="56" t="s">
        <v>2844</v>
      </c>
      <c r="B520" s="57" t="str">
        <f>VLOOKUP(X520,Projetos!B:C,2,0)</f>
        <v>19.0141.CL-Sistema Único de Login (SSO)</v>
      </c>
      <c r="C520" s="58" t="s">
        <v>2845</v>
      </c>
      <c r="D520" s="58" t="s">
        <v>2846</v>
      </c>
      <c r="E520" s="55" t="s">
        <v>1225</v>
      </c>
      <c r="F520" s="55" t="s">
        <v>154</v>
      </c>
      <c r="G520" s="55" t="s">
        <v>1212</v>
      </c>
      <c r="H520" s="55" t="s">
        <v>81</v>
      </c>
      <c r="I520" s="59">
        <v>0</v>
      </c>
      <c r="J520" s="60"/>
      <c r="K520" s="61" t="s">
        <v>235</v>
      </c>
      <c r="L520" s="62">
        <v>44615.645138888889</v>
      </c>
      <c r="M520" s="62"/>
      <c r="N520" s="55" t="s">
        <v>158</v>
      </c>
      <c r="O520" s="62">
        <v>44635.561111111107</v>
      </c>
      <c r="P520" s="62">
        <v>44638</v>
      </c>
      <c r="Q520" s="63"/>
      <c r="R520" s="63"/>
      <c r="S520" s="63" t="s">
        <v>1668</v>
      </c>
      <c r="T520" s="63" t="s">
        <v>83</v>
      </c>
      <c r="U520" s="63" t="s">
        <v>1668</v>
      </c>
      <c r="V520" s="58" t="s">
        <v>733</v>
      </c>
      <c r="W520" s="58"/>
      <c r="X520" s="55" t="s">
        <v>2847</v>
      </c>
      <c r="Y520" s="58" t="s">
        <v>664</v>
      </c>
      <c r="Z520" s="58" t="s">
        <v>665</v>
      </c>
      <c r="AA520" s="58" t="s">
        <v>655</v>
      </c>
      <c r="AB520" s="55"/>
      <c r="AC520" s="55" t="s">
        <v>94</v>
      </c>
      <c r="AD520" s="60"/>
      <c r="AE520" s="55" t="s">
        <v>171</v>
      </c>
      <c r="AF520" s="55" t="s">
        <v>95</v>
      </c>
      <c r="AG520" s="55" t="s">
        <v>1208</v>
      </c>
      <c r="AH520" s="55" t="s">
        <v>173</v>
      </c>
      <c r="AI520" s="55" t="s">
        <v>2848</v>
      </c>
      <c r="AJ520" s="55"/>
      <c r="AK520" s="55" t="s">
        <v>114</v>
      </c>
      <c r="AL520" s="62">
        <v>44617</v>
      </c>
      <c r="AM520" s="62">
        <v>44623</v>
      </c>
      <c r="AN520" s="62">
        <v>44621</v>
      </c>
      <c r="AO520" s="62">
        <v>44634</v>
      </c>
      <c r="AP520" s="55"/>
      <c r="AQ520" s="55"/>
      <c r="AR520" s="55"/>
      <c r="AS520" s="55"/>
      <c r="AT520" s="55" t="s">
        <v>176</v>
      </c>
      <c r="AU520" s="55"/>
      <c r="AV520" s="62">
        <v>44012.446458333332</v>
      </c>
      <c r="AW520" s="55" t="s">
        <v>1167</v>
      </c>
      <c r="AX520" s="55" t="s">
        <v>178</v>
      </c>
      <c r="AY520" s="64">
        <f t="shared" si="48"/>
        <v>44615</v>
      </c>
      <c r="AZ520" s="64">
        <f t="shared" si="49"/>
        <v>44617</v>
      </c>
      <c r="BA520" s="64">
        <f t="shared" si="50"/>
        <v>44621</v>
      </c>
      <c r="BB520" s="64">
        <f t="shared" si="51"/>
        <v>44623</v>
      </c>
      <c r="BC520" s="64">
        <f t="shared" si="52"/>
        <v>44634</v>
      </c>
      <c r="BD520" s="64" t="str">
        <f t="shared" ca="1" si="53"/>
        <v>Análise Atrasada</v>
      </c>
    </row>
    <row r="521" spans="1:56" x14ac:dyDescent="0.3">
      <c r="A521" s="56" t="s">
        <v>2849</v>
      </c>
      <c r="B521" s="57" t="str">
        <f>VLOOKUP(X521,Projetos!B:C,2,0)</f>
        <v>21.0279.1.FI-Projeto X - Migração Antecipado para Postecipado (MVP)</v>
      </c>
      <c r="C521" s="58" t="s">
        <v>2850</v>
      </c>
      <c r="D521" s="58" t="s">
        <v>2851</v>
      </c>
      <c r="E521" s="55" t="s">
        <v>1225</v>
      </c>
      <c r="F521" s="55" t="s">
        <v>154</v>
      </c>
      <c r="G521" s="55" t="s">
        <v>102</v>
      </c>
      <c r="H521" s="55" t="s">
        <v>81</v>
      </c>
      <c r="I521" s="59">
        <v>0</v>
      </c>
      <c r="J521" s="60"/>
      <c r="K521" s="61" t="s">
        <v>235</v>
      </c>
      <c r="L521" s="62">
        <v>44611.45</v>
      </c>
      <c r="M521" s="62"/>
      <c r="N521" s="55" t="s">
        <v>158</v>
      </c>
      <c r="O521" s="62">
        <v>44614.670138888891</v>
      </c>
      <c r="P521" s="62">
        <v>44617</v>
      </c>
      <c r="Q521" s="63"/>
      <c r="R521" s="63"/>
      <c r="S521" s="63" t="s">
        <v>2852</v>
      </c>
      <c r="T521" s="63" t="s">
        <v>83</v>
      </c>
      <c r="U521" s="63" t="s">
        <v>1325</v>
      </c>
      <c r="V521" s="58" t="s">
        <v>1213</v>
      </c>
      <c r="W521" s="58"/>
      <c r="X521" s="55" t="s">
        <v>2444</v>
      </c>
      <c r="Y521" s="58" t="s">
        <v>664</v>
      </c>
      <c r="Z521" s="58" t="s">
        <v>665</v>
      </c>
      <c r="AA521" s="58" t="s">
        <v>655</v>
      </c>
      <c r="AB521" s="55"/>
      <c r="AC521" s="55" t="s">
        <v>85</v>
      </c>
      <c r="AD521" s="60"/>
      <c r="AE521" s="55" t="s">
        <v>171</v>
      </c>
      <c r="AF521" s="55" t="s">
        <v>86</v>
      </c>
      <c r="AG521" s="55" t="s">
        <v>1208</v>
      </c>
      <c r="AH521" s="55" t="s">
        <v>173</v>
      </c>
      <c r="AI521" s="55" t="s">
        <v>2354</v>
      </c>
      <c r="AJ521" s="55"/>
      <c r="AK521" s="55" t="s">
        <v>2793</v>
      </c>
      <c r="AL521" s="62"/>
      <c r="AM521" s="62"/>
      <c r="AN521" s="62"/>
      <c r="AO521" s="62"/>
      <c r="AP521" s="55"/>
      <c r="AQ521" s="55"/>
      <c r="AR521" s="55"/>
      <c r="AS521" s="55"/>
      <c r="AT521" s="55" t="s">
        <v>176</v>
      </c>
      <c r="AU521" s="55"/>
      <c r="AV521" s="62">
        <v>44012.446458333332</v>
      </c>
      <c r="AW521" s="55" t="s">
        <v>1167</v>
      </c>
      <c r="AX521" s="55" t="s">
        <v>178</v>
      </c>
      <c r="AY521" s="64">
        <f t="shared" si="48"/>
        <v>44611</v>
      </c>
      <c r="AZ521" s="64" t="str">
        <f t="shared" si="49"/>
        <v/>
      </c>
      <c r="BA521" s="64" t="str">
        <f t="shared" si="50"/>
        <v/>
      </c>
      <c r="BB521" s="64" t="str">
        <f t="shared" si="51"/>
        <v/>
      </c>
      <c r="BC521" s="64" t="str">
        <f t="shared" si="52"/>
        <v/>
      </c>
      <c r="BD521" s="64" t="str">
        <f t="shared" ca="1" si="53"/>
        <v>Planejamento Pendente</v>
      </c>
    </row>
    <row r="522" spans="1:56" x14ac:dyDescent="0.3">
      <c r="A522" s="56" t="s">
        <v>2853</v>
      </c>
      <c r="B522" s="57" t="str">
        <f>VLOOKUP(X522,Projetos!B:C,2,0)</f>
        <v>21.0279.1.FI-Projeto X - Migração Antecipado para Postecipado (MVP)</v>
      </c>
      <c r="C522" s="58" t="s">
        <v>2854</v>
      </c>
      <c r="D522" s="58" t="s">
        <v>2855</v>
      </c>
      <c r="E522" s="55" t="s">
        <v>1225</v>
      </c>
      <c r="F522" s="55" t="s">
        <v>154</v>
      </c>
      <c r="G522" s="55" t="s">
        <v>102</v>
      </c>
      <c r="H522" s="55" t="s">
        <v>81</v>
      </c>
      <c r="I522" s="59">
        <v>0</v>
      </c>
      <c r="J522" s="60"/>
      <c r="K522" s="61" t="s">
        <v>235</v>
      </c>
      <c r="L522" s="62">
        <v>44610.550694444442</v>
      </c>
      <c r="M522" s="62"/>
      <c r="N522" s="55" t="s">
        <v>158</v>
      </c>
      <c r="O522" s="62">
        <v>44642.418055555558</v>
      </c>
      <c r="P522" s="62">
        <v>44645</v>
      </c>
      <c r="Q522" s="63"/>
      <c r="R522" s="63"/>
      <c r="S522" s="63" t="s">
        <v>2459</v>
      </c>
      <c r="T522" s="63" t="s">
        <v>83</v>
      </c>
      <c r="U522" s="63" t="s">
        <v>1325</v>
      </c>
      <c r="V522" s="58" t="s">
        <v>1500</v>
      </c>
      <c r="W522" s="58"/>
      <c r="X522" s="55" t="s">
        <v>2444</v>
      </c>
      <c r="Y522" s="58" t="s">
        <v>664</v>
      </c>
      <c r="Z522" s="58" t="s">
        <v>665</v>
      </c>
      <c r="AA522" s="58" t="s">
        <v>655</v>
      </c>
      <c r="AB522" s="55"/>
      <c r="AC522" s="55" t="s">
        <v>94</v>
      </c>
      <c r="AD522" s="60"/>
      <c r="AE522" s="55" t="s">
        <v>171</v>
      </c>
      <c r="AF522" s="55" t="s">
        <v>112</v>
      </c>
      <c r="AG522" s="55" t="s">
        <v>1208</v>
      </c>
      <c r="AH522" s="55" t="s">
        <v>173</v>
      </c>
      <c r="AI522" s="55" t="s">
        <v>2119</v>
      </c>
      <c r="AJ522" s="55"/>
      <c r="AK522" s="55" t="s">
        <v>734</v>
      </c>
      <c r="AL522" s="62"/>
      <c r="AM522" s="62"/>
      <c r="AN522" s="62"/>
      <c r="AO522" s="62"/>
      <c r="AP522" s="55"/>
      <c r="AQ522" s="55"/>
      <c r="AR522" s="55"/>
      <c r="AS522" s="55"/>
      <c r="AT522" s="55" t="s">
        <v>176</v>
      </c>
      <c r="AU522" s="55"/>
      <c r="AV522" s="62">
        <v>44012.446458333332</v>
      </c>
      <c r="AW522" s="55" t="s">
        <v>1167</v>
      </c>
      <c r="AX522" s="55" t="s">
        <v>178</v>
      </c>
      <c r="AY522" s="64">
        <f t="shared" si="48"/>
        <v>44610</v>
      </c>
      <c r="AZ522" s="64" t="str">
        <f t="shared" si="49"/>
        <v/>
      </c>
      <c r="BA522" s="64" t="str">
        <f t="shared" si="50"/>
        <v/>
      </c>
      <c r="BB522" s="64" t="str">
        <f t="shared" si="51"/>
        <v/>
      </c>
      <c r="BC522" s="64" t="str">
        <f t="shared" si="52"/>
        <v/>
      </c>
      <c r="BD522" s="64" t="str">
        <f t="shared" ca="1" si="53"/>
        <v>Planejamento Pendente</v>
      </c>
    </row>
    <row r="523" spans="1:56" x14ac:dyDescent="0.3">
      <c r="A523" s="56" t="s">
        <v>2856</v>
      </c>
      <c r="B523" s="57" t="str">
        <f>VLOOKUP(X523,Projetos!B:C,2,0)</f>
        <v>20.0228.1.BL-Banda Larga e Pré Pago</v>
      </c>
      <c r="C523" s="58" t="s">
        <v>2857</v>
      </c>
      <c r="D523" s="58" t="s">
        <v>2858</v>
      </c>
      <c r="E523" s="55" t="s">
        <v>1225</v>
      </c>
      <c r="F523" s="55" t="s">
        <v>154</v>
      </c>
      <c r="G523" s="55" t="s">
        <v>102</v>
      </c>
      <c r="H523" s="55" t="s">
        <v>81</v>
      </c>
      <c r="I523" s="59">
        <v>0</v>
      </c>
      <c r="J523" s="60"/>
      <c r="K523" s="61" t="s">
        <v>235</v>
      </c>
      <c r="L523" s="62">
        <v>44610.348611111112</v>
      </c>
      <c r="M523" s="62"/>
      <c r="N523" s="55" t="s">
        <v>158</v>
      </c>
      <c r="O523" s="62">
        <v>44634.730555555558</v>
      </c>
      <c r="P523" s="62">
        <v>44637</v>
      </c>
      <c r="Q523" s="63"/>
      <c r="R523" s="63"/>
      <c r="S523" s="63" t="s">
        <v>1324</v>
      </c>
      <c r="T523" s="63" t="s">
        <v>83</v>
      </c>
      <c r="U523" s="63" t="s">
        <v>1363</v>
      </c>
      <c r="V523" s="58" t="s">
        <v>733</v>
      </c>
      <c r="W523" s="58"/>
      <c r="X523" s="55" t="s">
        <v>2859</v>
      </c>
      <c r="Y523" s="58" t="s">
        <v>664</v>
      </c>
      <c r="Z523" s="58" t="s">
        <v>665</v>
      </c>
      <c r="AA523" s="58" t="s">
        <v>655</v>
      </c>
      <c r="AB523" s="55"/>
      <c r="AC523" s="55" t="s">
        <v>94</v>
      </c>
      <c r="AD523" s="60"/>
      <c r="AE523" s="55" t="s">
        <v>171</v>
      </c>
      <c r="AF523" s="55" t="s">
        <v>95</v>
      </c>
      <c r="AG523" s="55" t="s">
        <v>1208</v>
      </c>
      <c r="AH523" s="55" t="s">
        <v>173</v>
      </c>
      <c r="AI523" s="55" t="s">
        <v>127</v>
      </c>
      <c r="AJ523" s="55"/>
      <c r="AK523" s="55" t="s">
        <v>1658</v>
      </c>
      <c r="AL523" s="62"/>
      <c r="AM523" s="62"/>
      <c r="AN523" s="62"/>
      <c r="AO523" s="62"/>
      <c r="AP523" s="55"/>
      <c r="AQ523" s="55"/>
      <c r="AR523" s="55"/>
      <c r="AS523" s="55"/>
      <c r="AT523" s="55" t="s">
        <v>176</v>
      </c>
      <c r="AU523" s="55"/>
      <c r="AV523" s="62">
        <v>44012.446458333332</v>
      </c>
      <c r="AW523" s="55" t="s">
        <v>1167</v>
      </c>
      <c r="AX523" s="55" t="s">
        <v>178</v>
      </c>
      <c r="AY523" s="64">
        <f t="shared" si="48"/>
        <v>44610</v>
      </c>
      <c r="AZ523" s="64" t="str">
        <f t="shared" si="49"/>
        <v/>
      </c>
      <c r="BA523" s="64" t="str">
        <f t="shared" si="50"/>
        <v/>
      </c>
      <c r="BB523" s="64" t="str">
        <f t="shared" si="51"/>
        <v/>
      </c>
      <c r="BC523" s="64" t="str">
        <f t="shared" si="52"/>
        <v/>
      </c>
      <c r="BD523" s="64" t="str">
        <f t="shared" ca="1" si="53"/>
        <v>Planejamento Pendente</v>
      </c>
    </row>
    <row r="524" spans="1:56" x14ac:dyDescent="0.3">
      <c r="A524" s="56" t="s">
        <v>2860</v>
      </c>
      <c r="B524" s="57" t="str">
        <f>VLOOKUP(X524,Projetos!B:C,2,0)</f>
        <v>21.0216.1.CL-Sistema Único de Login (SSO) Siebel</v>
      </c>
      <c r="C524" s="58" t="s">
        <v>2861</v>
      </c>
      <c r="D524" s="58" t="s">
        <v>2862</v>
      </c>
      <c r="E524" s="55" t="s">
        <v>1225</v>
      </c>
      <c r="F524" s="55" t="s">
        <v>154</v>
      </c>
      <c r="G524" s="55" t="s">
        <v>102</v>
      </c>
      <c r="H524" s="55" t="s">
        <v>81</v>
      </c>
      <c r="I524" s="59">
        <v>0</v>
      </c>
      <c r="J524" s="60"/>
      <c r="K524" s="61" t="s">
        <v>235</v>
      </c>
      <c r="L524" s="62">
        <v>44608.554861111108</v>
      </c>
      <c r="M524" s="62"/>
      <c r="N524" s="55" t="s">
        <v>158</v>
      </c>
      <c r="O524" s="62">
        <v>44635.5625</v>
      </c>
      <c r="P524" s="62">
        <v>44638</v>
      </c>
      <c r="Q524" s="63"/>
      <c r="R524" s="63"/>
      <c r="S524" s="63" t="s">
        <v>2344</v>
      </c>
      <c r="T524" s="63" t="s">
        <v>83</v>
      </c>
      <c r="U524" s="63" t="s">
        <v>1668</v>
      </c>
      <c r="V524" s="58" t="s">
        <v>733</v>
      </c>
      <c r="W524" s="58"/>
      <c r="X524" s="55" t="s">
        <v>2863</v>
      </c>
      <c r="Y524" s="58" t="s">
        <v>664</v>
      </c>
      <c r="Z524" s="58" t="s">
        <v>665</v>
      </c>
      <c r="AA524" s="58" t="s">
        <v>655</v>
      </c>
      <c r="AB524" s="55"/>
      <c r="AC524" s="55" t="s">
        <v>94</v>
      </c>
      <c r="AD524" s="60"/>
      <c r="AE524" s="55" t="s">
        <v>171</v>
      </c>
      <c r="AF524" s="55" t="s">
        <v>86</v>
      </c>
      <c r="AG524" s="55" t="s">
        <v>1208</v>
      </c>
      <c r="AH524" s="55" t="s">
        <v>173</v>
      </c>
      <c r="AI524" s="55" t="s">
        <v>1771</v>
      </c>
      <c r="AJ524" s="55"/>
      <c r="AK524" s="55" t="s">
        <v>571</v>
      </c>
      <c r="AL524" s="62"/>
      <c r="AM524" s="62">
        <v>44624</v>
      </c>
      <c r="AN524" s="62">
        <v>44616</v>
      </c>
      <c r="AO524" s="62">
        <v>44627</v>
      </c>
      <c r="AP524" s="55"/>
      <c r="AQ524" s="55"/>
      <c r="AR524" s="55"/>
      <c r="AS524" s="55"/>
      <c r="AT524" s="55" t="s">
        <v>176</v>
      </c>
      <c r="AU524" s="55"/>
      <c r="AV524" s="62">
        <v>44012.446458333332</v>
      </c>
      <c r="AW524" s="55" t="s">
        <v>1167</v>
      </c>
      <c r="AX524" s="55" t="s">
        <v>178</v>
      </c>
      <c r="AY524" s="64">
        <f t="shared" si="48"/>
        <v>44608</v>
      </c>
      <c r="AZ524" s="64" t="str">
        <f t="shared" si="49"/>
        <v/>
      </c>
      <c r="BA524" s="64">
        <f t="shared" si="50"/>
        <v>44616</v>
      </c>
      <c r="BB524" s="64">
        <f t="shared" si="51"/>
        <v>44624</v>
      </c>
      <c r="BC524" s="64">
        <f t="shared" si="52"/>
        <v>44627</v>
      </c>
      <c r="BD524" s="64" t="str">
        <f t="shared" ca="1" si="53"/>
        <v>Desenvolvimento Atrasado</v>
      </c>
    </row>
    <row r="525" spans="1:56" x14ac:dyDescent="0.3">
      <c r="A525" s="56" t="s">
        <v>2864</v>
      </c>
      <c r="B525" s="57" t="str">
        <f>VLOOKUP(X525,Projetos!B:C,2,0)</f>
        <v>20.0191.1.MK-Arrecadação e repasse de serviços terceiros (Prestamista)</v>
      </c>
      <c r="C525" s="58" t="s">
        <v>2865</v>
      </c>
      <c r="D525" s="58" t="s">
        <v>2866</v>
      </c>
      <c r="E525" s="55" t="s">
        <v>1225</v>
      </c>
      <c r="F525" s="55" t="s">
        <v>154</v>
      </c>
      <c r="G525" s="55" t="s">
        <v>102</v>
      </c>
      <c r="H525" s="55" t="s">
        <v>81</v>
      </c>
      <c r="I525" s="59">
        <v>0</v>
      </c>
      <c r="J525" s="60"/>
      <c r="K525" s="61" t="s">
        <v>235</v>
      </c>
      <c r="L525" s="62">
        <v>44608.531944444447</v>
      </c>
      <c r="M525" s="62"/>
      <c r="N525" s="55" t="s">
        <v>158</v>
      </c>
      <c r="O525" s="62">
        <v>44634.707638888889</v>
      </c>
      <c r="P525" s="62">
        <v>44637</v>
      </c>
      <c r="Q525" s="63"/>
      <c r="R525" s="63"/>
      <c r="S525" s="63" t="s">
        <v>2867</v>
      </c>
      <c r="T525" s="63" t="s">
        <v>83</v>
      </c>
      <c r="U525" s="63" t="s">
        <v>2868</v>
      </c>
      <c r="V525" s="58" t="s">
        <v>2406</v>
      </c>
      <c r="W525" s="58"/>
      <c r="X525" s="55" t="s">
        <v>2454</v>
      </c>
      <c r="Y525" s="58" t="s">
        <v>664</v>
      </c>
      <c r="Z525" s="58" t="s">
        <v>665</v>
      </c>
      <c r="AA525" s="58" t="s">
        <v>655</v>
      </c>
      <c r="AB525" s="55"/>
      <c r="AC525" s="55" t="s">
        <v>85</v>
      </c>
      <c r="AD525" s="60"/>
      <c r="AE525" s="55" t="s">
        <v>171</v>
      </c>
      <c r="AF525" s="55" t="s">
        <v>86</v>
      </c>
      <c r="AG525" s="55" t="s">
        <v>1208</v>
      </c>
      <c r="AH525" s="55" t="s">
        <v>173</v>
      </c>
      <c r="AI525" s="55" t="s">
        <v>2114</v>
      </c>
      <c r="AJ525" s="55"/>
      <c r="AK525" s="55" t="s">
        <v>97</v>
      </c>
      <c r="AL525" s="62"/>
      <c r="AM525" s="62"/>
      <c r="AN525" s="62"/>
      <c r="AO525" s="62"/>
      <c r="AP525" s="55"/>
      <c r="AQ525" s="55"/>
      <c r="AR525" s="55"/>
      <c r="AS525" s="55"/>
      <c r="AT525" s="55" t="s">
        <v>176</v>
      </c>
      <c r="AU525" s="55"/>
      <c r="AV525" s="62">
        <v>44012.446458333332</v>
      </c>
      <c r="AW525" s="55" t="s">
        <v>1167</v>
      </c>
      <c r="AX525" s="55" t="s">
        <v>178</v>
      </c>
      <c r="AY525" s="64">
        <f t="shared" si="48"/>
        <v>44608</v>
      </c>
      <c r="AZ525" s="64" t="str">
        <f t="shared" si="49"/>
        <v/>
      </c>
      <c r="BA525" s="64" t="str">
        <f t="shared" si="50"/>
        <v/>
      </c>
      <c r="BB525" s="64" t="str">
        <f t="shared" si="51"/>
        <v/>
      </c>
      <c r="BC525" s="64" t="str">
        <f t="shared" si="52"/>
        <v/>
      </c>
      <c r="BD525" s="64" t="str">
        <f t="shared" ca="1" si="53"/>
        <v>Planejamento Pendente</v>
      </c>
    </row>
    <row r="526" spans="1:56" x14ac:dyDescent="0.3">
      <c r="A526" s="56" t="s">
        <v>2869</v>
      </c>
      <c r="B526" s="57" t="str">
        <f>VLOOKUP(X526,Projetos!B:C,2,0)</f>
        <v>21.0404.1.CO-Gestão de usuário PJ Salesforce</v>
      </c>
      <c r="C526" s="58" t="s">
        <v>2870</v>
      </c>
      <c r="D526" s="58" t="s">
        <v>2871</v>
      </c>
      <c r="E526" s="55" t="s">
        <v>1225</v>
      </c>
      <c r="F526" s="55" t="s">
        <v>154</v>
      </c>
      <c r="G526" s="55" t="s">
        <v>80</v>
      </c>
      <c r="H526" s="55" t="s">
        <v>81</v>
      </c>
      <c r="I526" s="59">
        <v>0</v>
      </c>
      <c r="J526" s="60"/>
      <c r="K526" s="61" t="s">
        <v>235</v>
      </c>
      <c r="L526" s="62">
        <v>44607.157638888893</v>
      </c>
      <c r="M526" s="62"/>
      <c r="N526" s="55" t="s">
        <v>158</v>
      </c>
      <c r="O526" s="62">
        <v>44614.081250000003</v>
      </c>
      <c r="P526" s="62">
        <v>44616</v>
      </c>
      <c r="Q526" s="63" t="s">
        <v>1532</v>
      </c>
      <c r="R526" s="63"/>
      <c r="S526" s="63" t="s">
        <v>1532</v>
      </c>
      <c r="T526" s="63" t="s">
        <v>83</v>
      </c>
      <c r="U526" s="63" t="s">
        <v>1815</v>
      </c>
      <c r="V526" s="58" t="s">
        <v>733</v>
      </c>
      <c r="W526" s="58"/>
      <c r="X526" s="55" t="s">
        <v>2872</v>
      </c>
      <c r="Y526" s="58" t="s">
        <v>664</v>
      </c>
      <c r="Z526" s="58" t="s">
        <v>665</v>
      </c>
      <c r="AA526" s="58" t="s">
        <v>655</v>
      </c>
      <c r="AB526" s="55"/>
      <c r="AC526" s="55" t="s">
        <v>94</v>
      </c>
      <c r="AD526" s="60"/>
      <c r="AE526" s="55" t="s">
        <v>171</v>
      </c>
      <c r="AF526" s="55" t="s">
        <v>95</v>
      </c>
      <c r="AG526" s="55" t="s">
        <v>1208</v>
      </c>
      <c r="AH526" s="55" t="s">
        <v>173</v>
      </c>
      <c r="AI526" s="55" t="s">
        <v>2873</v>
      </c>
      <c r="AJ526" s="55"/>
      <c r="AK526" s="55" t="s">
        <v>571</v>
      </c>
      <c r="AL526" s="62"/>
      <c r="AM526" s="62">
        <v>44608</v>
      </c>
      <c r="AN526" s="62">
        <v>44608</v>
      </c>
      <c r="AO526" s="62">
        <v>44614</v>
      </c>
      <c r="AP526" s="55"/>
      <c r="AQ526" s="55"/>
      <c r="AR526" s="55"/>
      <c r="AS526" s="55"/>
      <c r="AT526" s="55" t="s">
        <v>176</v>
      </c>
      <c r="AU526" s="55"/>
      <c r="AV526" s="62">
        <v>44012.446458333332</v>
      </c>
      <c r="AW526" s="55" t="s">
        <v>1167</v>
      </c>
      <c r="AX526" s="55" t="s">
        <v>178</v>
      </c>
      <c r="AY526" s="64">
        <f t="shared" si="48"/>
        <v>44607</v>
      </c>
      <c r="AZ526" s="64" t="str">
        <f t="shared" si="49"/>
        <v/>
      </c>
      <c r="BA526" s="64">
        <f t="shared" si="50"/>
        <v>44608</v>
      </c>
      <c r="BB526" s="64">
        <f t="shared" si="51"/>
        <v>44608</v>
      </c>
      <c r="BC526" s="64">
        <f t="shared" si="52"/>
        <v>44614</v>
      </c>
      <c r="BD526" s="64" t="str">
        <f t="shared" ca="1" si="53"/>
        <v>Desenvolvimento Atrasado</v>
      </c>
    </row>
    <row r="527" spans="1:56" x14ac:dyDescent="0.3">
      <c r="A527" s="56" t="s">
        <v>2874</v>
      </c>
      <c r="B527" s="57" t="str">
        <f>VLOOKUP(X527,Projetos!B:C,2,0)</f>
        <v>21.0179.1.MK-Encerramento SKY LIVRE - MVP</v>
      </c>
      <c r="C527" s="58" t="s">
        <v>2875</v>
      </c>
      <c r="D527" s="58" t="s">
        <v>2876</v>
      </c>
      <c r="E527" s="55" t="s">
        <v>1225</v>
      </c>
      <c r="F527" s="55" t="s">
        <v>154</v>
      </c>
      <c r="G527" s="55" t="s">
        <v>102</v>
      </c>
      <c r="H527" s="55" t="s">
        <v>81</v>
      </c>
      <c r="I527" s="59">
        <v>0</v>
      </c>
      <c r="J527" s="60"/>
      <c r="K527" s="61" t="s">
        <v>235</v>
      </c>
      <c r="L527" s="62">
        <v>44606.538194444453</v>
      </c>
      <c r="M527" s="62"/>
      <c r="N527" s="55" t="s">
        <v>158</v>
      </c>
      <c r="O527" s="62">
        <v>44631.798611111109</v>
      </c>
      <c r="P527" s="62">
        <v>44636</v>
      </c>
      <c r="Q527" s="63"/>
      <c r="R527" s="63"/>
      <c r="S527" s="63" t="s">
        <v>2877</v>
      </c>
      <c r="T527" s="63" t="s">
        <v>83</v>
      </c>
      <c r="U527" s="63" t="s">
        <v>1554</v>
      </c>
      <c r="V527" s="58" t="s">
        <v>126</v>
      </c>
      <c r="W527" s="58"/>
      <c r="X527" s="55" t="s">
        <v>2878</v>
      </c>
      <c r="Y527" s="58" t="s">
        <v>664</v>
      </c>
      <c r="Z527" s="58" t="s">
        <v>665</v>
      </c>
      <c r="AA527" s="58" t="s">
        <v>655</v>
      </c>
      <c r="AB527" s="55"/>
      <c r="AC527" s="55" t="s">
        <v>85</v>
      </c>
      <c r="AD527" s="60"/>
      <c r="AE527" s="55" t="s">
        <v>171</v>
      </c>
      <c r="AF527" s="55" t="s">
        <v>112</v>
      </c>
      <c r="AG527" s="55" t="s">
        <v>1208</v>
      </c>
      <c r="AH527" s="55" t="s">
        <v>173</v>
      </c>
      <c r="AI527" s="55" t="s">
        <v>1354</v>
      </c>
      <c r="AJ527" s="55"/>
      <c r="AK527" s="55" t="s">
        <v>97</v>
      </c>
      <c r="AL527" s="62">
        <v>44615</v>
      </c>
      <c r="AM527" s="62">
        <v>44641</v>
      </c>
      <c r="AN527" s="62">
        <v>44622</v>
      </c>
      <c r="AO527" s="62">
        <v>44643</v>
      </c>
      <c r="AP527" s="55"/>
      <c r="AQ527" s="55"/>
      <c r="AR527" s="55"/>
      <c r="AS527" s="55"/>
      <c r="AT527" s="55" t="s">
        <v>176</v>
      </c>
      <c r="AU527" s="55"/>
      <c r="AV527" s="62">
        <v>44012.446458333332</v>
      </c>
      <c r="AW527" s="55" t="s">
        <v>1167</v>
      </c>
      <c r="AX527" s="55" t="s">
        <v>178</v>
      </c>
      <c r="AY527" s="64">
        <f t="shared" si="48"/>
        <v>44606</v>
      </c>
      <c r="AZ527" s="64">
        <f t="shared" si="49"/>
        <v>44615</v>
      </c>
      <c r="BA527" s="64">
        <f t="shared" si="50"/>
        <v>44622</v>
      </c>
      <c r="BB527" s="64">
        <f t="shared" si="51"/>
        <v>44641</v>
      </c>
      <c r="BC527" s="64">
        <f t="shared" si="52"/>
        <v>44643</v>
      </c>
      <c r="BD527" s="64" t="str">
        <f t="shared" ca="1" si="53"/>
        <v>Análise Atrasada</v>
      </c>
    </row>
    <row r="528" spans="1:56" x14ac:dyDescent="0.3">
      <c r="A528" s="56" t="s">
        <v>2879</v>
      </c>
      <c r="B528" s="57" t="str">
        <f>VLOOKUP(X528,Projetos!B:C,2,0)</f>
        <v>21.0358.6.MK-DTV- Desconectar por falta de pagamento e Reativação pós pagamento</v>
      </c>
      <c r="C528" s="58" t="s">
        <v>2880</v>
      </c>
      <c r="D528" s="58" t="s">
        <v>2881</v>
      </c>
      <c r="E528" s="55" t="s">
        <v>1225</v>
      </c>
      <c r="F528" s="55" t="s">
        <v>154</v>
      </c>
      <c r="G528" s="55" t="s">
        <v>102</v>
      </c>
      <c r="H528" s="55" t="s">
        <v>81</v>
      </c>
      <c r="I528" s="59">
        <v>0</v>
      </c>
      <c r="J528" s="60"/>
      <c r="K528" s="61" t="s">
        <v>235</v>
      </c>
      <c r="L528" s="62">
        <v>44601.626388888893</v>
      </c>
      <c r="M528" s="62"/>
      <c r="N528" s="55" t="s">
        <v>158</v>
      </c>
      <c r="O528" s="62">
        <v>44614.095138888893</v>
      </c>
      <c r="P528" s="62">
        <v>44616</v>
      </c>
      <c r="Q528" s="63"/>
      <c r="R528" s="63"/>
      <c r="S528" s="63" t="s">
        <v>1397</v>
      </c>
      <c r="T528" s="63" t="s">
        <v>83</v>
      </c>
      <c r="U528" s="63" t="s">
        <v>1815</v>
      </c>
      <c r="V528" s="58" t="s">
        <v>733</v>
      </c>
      <c r="W528" s="58"/>
      <c r="X528" s="55" t="s">
        <v>2882</v>
      </c>
      <c r="Y528" s="58" t="s">
        <v>664</v>
      </c>
      <c r="Z528" s="58" t="s">
        <v>665</v>
      </c>
      <c r="AA528" s="58" t="s">
        <v>655</v>
      </c>
      <c r="AB528" s="55"/>
      <c r="AC528" s="55" t="s">
        <v>94</v>
      </c>
      <c r="AD528" s="60"/>
      <c r="AE528" s="55" t="s">
        <v>171</v>
      </c>
      <c r="AF528" s="55" t="s">
        <v>112</v>
      </c>
      <c r="AG528" s="55" t="s">
        <v>1208</v>
      </c>
      <c r="AH528" s="55" t="s">
        <v>173</v>
      </c>
      <c r="AI528" s="55" t="s">
        <v>2883</v>
      </c>
      <c r="AJ528" s="55"/>
      <c r="AK528" s="55" t="s">
        <v>106</v>
      </c>
      <c r="AL528" s="62"/>
      <c r="AM528" s="62">
        <v>44608</v>
      </c>
      <c r="AN528" s="62">
        <v>44607</v>
      </c>
      <c r="AO528" s="62">
        <v>44613</v>
      </c>
      <c r="AP528" s="55"/>
      <c r="AQ528" s="55"/>
      <c r="AR528" s="55"/>
      <c r="AS528" s="55"/>
      <c r="AT528" s="55" t="s">
        <v>176</v>
      </c>
      <c r="AU528" s="55"/>
      <c r="AV528" s="62">
        <v>44012.446458333332</v>
      </c>
      <c r="AW528" s="55" t="s">
        <v>1167</v>
      </c>
      <c r="AX528" s="55" t="s">
        <v>178</v>
      </c>
      <c r="AY528" s="64">
        <f t="shared" si="48"/>
        <v>44601</v>
      </c>
      <c r="AZ528" s="64" t="str">
        <f t="shared" si="49"/>
        <v/>
      </c>
      <c r="BA528" s="64">
        <f t="shared" si="50"/>
        <v>44607</v>
      </c>
      <c r="BB528" s="64">
        <f t="shared" si="51"/>
        <v>44608</v>
      </c>
      <c r="BC528" s="64">
        <f t="shared" si="52"/>
        <v>44613</v>
      </c>
      <c r="BD528" s="64" t="str">
        <f t="shared" ca="1" si="53"/>
        <v>Desenvolvimento Atrasado</v>
      </c>
    </row>
    <row r="529" spans="1:56" x14ac:dyDescent="0.3">
      <c r="A529" s="56" t="s">
        <v>2884</v>
      </c>
      <c r="B529" s="57" t="str">
        <f>VLOOKUP(X529,Projetos!B:C,2,0)</f>
        <v>22.0211.1.MK-Alteração de Titularidade com Desassociação de Equipamento - MVP ZERO</v>
      </c>
      <c r="C529" s="58" t="s">
        <v>2885</v>
      </c>
      <c r="D529" s="58" t="s">
        <v>2886</v>
      </c>
      <c r="E529" s="55" t="s">
        <v>1225</v>
      </c>
      <c r="F529" s="55" t="s">
        <v>154</v>
      </c>
      <c r="G529" s="55" t="s">
        <v>102</v>
      </c>
      <c r="H529" s="55" t="s">
        <v>81</v>
      </c>
      <c r="I529" s="59">
        <v>0</v>
      </c>
      <c r="J529" s="60"/>
      <c r="K529" s="61" t="s">
        <v>235</v>
      </c>
      <c r="L529" s="62">
        <v>44601.474305555559</v>
      </c>
      <c r="M529" s="62"/>
      <c r="N529" s="55" t="s">
        <v>158</v>
      </c>
      <c r="O529" s="62">
        <v>44607.633333333331</v>
      </c>
      <c r="P529" s="62">
        <v>44610</v>
      </c>
      <c r="Q529" s="63"/>
      <c r="R529" s="63"/>
      <c r="S529" s="63" t="s">
        <v>688</v>
      </c>
      <c r="T529" s="63" t="s">
        <v>83</v>
      </c>
      <c r="U529" s="63" t="s">
        <v>2887</v>
      </c>
      <c r="V529" s="58" t="s">
        <v>1711</v>
      </c>
      <c r="W529" s="58"/>
      <c r="X529" s="55" t="s">
        <v>2888</v>
      </c>
      <c r="Y529" s="58" t="s">
        <v>664</v>
      </c>
      <c r="Z529" s="58" t="s">
        <v>665</v>
      </c>
      <c r="AA529" s="58" t="s">
        <v>655</v>
      </c>
      <c r="AB529" s="55"/>
      <c r="AC529" s="55" t="s">
        <v>94</v>
      </c>
      <c r="AD529" s="60"/>
      <c r="AE529" s="55" t="s">
        <v>171</v>
      </c>
      <c r="AF529" s="55" t="s">
        <v>86</v>
      </c>
      <c r="AG529" s="55" t="s">
        <v>1208</v>
      </c>
      <c r="AH529" s="55" t="s">
        <v>173</v>
      </c>
      <c r="AI529" s="55" t="s">
        <v>1606</v>
      </c>
      <c r="AJ529" s="55"/>
      <c r="AK529" s="55" t="s">
        <v>571</v>
      </c>
      <c r="AL529" s="62"/>
      <c r="AM529" s="62"/>
      <c r="AN529" s="62"/>
      <c r="AO529" s="62"/>
      <c r="AP529" s="55"/>
      <c r="AQ529" s="55"/>
      <c r="AR529" s="55"/>
      <c r="AS529" s="55"/>
      <c r="AT529" s="55" t="s">
        <v>176</v>
      </c>
      <c r="AU529" s="55"/>
      <c r="AV529" s="62">
        <v>44012.446458333332</v>
      </c>
      <c r="AW529" s="55" t="s">
        <v>1167</v>
      </c>
      <c r="AX529" s="55" t="s">
        <v>178</v>
      </c>
      <c r="AY529" s="64">
        <f t="shared" si="48"/>
        <v>44601</v>
      </c>
      <c r="AZ529" s="64" t="str">
        <f t="shared" si="49"/>
        <v/>
      </c>
      <c r="BA529" s="64" t="str">
        <f t="shared" si="50"/>
        <v/>
      </c>
      <c r="BB529" s="64" t="str">
        <f t="shared" si="51"/>
        <v/>
      </c>
      <c r="BC529" s="64" t="str">
        <f t="shared" si="52"/>
        <v/>
      </c>
      <c r="BD529" s="64" t="str">
        <f t="shared" ca="1" si="53"/>
        <v>Planejamento Pendente</v>
      </c>
    </row>
    <row r="530" spans="1:56" x14ac:dyDescent="0.3">
      <c r="A530" s="56" t="s">
        <v>2889</v>
      </c>
      <c r="B530" s="57" t="str">
        <f>VLOOKUP(X530,Projetos!B:C,2,0)</f>
        <v>19.0257.11.JU-Cadastro Positivo – Acompanhamento da homologação com os Birôs, ABR Telecom e CIP</v>
      </c>
      <c r="C530" s="58" t="s">
        <v>2890</v>
      </c>
      <c r="D530" s="58" t="s">
        <v>2891</v>
      </c>
      <c r="E530" s="55" t="s">
        <v>1225</v>
      </c>
      <c r="F530" s="55" t="s">
        <v>154</v>
      </c>
      <c r="G530" s="55" t="s">
        <v>102</v>
      </c>
      <c r="H530" s="55" t="s">
        <v>81</v>
      </c>
      <c r="I530" s="59">
        <v>0</v>
      </c>
      <c r="J530" s="60"/>
      <c r="K530" s="61" t="s">
        <v>235</v>
      </c>
      <c r="L530" s="62">
        <v>44600.972222222219</v>
      </c>
      <c r="M530" s="62"/>
      <c r="N530" s="55" t="s">
        <v>158</v>
      </c>
      <c r="O530" s="62">
        <v>44623.78402777778</v>
      </c>
      <c r="P530" s="62">
        <v>44628</v>
      </c>
      <c r="Q530" s="63"/>
      <c r="R530" s="63"/>
      <c r="S530" s="63" t="s">
        <v>2892</v>
      </c>
      <c r="T530" s="63" t="s">
        <v>83</v>
      </c>
      <c r="U530" s="63" t="s">
        <v>2218</v>
      </c>
      <c r="V530" s="58" t="s">
        <v>1213</v>
      </c>
      <c r="W530" s="58"/>
      <c r="X530" s="55" t="s">
        <v>2893</v>
      </c>
      <c r="Y530" s="58" t="s">
        <v>664</v>
      </c>
      <c r="Z530" s="58" t="s">
        <v>665</v>
      </c>
      <c r="AA530" s="58" t="s">
        <v>655</v>
      </c>
      <c r="AB530" s="55"/>
      <c r="AC530" s="55" t="s">
        <v>85</v>
      </c>
      <c r="AD530" s="60"/>
      <c r="AE530" s="55" t="s">
        <v>171</v>
      </c>
      <c r="AF530" s="55" t="s">
        <v>112</v>
      </c>
      <c r="AG530" s="55" t="s">
        <v>1208</v>
      </c>
      <c r="AH530" s="55" t="s">
        <v>173</v>
      </c>
      <c r="AI530" s="55" t="s">
        <v>2894</v>
      </c>
      <c r="AJ530" s="55"/>
      <c r="AK530" s="55" t="s">
        <v>97</v>
      </c>
      <c r="AL530" s="62">
        <v>44615</v>
      </c>
      <c r="AM530" s="62">
        <v>44643</v>
      </c>
      <c r="AN530" s="62">
        <v>44629</v>
      </c>
      <c r="AO530" s="62">
        <v>44645</v>
      </c>
      <c r="AP530" s="55"/>
      <c r="AQ530" s="55"/>
      <c r="AR530" s="55"/>
      <c r="AS530" s="55"/>
      <c r="AT530" s="55" t="s">
        <v>176</v>
      </c>
      <c r="AU530" s="55"/>
      <c r="AV530" s="62">
        <v>44012.446458333332</v>
      </c>
      <c r="AW530" s="55" t="s">
        <v>1167</v>
      </c>
      <c r="AX530" s="55" t="s">
        <v>178</v>
      </c>
      <c r="AY530" s="64">
        <f t="shared" si="48"/>
        <v>44600</v>
      </c>
      <c r="AZ530" s="64">
        <f t="shared" si="49"/>
        <v>44615</v>
      </c>
      <c r="BA530" s="64">
        <f t="shared" si="50"/>
        <v>44629</v>
      </c>
      <c r="BB530" s="64">
        <f t="shared" si="51"/>
        <v>44643</v>
      </c>
      <c r="BC530" s="64">
        <f t="shared" si="52"/>
        <v>44645</v>
      </c>
      <c r="BD530" s="64" t="str">
        <f t="shared" ca="1" si="53"/>
        <v>Análise Atrasada</v>
      </c>
    </row>
    <row r="531" spans="1:56" x14ac:dyDescent="0.3">
      <c r="A531" s="56" t="s">
        <v>2895</v>
      </c>
      <c r="B531" s="57" t="str">
        <f>VLOOKUP(X531,Projetos!B:C,2,0)</f>
        <v>21.0373.2.FI-Meio de Pagamento PIX ( Entrega 1 - iCare e Salesforce )</v>
      </c>
      <c r="C531" s="58" t="s">
        <v>2896</v>
      </c>
      <c r="D531" s="58" t="s">
        <v>2897</v>
      </c>
      <c r="E531" s="55" t="s">
        <v>1225</v>
      </c>
      <c r="F531" s="55" t="s">
        <v>154</v>
      </c>
      <c r="G531" s="55" t="s">
        <v>102</v>
      </c>
      <c r="H531" s="55" t="s">
        <v>81</v>
      </c>
      <c r="I531" s="59">
        <v>0</v>
      </c>
      <c r="J531" s="60"/>
      <c r="K531" s="61" t="s">
        <v>235</v>
      </c>
      <c r="L531" s="62">
        <v>44596.925694444442</v>
      </c>
      <c r="M531" s="62"/>
      <c r="N531" s="55" t="s">
        <v>158</v>
      </c>
      <c r="O531" s="62">
        <v>44657.640972222223</v>
      </c>
      <c r="P531" s="62">
        <v>44662</v>
      </c>
      <c r="Q531" s="63"/>
      <c r="R531" s="63"/>
      <c r="S531" s="63" t="s">
        <v>2898</v>
      </c>
      <c r="T531" s="63" t="s">
        <v>83</v>
      </c>
      <c r="U531" s="63" t="s">
        <v>1335</v>
      </c>
      <c r="V531" s="58" t="s">
        <v>733</v>
      </c>
      <c r="W531" s="58"/>
      <c r="X531" s="55" t="s">
        <v>2670</v>
      </c>
      <c r="Y531" s="58" t="s">
        <v>664</v>
      </c>
      <c r="Z531" s="58" t="s">
        <v>665</v>
      </c>
      <c r="AA531" s="58" t="s">
        <v>655</v>
      </c>
      <c r="AB531" s="55"/>
      <c r="AC531" s="55" t="s">
        <v>1293</v>
      </c>
      <c r="AD531" s="60"/>
      <c r="AE531" s="55" t="s">
        <v>171</v>
      </c>
      <c r="AF531" s="55" t="s">
        <v>112</v>
      </c>
      <c r="AG531" s="55" t="s">
        <v>1208</v>
      </c>
      <c r="AH531" s="55" t="s">
        <v>173</v>
      </c>
      <c r="AI531" s="55" t="s">
        <v>120</v>
      </c>
      <c r="AJ531" s="55"/>
      <c r="AK531" s="55" t="s">
        <v>2899</v>
      </c>
      <c r="AL531" s="62"/>
      <c r="AM531" s="62"/>
      <c r="AN531" s="62"/>
      <c r="AO531" s="62"/>
      <c r="AP531" s="55"/>
      <c r="AQ531" s="55"/>
      <c r="AR531" s="55"/>
      <c r="AS531" s="55"/>
      <c r="AT531" s="55" t="s">
        <v>176</v>
      </c>
      <c r="AU531" s="55"/>
      <c r="AV531" s="62">
        <v>44012.446458333332</v>
      </c>
      <c r="AW531" s="55" t="s">
        <v>1167</v>
      </c>
      <c r="AX531" s="55" t="s">
        <v>178</v>
      </c>
      <c r="AY531" s="64">
        <f t="shared" si="48"/>
        <v>44596</v>
      </c>
      <c r="AZ531" s="64" t="str">
        <f t="shared" si="49"/>
        <v/>
      </c>
      <c r="BA531" s="64" t="str">
        <f t="shared" si="50"/>
        <v/>
      </c>
      <c r="BB531" s="64" t="str">
        <f t="shared" si="51"/>
        <v/>
      </c>
      <c r="BC531" s="64" t="str">
        <f t="shared" si="52"/>
        <v/>
      </c>
      <c r="BD531" s="64" t="str">
        <f t="shared" ca="1" si="53"/>
        <v>Planejamento Pendente</v>
      </c>
    </row>
    <row r="532" spans="1:56" x14ac:dyDescent="0.3">
      <c r="A532" s="56" t="s">
        <v>2900</v>
      </c>
      <c r="B532" s="57" t="str">
        <f>VLOOKUP(X532,Projetos!B:C,2,0)</f>
        <v>20.0191.1.MK-Arrecadação e repasse de serviços terceiros (Prestamista)</v>
      </c>
      <c r="C532" s="58" t="s">
        <v>2901</v>
      </c>
      <c r="D532" s="58" t="s">
        <v>2902</v>
      </c>
      <c r="E532" s="55" t="s">
        <v>1225</v>
      </c>
      <c r="F532" s="55" t="s">
        <v>154</v>
      </c>
      <c r="G532" s="55" t="s">
        <v>102</v>
      </c>
      <c r="H532" s="55" t="s">
        <v>81</v>
      </c>
      <c r="I532" s="59">
        <v>0</v>
      </c>
      <c r="J532" s="60"/>
      <c r="K532" s="61" t="s">
        <v>235</v>
      </c>
      <c r="L532" s="62">
        <v>44596.78125</v>
      </c>
      <c r="M532" s="62"/>
      <c r="N532" s="55" t="s">
        <v>158</v>
      </c>
      <c r="O532" s="62">
        <v>44691.631944444453</v>
      </c>
      <c r="P532" s="62">
        <v>44694</v>
      </c>
      <c r="Q532" s="63"/>
      <c r="R532" s="63"/>
      <c r="S532" s="63" t="s">
        <v>2478</v>
      </c>
      <c r="T532" s="63" t="s">
        <v>83</v>
      </c>
      <c r="U532" s="63" t="s">
        <v>1446</v>
      </c>
      <c r="V532" s="58" t="s">
        <v>733</v>
      </c>
      <c r="W532" s="58"/>
      <c r="X532" s="55" t="s">
        <v>2454</v>
      </c>
      <c r="Y532" s="58" t="s">
        <v>664</v>
      </c>
      <c r="Z532" s="58" t="s">
        <v>665</v>
      </c>
      <c r="AA532" s="58" t="s">
        <v>655</v>
      </c>
      <c r="AB532" s="55"/>
      <c r="AC532" s="55" t="s">
        <v>1293</v>
      </c>
      <c r="AD532" s="60"/>
      <c r="AE532" s="55" t="s">
        <v>171</v>
      </c>
      <c r="AF532" s="55" t="s">
        <v>86</v>
      </c>
      <c r="AG532" s="55" t="s">
        <v>1208</v>
      </c>
      <c r="AH532" s="55" t="s">
        <v>173</v>
      </c>
      <c r="AI532" s="55" t="s">
        <v>1305</v>
      </c>
      <c r="AJ532" s="55"/>
      <c r="AK532" s="55" t="s">
        <v>571</v>
      </c>
      <c r="AL532" s="62">
        <v>44647</v>
      </c>
      <c r="AM532" s="62">
        <v>44661</v>
      </c>
      <c r="AN532" s="62">
        <v>44652</v>
      </c>
      <c r="AO532" s="62">
        <v>44663</v>
      </c>
      <c r="AP532" s="55"/>
      <c r="AQ532" s="55"/>
      <c r="AR532" s="55"/>
      <c r="AS532" s="55"/>
      <c r="AT532" s="55" t="s">
        <v>176</v>
      </c>
      <c r="AU532" s="55"/>
      <c r="AV532" s="62">
        <v>44012.446458333332</v>
      </c>
      <c r="AW532" s="55" t="s">
        <v>1167</v>
      </c>
      <c r="AX532" s="55" t="s">
        <v>178</v>
      </c>
      <c r="AY532" s="64">
        <f t="shared" si="48"/>
        <v>44596</v>
      </c>
      <c r="AZ532" s="64">
        <f t="shared" si="49"/>
        <v>44647</v>
      </c>
      <c r="BA532" s="64">
        <f t="shared" si="50"/>
        <v>44652</v>
      </c>
      <c r="BB532" s="64">
        <f t="shared" si="51"/>
        <v>44661</v>
      </c>
      <c r="BC532" s="64">
        <f t="shared" si="52"/>
        <v>44663</v>
      </c>
      <c r="BD532" s="64" t="str">
        <f t="shared" ca="1" si="53"/>
        <v>Análise Atrasada</v>
      </c>
    </row>
    <row r="533" spans="1:56" x14ac:dyDescent="0.3">
      <c r="A533" s="56" t="s">
        <v>2903</v>
      </c>
      <c r="B533" s="57" t="str">
        <f>VLOOKUP(X533,Projetos!B:C,2,0)</f>
        <v>19.0257.12.JU-Cadastro Positivo – CR Valor negativo</v>
      </c>
      <c r="C533" s="58" t="s">
        <v>2904</v>
      </c>
      <c r="D533" s="58" t="s">
        <v>2905</v>
      </c>
      <c r="E533" s="55" t="s">
        <v>1225</v>
      </c>
      <c r="F533" s="55" t="s">
        <v>154</v>
      </c>
      <c r="G533" s="55" t="s">
        <v>1275</v>
      </c>
      <c r="H533" s="55" t="s">
        <v>81</v>
      </c>
      <c r="I533" s="59">
        <v>0</v>
      </c>
      <c r="J533" s="60"/>
      <c r="K533" s="61" t="s">
        <v>235</v>
      </c>
      <c r="L533" s="62">
        <v>44596.517361111109</v>
      </c>
      <c r="M533" s="62"/>
      <c r="N533" s="55" t="s">
        <v>158</v>
      </c>
      <c r="O533" s="62">
        <v>44600.426388888889</v>
      </c>
      <c r="P533" s="62">
        <v>44603</v>
      </c>
      <c r="Q533" s="63"/>
      <c r="R533" s="63"/>
      <c r="S533" s="63" t="s">
        <v>2385</v>
      </c>
      <c r="T533" s="63" t="s">
        <v>83</v>
      </c>
      <c r="U533" s="63" t="s">
        <v>2218</v>
      </c>
      <c r="V533" s="58" t="s">
        <v>733</v>
      </c>
      <c r="W533" s="58"/>
      <c r="X533" s="55" t="s">
        <v>2906</v>
      </c>
      <c r="Y533" s="58" t="s">
        <v>664</v>
      </c>
      <c r="Z533" s="58" t="s">
        <v>665</v>
      </c>
      <c r="AA533" s="58" t="s">
        <v>655</v>
      </c>
      <c r="AB533" s="55"/>
      <c r="AC533" s="55" t="s">
        <v>85</v>
      </c>
      <c r="AD533" s="60"/>
      <c r="AE533" s="55" t="s">
        <v>171</v>
      </c>
      <c r="AF533" s="55" t="s">
        <v>86</v>
      </c>
      <c r="AG533" s="55" t="s">
        <v>1208</v>
      </c>
      <c r="AH533" s="55" t="s">
        <v>173</v>
      </c>
      <c r="AI533" s="55" t="s">
        <v>120</v>
      </c>
      <c r="AJ533" s="55"/>
      <c r="AK533" s="55" t="s">
        <v>97</v>
      </c>
      <c r="AL533" s="62"/>
      <c r="AM533" s="62"/>
      <c r="AN533" s="62"/>
      <c r="AO533" s="62"/>
      <c r="AP533" s="55"/>
      <c r="AQ533" s="55"/>
      <c r="AR533" s="55"/>
      <c r="AS533" s="55"/>
      <c r="AT533" s="55" t="s">
        <v>176</v>
      </c>
      <c r="AU533" s="55"/>
      <c r="AV533" s="62">
        <v>44012.446458333332</v>
      </c>
      <c r="AW533" s="55" t="s">
        <v>1167</v>
      </c>
      <c r="AX533" s="55" t="s">
        <v>178</v>
      </c>
      <c r="AY533" s="64">
        <f t="shared" si="48"/>
        <v>44596</v>
      </c>
      <c r="AZ533" s="64" t="str">
        <f t="shared" si="49"/>
        <v/>
      </c>
      <c r="BA533" s="64" t="str">
        <f t="shared" si="50"/>
        <v/>
      </c>
      <c r="BB533" s="64" t="str">
        <f t="shared" si="51"/>
        <v/>
      </c>
      <c r="BC533" s="64" t="str">
        <f t="shared" si="52"/>
        <v/>
      </c>
      <c r="BD533" s="64" t="str">
        <f t="shared" ca="1" si="53"/>
        <v>Planejamento Pendente</v>
      </c>
    </row>
    <row r="534" spans="1:56" x14ac:dyDescent="0.3">
      <c r="A534" s="56" t="s">
        <v>2907</v>
      </c>
      <c r="B534" s="57" t="e">
        <f>VLOOKUP(X534,Projetos!B:C,2,0)</f>
        <v>#N/A</v>
      </c>
      <c r="C534" s="58" t="s">
        <v>2908</v>
      </c>
      <c r="D534" s="58" t="s">
        <v>2909</v>
      </c>
      <c r="E534" s="55" t="s">
        <v>1225</v>
      </c>
      <c r="F534" s="55" t="s">
        <v>154</v>
      </c>
      <c r="G534" s="55" t="s">
        <v>102</v>
      </c>
      <c r="H534" s="55" t="s">
        <v>81</v>
      </c>
      <c r="I534" s="59">
        <v>0</v>
      </c>
      <c r="J534" s="60"/>
      <c r="K534" s="61" t="s">
        <v>235</v>
      </c>
      <c r="L534" s="62">
        <v>44587.34097222222</v>
      </c>
      <c r="M534" s="62"/>
      <c r="N534" s="55" t="s">
        <v>158</v>
      </c>
      <c r="O534" s="62">
        <v>44601.703472222223</v>
      </c>
      <c r="P534" s="62">
        <v>44606</v>
      </c>
      <c r="Q534" s="63"/>
      <c r="R534" s="63"/>
      <c r="S534" s="63" t="s">
        <v>2359</v>
      </c>
      <c r="T534" s="63" t="s">
        <v>83</v>
      </c>
      <c r="U534" s="63" t="s">
        <v>1668</v>
      </c>
      <c r="V534" s="58" t="s">
        <v>1213</v>
      </c>
      <c r="W534" s="58"/>
      <c r="X534" s="55"/>
      <c r="Y534" s="58" t="s">
        <v>664</v>
      </c>
      <c r="Z534" s="58" t="s">
        <v>665</v>
      </c>
      <c r="AA534" s="58" t="s">
        <v>655</v>
      </c>
      <c r="AB534" s="55"/>
      <c r="AC534" s="55" t="s">
        <v>85</v>
      </c>
      <c r="AD534" s="60"/>
      <c r="AE534" s="55" t="s">
        <v>171</v>
      </c>
      <c r="AF534" s="55" t="s">
        <v>112</v>
      </c>
      <c r="AG534" s="55" t="s">
        <v>1208</v>
      </c>
      <c r="AH534" s="55" t="s">
        <v>173</v>
      </c>
      <c r="AI534" s="55" t="s">
        <v>2910</v>
      </c>
      <c r="AJ534" s="55"/>
      <c r="AK534" s="55" t="s">
        <v>114</v>
      </c>
      <c r="AL534" s="62"/>
      <c r="AM534" s="62"/>
      <c r="AN534" s="62"/>
      <c r="AO534" s="62"/>
      <c r="AP534" s="55"/>
      <c r="AQ534" s="55"/>
      <c r="AR534" s="55"/>
      <c r="AS534" s="55"/>
      <c r="AT534" s="55" t="s">
        <v>176</v>
      </c>
      <c r="AU534" s="55"/>
      <c r="AV534" s="62">
        <v>44012.446458333332</v>
      </c>
      <c r="AW534" s="55" t="s">
        <v>1167</v>
      </c>
      <c r="AX534" s="55" t="s">
        <v>178</v>
      </c>
      <c r="AY534" s="64">
        <f t="shared" si="48"/>
        <v>44587</v>
      </c>
      <c r="AZ534" s="64" t="str">
        <f t="shared" si="49"/>
        <v/>
      </c>
      <c r="BA534" s="64" t="str">
        <f t="shared" si="50"/>
        <v/>
      </c>
      <c r="BB534" s="64" t="str">
        <f t="shared" si="51"/>
        <v/>
      </c>
      <c r="BC534" s="64" t="str">
        <f t="shared" si="52"/>
        <v/>
      </c>
      <c r="BD534" s="64" t="str">
        <f t="shared" ca="1" si="53"/>
        <v>Planejamento Pendente</v>
      </c>
    </row>
    <row r="535" spans="1:56" x14ac:dyDescent="0.3">
      <c r="A535" s="56" t="s">
        <v>2911</v>
      </c>
      <c r="B535" s="57" t="str">
        <f>VLOOKUP(X535,Projetos!B:C,2,0)</f>
        <v>21.0279.1.FI-Projeto X - Migração Antecipado para Postecipado (MVP)</v>
      </c>
      <c r="C535" s="58" t="s">
        <v>2912</v>
      </c>
      <c r="D535" s="58" t="s">
        <v>2913</v>
      </c>
      <c r="E535" s="55" t="s">
        <v>1225</v>
      </c>
      <c r="F535" s="55" t="s">
        <v>154</v>
      </c>
      <c r="G535" s="55" t="s">
        <v>80</v>
      </c>
      <c r="H535" s="55" t="s">
        <v>81</v>
      </c>
      <c r="I535" s="59">
        <v>0</v>
      </c>
      <c r="J535" s="60"/>
      <c r="K535" s="61" t="s">
        <v>235</v>
      </c>
      <c r="L535" s="62">
        <v>44585.563194444447</v>
      </c>
      <c r="M535" s="62"/>
      <c r="N535" s="55" t="s">
        <v>158</v>
      </c>
      <c r="O535" s="62">
        <v>44603.662499999999</v>
      </c>
      <c r="P535" s="62">
        <v>44608</v>
      </c>
      <c r="Q535" s="63"/>
      <c r="R535" s="63"/>
      <c r="S535" s="63" t="s">
        <v>2914</v>
      </c>
      <c r="T535" s="63" t="s">
        <v>83</v>
      </c>
      <c r="U535" s="63" t="s">
        <v>1325</v>
      </c>
      <c r="V535" s="58" t="s">
        <v>1471</v>
      </c>
      <c r="W535" s="58"/>
      <c r="X535" s="55" t="s">
        <v>2444</v>
      </c>
      <c r="Y535" s="58" t="s">
        <v>664</v>
      </c>
      <c r="Z535" s="58" t="s">
        <v>665</v>
      </c>
      <c r="AA535" s="58" t="s">
        <v>655</v>
      </c>
      <c r="AB535" s="55"/>
      <c r="AC535" s="55" t="s">
        <v>85</v>
      </c>
      <c r="AD535" s="60"/>
      <c r="AE535" s="55" t="s">
        <v>171</v>
      </c>
      <c r="AF535" s="55" t="s">
        <v>112</v>
      </c>
      <c r="AG535" s="55" t="s">
        <v>1208</v>
      </c>
      <c r="AH535" s="55" t="s">
        <v>173</v>
      </c>
      <c r="AI535" s="55" t="s">
        <v>2915</v>
      </c>
      <c r="AJ535" s="55"/>
      <c r="AK535" s="55" t="s">
        <v>114</v>
      </c>
      <c r="AL535" s="62"/>
      <c r="AM535" s="62"/>
      <c r="AN535" s="62"/>
      <c r="AO535" s="62"/>
      <c r="AP535" s="55"/>
      <c r="AQ535" s="55"/>
      <c r="AR535" s="55"/>
      <c r="AS535" s="55"/>
      <c r="AT535" s="55" t="s">
        <v>176</v>
      </c>
      <c r="AU535" s="55"/>
      <c r="AV535" s="62">
        <v>44012.446458333332</v>
      </c>
      <c r="AW535" s="55" t="s">
        <v>1167</v>
      </c>
      <c r="AX535" s="55" t="s">
        <v>178</v>
      </c>
      <c r="AY535" s="64">
        <f t="shared" si="48"/>
        <v>44585</v>
      </c>
      <c r="AZ535" s="64" t="str">
        <f t="shared" si="49"/>
        <v/>
      </c>
      <c r="BA535" s="64" t="str">
        <f t="shared" si="50"/>
        <v/>
      </c>
      <c r="BB535" s="64" t="str">
        <f t="shared" si="51"/>
        <v/>
      </c>
      <c r="BC535" s="64" t="str">
        <f t="shared" si="52"/>
        <v/>
      </c>
      <c r="BD535" s="64" t="str">
        <f t="shared" ca="1" si="53"/>
        <v>Planejamento Pendente</v>
      </c>
    </row>
    <row r="536" spans="1:56" x14ac:dyDescent="0.3">
      <c r="A536" s="56" t="s">
        <v>2916</v>
      </c>
      <c r="B536" s="57" t="str">
        <f>VLOOKUP(X536,Projetos!B:C,2,0)</f>
        <v>21.0373.1.FI-Meio de Pagamento PIX ( Pagamento de faturas )</v>
      </c>
      <c r="C536" s="58" t="s">
        <v>2917</v>
      </c>
      <c r="D536" s="58" t="s">
        <v>2918</v>
      </c>
      <c r="E536" s="55" t="s">
        <v>1225</v>
      </c>
      <c r="F536" s="55" t="s">
        <v>154</v>
      </c>
      <c r="G536" s="55" t="s">
        <v>102</v>
      </c>
      <c r="H536" s="55" t="s">
        <v>81</v>
      </c>
      <c r="I536" s="59">
        <v>0</v>
      </c>
      <c r="J536" s="60"/>
      <c r="K536" s="61" t="s">
        <v>235</v>
      </c>
      <c r="L536" s="62">
        <v>44583.421527777777</v>
      </c>
      <c r="M536" s="62"/>
      <c r="N536" s="55" t="s">
        <v>158</v>
      </c>
      <c r="O536" s="62">
        <v>44601.659722222219</v>
      </c>
      <c r="P536" s="62">
        <v>44606</v>
      </c>
      <c r="Q536" s="63"/>
      <c r="R536" s="63"/>
      <c r="S536" s="63" t="s">
        <v>2919</v>
      </c>
      <c r="T536" s="63" t="s">
        <v>83</v>
      </c>
      <c r="U536" s="63" t="s">
        <v>1335</v>
      </c>
      <c r="V536" s="58" t="s">
        <v>1213</v>
      </c>
      <c r="W536" s="58"/>
      <c r="X536" s="55" t="s">
        <v>2564</v>
      </c>
      <c r="Y536" s="58" t="s">
        <v>664</v>
      </c>
      <c r="Z536" s="58" t="s">
        <v>665</v>
      </c>
      <c r="AA536" s="58" t="s">
        <v>655</v>
      </c>
      <c r="AB536" s="55"/>
      <c r="AC536" s="55" t="s">
        <v>85</v>
      </c>
      <c r="AD536" s="60"/>
      <c r="AE536" s="55" t="s">
        <v>171</v>
      </c>
      <c r="AF536" s="55" t="s">
        <v>95</v>
      </c>
      <c r="AG536" s="55" t="s">
        <v>1208</v>
      </c>
      <c r="AH536" s="55" t="s">
        <v>173</v>
      </c>
      <c r="AI536" s="55" t="s">
        <v>1441</v>
      </c>
      <c r="AJ536" s="55"/>
      <c r="AK536" s="55" t="s">
        <v>114</v>
      </c>
      <c r="AL536" s="62"/>
      <c r="AM536" s="62"/>
      <c r="AN536" s="62"/>
      <c r="AO536" s="62"/>
      <c r="AP536" s="55"/>
      <c r="AQ536" s="55"/>
      <c r="AR536" s="55"/>
      <c r="AS536" s="55"/>
      <c r="AT536" s="55" t="s">
        <v>176</v>
      </c>
      <c r="AU536" s="55"/>
      <c r="AV536" s="62">
        <v>44012.446458333332</v>
      </c>
      <c r="AW536" s="55" t="s">
        <v>1167</v>
      </c>
      <c r="AX536" s="55" t="s">
        <v>178</v>
      </c>
      <c r="AY536" s="64">
        <f t="shared" si="48"/>
        <v>44583</v>
      </c>
      <c r="AZ536" s="64" t="str">
        <f t="shared" si="49"/>
        <v/>
      </c>
      <c r="BA536" s="64" t="str">
        <f t="shared" si="50"/>
        <v/>
      </c>
      <c r="BB536" s="64" t="str">
        <f t="shared" si="51"/>
        <v/>
      </c>
      <c r="BC536" s="64" t="str">
        <f t="shared" si="52"/>
        <v/>
      </c>
      <c r="BD536" s="64" t="str">
        <f t="shared" ca="1" si="53"/>
        <v>Planejamento Pendente</v>
      </c>
    </row>
    <row r="537" spans="1:56" x14ac:dyDescent="0.3">
      <c r="A537" s="56" t="s">
        <v>2920</v>
      </c>
      <c r="B537" s="57" t="str">
        <f>VLOOKUP(X537,Projetos!B:C,2,0)</f>
        <v>21.0373.1.FI-Meio de Pagamento PIX ( Pagamento de faturas )</v>
      </c>
      <c r="C537" s="58" t="s">
        <v>2921</v>
      </c>
      <c r="D537" s="58" t="s">
        <v>2922</v>
      </c>
      <c r="E537" s="55" t="s">
        <v>1191</v>
      </c>
      <c r="F537" s="55" t="s">
        <v>154</v>
      </c>
      <c r="G537" s="55" t="s">
        <v>102</v>
      </c>
      <c r="H537" s="55" t="s">
        <v>81</v>
      </c>
      <c r="I537" s="59">
        <v>0</v>
      </c>
      <c r="J537" s="60"/>
      <c r="K537" s="61" t="s">
        <v>235</v>
      </c>
      <c r="L537" s="62">
        <v>44580.680555555547</v>
      </c>
      <c r="M537" s="62"/>
      <c r="N537" s="55" t="s">
        <v>158</v>
      </c>
      <c r="O537" s="62">
        <v>44601.621527777781</v>
      </c>
      <c r="P537" s="62"/>
      <c r="Q537" s="63"/>
      <c r="R537" s="63"/>
      <c r="S537" s="63" t="s">
        <v>2011</v>
      </c>
      <c r="T537" s="63" t="s">
        <v>83</v>
      </c>
      <c r="U537" s="63" t="s">
        <v>1335</v>
      </c>
      <c r="V537" s="58" t="s">
        <v>733</v>
      </c>
      <c r="W537" s="58"/>
      <c r="X537" s="55" t="s">
        <v>2564</v>
      </c>
      <c r="Y537" s="58" t="s">
        <v>664</v>
      </c>
      <c r="Z537" s="58" t="s">
        <v>665</v>
      </c>
      <c r="AA537" s="58" t="s">
        <v>655</v>
      </c>
      <c r="AB537" s="55"/>
      <c r="AC537" s="55" t="s">
        <v>94</v>
      </c>
      <c r="AD537" s="60"/>
      <c r="AE537" s="55" t="s">
        <v>171</v>
      </c>
      <c r="AF537" s="55" t="s">
        <v>112</v>
      </c>
      <c r="AG537" s="55" t="s">
        <v>1208</v>
      </c>
      <c r="AH537" s="55" t="s">
        <v>173</v>
      </c>
      <c r="AI537" s="55" t="s">
        <v>2492</v>
      </c>
      <c r="AJ537" s="55"/>
      <c r="AK537" s="55" t="s">
        <v>114</v>
      </c>
      <c r="AL537" s="62"/>
      <c r="AM537" s="62"/>
      <c r="AN537" s="62"/>
      <c r="AO537" s="62">
        <v>44599</v>
      </c>
      <c r="AP537" s="55"/>
      <c r="AQ537" s="55"/>
      <c r="AR537" s="55"/>
      <c r="AS537" s="55"/>
      <c r="AT537" s="55" t="s">
        <v>176</v>
      </c>
      <c r="AU537" s="55"/>
      <c r="AV537" s="62">
        <v>44012.446458333332</v>
      </c>
      <c r="AW537" s="55" t="s">
        <v>1167</v>
      </c>
      <c r="AX537" s="55" t="s">
        <v>178</v>
      </c>
      <c r="AY537" s="64">
        <f t="shared" si="48"/>
        <v>44580</v>
      </c>
      <c r="AZ537" s="64" t="str">
        <f t="shared" si="49"/>
        <v/>
      </c>
      <c r="BA537" s="64" t="str">
        <f t="shared" si="50"/>
        <v/>
      </c>
      <c r="BB537" s="64" t="str">
        <f t="shared" si="51"/>
        <v/>
      </c>
      <c r="BC537" s="64">
        <f t="shared" si="52"/>
        <v>44599</v>
      </c>
      <c r="BD537" s="64" t="str">
        <f t="shared" ca="1" si="53"/>
        <v>Planejamento Pendente</v>
      </c>
    </row>
    <row r="538" spans="1:56" x14ac:dyDescent="0.3">
      <c r="A538" s="56" t="s">
        <v>2923</v>
      </c>
      <c r="B538" s="57" t="str">
        <f>VLOOKUP(X538,Projetos!B:C,2,0)</f>
        <v>18.0378.3.TI- Mapeamento das melhorias Gerais No Processo de Comissionamento (Callidus)</v>
      </c>
      <c r="C538" s="58" t="s">
        <v>2924</v>
      </c>
      <c r="D538" s="58" t="s">
        <v>2925</v>
      </c>
      <c r="E538" s="55" t="s">
        <v>1225</v>
      </c>
      <c r="F538" s="55" t="s">
        <v>154</v>
      </c>
      <c r="G538" s="55" t="s">
        <v>102</v>
      </c>
      <c r="H538" s="55" t="s">
        <v>81</v>
      </c>
      <c r="I538" s="59">
        <v>0</v>
      </c>
      <c r="J538" s="60"/>
      <c r="K538" s="61" t="s">
        <v>235</v>
      </c>
      <c r="L538" s="62">
        <v>44580.621527777781</v>
      </c>
      <c r="M538" s="62"/>
      <c r="N538" s="55" t="s">
        <v>158</v>
      </c>
      <c r="O538" s="62">
        <v>44610.605555555558</v>
      </c>
      <c r="P538" s="62">
        <v>44615</v>
      </c>
      <c r="Q538" s="63"/>
      <c r="R538" s="63"/>
      <c r="S538" s="63" t="s">
        <v>2385</v>
      </c>
      <c r="T538" s="63" t="s">
        <v>83</v>
      </c>
      <c r="U538" s="63" t="s">
        <v>2926</v>
      </c>
      <c r="V538" s="58" t="s">
        <v>1217</v>
      </c>
      <c r="W538" s="58"/>
      <c r="X538" s="55" t="s">
        <v>2927</v>
      </c>
      <c r="Y538" s="58" t="s">
        <v>664</v>
      </c>
      <c r="Z538" s="58" t="s">
        <v>665</v>
      </c>
      <c r="AA538" s="58" t="s">
        <v>655</v>
      </c>
      <c r="AB538" s="55"/>
      <c r="AC538" s="55" t="s">
        <v>94</v>
      </c>
      <c r="AD538" s="60"/>
      <c r="AE538" s="55" t="s">
        <v>171</v>
      </c>
      <c r="AF538" s="55" t="s">
        <v>112</v>
      </c>
      <c r="AG538" s="55" t="s">
        <v>1208</v>
      </c>
      <c r="AH538" s="55" t="s">
        <v>173</v>
      </c>
      <c r="AI538" s="55" t="s">
        <v>1856</v>
      </c>
      <c r="AJ538" s="55"/>
      <c r="AK538" s="55" t="s">
        <v>97</v>
      </c>
      <c r="AL538" s="62">
        <v>44586</v>
      </c>
      <c r="AM538" s="62">
        <v>44601</v>
      </c>
      <c r="AN538" s="62">
        <v>44591</v>
      </c>
      <c r="AO538" s="62">
        <v>44603</v>
      </c>
      <c r="AP538" s="55"/>
      <c r="AQ538" s="55"/>
      <c r="AR538" s="55"/>
      <c r="AS538" s="55"/>
      <c r="AT538" s="55" t="s">
        <v>176</v>
      </c>
      <c r="AU538" s="55"/>
      <c r="AV538" s="62">
        <v>44012.446458333332</v>
      </c>
      <c r="AW538" s="55" t="s">
        <v>1167</v>
      </c>
      <c r="AX538" s="55" t="s">
        <v>178</v>
      </c>
      <c r="AY538" s="64">
        <f t="shared" si="48"/>
        <v>44580</v>
      </c>
      <c r="AZ538" s="64">
        <f t="shared" si="49"/>
        <v>44586</v>
      </c>
      <c r="BA538" s="64">
        <f t="shared" si="50"/>
        <v>44591</v>
      </c>
      <c r="BB538" s="64">
        <f t="shared" si="51"/>
        <v>44601</v>
      </c>
      <c r="BC538" s="64">
        <f t="shared" si="52"/>
        <v>44603</v>
      </c>
      <c r="BD538" s="64" t="str">
        <f t="shared" ca="1" si="53"/>
        <v>Análise Atrasada</v>
      </c>
    </row>
    <row r="539" spans="1:56" x14ac:dyDescent="0.3">
      <c r="A539" s="56" t="s">
        <v>2928</v>
      </c>
      <c r="B539" s="57" t="str">
        <f>VLOOKUP(X539,Projetos!B:C,2,0)</f>
        <v>20.0228.1.BL-Banda Larga e Pré Pago</v>
      </c>
      <c r="C539" s="58" t="s">
        <v>2929</v>
      </c>
      <c r="D539" s="58" t="s">
        <v>2930</v>
      </c>
      <c r="E539" s="55" t="s">
        <v>1225</v>
      </c>
      <c r="F539" s="55" t="s">
        <v>154</v>
      </c>
      <c r="G539" s="55" t="s">
        <v>102</v>
      </c>
      <c r="H539" s="55" t="s">
        <v>81</v>
      </c>
      <c r="I539" s="59">
        <v>0</v>
      </c>
      <c r="J539" s="60"/>
      <c r="K539" s="61" t="s">
        <v>235</v>
      </c>
      <c r="L539" s="62">
        <v>44579.584722222222</v>
      </c>
      <c r="M539" s="62"/>
      <c r="N539" s="55" t="s">
        <v>158</v>
      </c>
      <c r="O539" s="62">
        <v>44600.770833333343</v>
      </c>
      <c r="P539" s="62">
        <v>44603</v>
      </c>
      <c r="Q539" s="63" t="s">
        <v>1324</v>
      </c>
      <c r="R539" s="63"/>
      <c r="S539" s="63" t="s">
        <v>1324</v>
      </c>
      <c r="T539" s="63" t="s">
        <v>83</v>
      </c>
      <c r="U539" s="63" t="s">
        <v>1363</v>
      </c>
      <c r="V539" s="58" t="s">
        <v>733</v>
      </c>
      <c r="W539" s="58"/>
      <c r="X539" s="55" t="s">
        <v>2859</v>
      </c>
      <c r="Y539" s="58" t="s">
        <v>664</v>
      </c>
      <c r="Z539" s="58" t="s">
        <v>665</v>
      </c>
      <c r="AA539" s="58" t="s">
        <v>655</v>
      </c>
      <c r="AB539" s="55"/>
      <c r="AC539" s="55" t="s">
        <v>94</v>
      </c>
      <c r="AD539" s="60"/>
      <c r="AE539" s="55" t="s">
        <v>171</v>
      </c>
      <c r="AF539" s="55" t="s">
        <v>95</v>
      </c>
      <c r="AG539" s="55" t="s">
        <v>1208</v>
      </c>
      <c r="AH539" s="55" t="s">
        <v>173</v>
      </c>
      <c r="AI539" s="55" t="s">
        <v>2931</v>
      </c>
      <c r="AJ539" s="55"/>
      <c r="AK539" s="55" t="s">
        <v>1658</v>
      </c>
      <c r="AL539" s="62">
        <v>44582</v>
      </c>
      <c r="AM539" s="62">
        <v>44596</v>
      </c>
      <c r="AN539" s="62">
        <v>44587</v>
      </c>
      <c r="AO539" s="62">
        <v>44599</v>
      </c>
      <c r="AP539" s="55"/>
      <c r="AQ539" s="55"/>
      <c r="AR539" s="55"/>
      <c r="AS539" s="55"/>
      <c r="AT539" s="55" t="s">
        <v>176</v>
      </c>
      <c r="AU539" s="55"/>
      <c r="AV539" s="62">
        <v>44012.446458333332</v>
      </c>
      <c r="AW539" s="55" t="s">
        <v>1167</v>
      </c>
      <c r="AX539" s="55" t="s">
        <v>178</v>
      </c>
      <c r="AY539" s="64">
        <f t="shared" si="48"/>
        <v>44579</v>
      </c>
      <c r="AZ539" s="64">
        <f t="shared" si="49"/>
        <v>44582</v>
      </c>
      <c r="BA539" s="64">
        <f t="shared" si="50"/>
        <v>44587</v>
      </c>
      <c r="BB539" s="64">
        <f t="shared" si="51"/>
        <v>44596</v>
      </c>
      <c r="BC539" s="64">
        <f t="shared" si="52"/>
        <v>44599</v>
      </c>
      <c r="BD539" s="64" t="str">
        <f t="shared" ca="1" si="53"/>
        <v>Análise Atrasada</v>
      </c>
    </row>
    <row r="540" spans="1:56" x14ac:dyDescent="0.3">
      <c r="A540" s="56" t="s">
        <v>2932</v>
      </c>
      <c r="B540" s="57" t="str">
        <f>VLOOKUP(X540,Projetos!B:C,2,0)</f>
        <v>21.0201.11.MK-HADES - Novos Negócios - Sprint 11</v>
      </c>
      <c r="C540" s="58" t="s">
        <v>2933</v>
      </c>
      <c r="D540" s="58" t="s">
        <v>2934</v>
      </c>
      <c r="E540" s="55" t="s">
        <v>1225</v>
      </c>
      <c r="F540" s="55" t="s">
        <v>154</v>
      </c>
      <c r="G540" s="55" t="s">
        <v>80</v>
      </c>
      <c r="H540" s="55" t="s">
        <v>81</v>
      </c>
      <c r="I540" s="59">
        <v>0</v>
      </c>
      <c r="J540" s="60"/>
      <c r="K540" s="61" t="s">
        <v>235</v>
      </c>
      <c r="L540" s="62">
        <v>44575.421527777777</v>
      </c>
      <c r="M540" s="62"/>
      <c r="N540" s="55" t="s">
        <v>158</v>
      </c>
      <c r="O540" s="62">
        <v>44600.767361111109</v>
      </c>
      <c r="P540" s="62">
        <v>44603</v>
      </c>
      <c r="Q540" s="63" t="s">
        <v>2822</v>
      </c>
      <c r="R540" s="63"/>
      <c r="S540" s="63" t="s">
        <v>2822</v>
      </c>
      <c r="T540" s="63" t="s">
        <v>83</v>
      </c>
      <c r="U540" s="63" t="s">
        <v>2887</v>
      </c>
      <c r="V540" s="58" t="s">
        <v>1711</v>
      </c>
      <c r="W540" s="58"/>
      <c r="X540" s="55" t="s">
        <v>2935</v>
      </c>
      <c r="Y540" s="58" t="s">
        <v>664</v>
      </c>
      <c r="Z540" s="58" t="s">
        <v>665</v>
      </c>
      <c r="AA540" s="58" t="s">
        <v>655</v>
      </c>
      <c r="AB540" s="55"/>
      <c r="AC540" s="55" t="s">
        <v>94</v>
      </c>
      <c r="AD540" s="60"/>
      <c r="AE540" s="55" t="s">
        <v>171</v>
      </c>
      <c r="AF540" s="55" t="s">
        <v>95</v>
      </c>
      <c r="AG540" s="55" t="s">
        <v>1208</v>
      </c>
      <c r="AH540" s="55" t="s">
        <v>173</v>
      </c>
      <c r="AI540" s="55" t="s">
        <v>2936</v>
      </c>
      <c r="AJ540" s="55"/>
      <c r="AK540" s="55" t="s">
        <v>1741</v>
      </c>
      <c r="AL540" s="62"/>
      <c r="AM540" s="62"/>
      <c r="AN540" s="62"/>
      <c r="AO540" s="62"/>
      <c r="AP540" s="55"/>
      <c r="AQ540" s="55"/>
      <c r="AR540" s="55"/>
      <c r="AS540" s="55"/>
      <c r="AT540" s="55" t="s">
        <v>176</v>
      </c>
      <c r="AU540" s="55"/>
      <c r="AV540" s="62">
        <v>44012.446458333332</v>
      </c>
      <c r="AW540" s="55" t="s">
        <v>1167</v>
      </c>
      <c r="AX540" s="55" t="s">
        <v>178</v>
      </c>
      <c r="AY540" s="64">
        <f t="shared" si="48"/>
        <v>44575</v>
      </c>
      <c r="AZ540" s="64" t="str">
        <f t="shared" si="49"/>
        <v/>
      </c>
      <c r="BA540" s="64" t="str">
        <f t="shared" si="50"/>
        <v/>
      </c>
      <c r="BB540" s="64" t="str">
        <f t="shared" si="51"/>
        <v/>
      </c>
      <c r="BC540" s="64" t="str">
        <f t="shared" si="52"/>
        <v/>
      </c>
      <c r="BD540" s="64" t="str">
        <f t="shared" ca="1" si="53"/>
        <v>Planejamento Pendente</v>
      </c>
    </row>
    <row r="541" spans="1:56" x14ac:dyDescent="0.3">
      <c r="A541" s="56" t="s">
        <v>2937</v>
      </c>
      <c r="B541" s="57" t="str">
        <f>VLOOKUP(X541,Projetos!B:C,2,0)</f>
        <v>21.0373.1.FI-Meio de Pagamento PIX ( Pagamento de faturas )</v>
      </c>
      <c r="C541" s="58" t="s">
        <v>2938</v>
      </c>
      <c r="D541" s="58" t="s">
        <v>2939</v>
      </c>
      <c r="E541" s="55" t="s">
        <v>1225</v>
      </c>
      <c r="F541" s="55" t="s">
        <v>154</v>
      </c>
      <c r="G541" s="55" t="s">
        <v>80</v>
      </c>
      <c r="H541" s="55" t="s">
        <v>81</v>
      </c>
      <c r="I541" s="59">
        <v>0</v>
      </c>
      <c r="J541" s="60"/>
      <c r="K541" s="61" t="s">
        <v>235</v>
      </c>
      <c r="L541" s="62">
        <v>44573.769444444442</v>
      </c>
      <c r="M541" s="62"/>
      <c r="N541" s="55" t="s">
        <v>158</v>
      </c>
      <c r="O541" s="62">
        <v>44601.619444444441</v>
      </c>
      <c r="P541" s="62">
        <v>44606</v>
      </c>
      <c r="Q541" s="63"/>
      <c r="R541" s="63"/>
      <c r="S541" s="63" t="s">
        <v>2377</v>
      </c>
      <c r="T541" s="63" t="s">
        <v>83</v>
      </c>
      <c r="U541" s="63" t="s">
        <v>1335</v>
      </c>
      <c r="V541" s="58" t="s">
        <v>733</v>
      </c>
      <c r="W541" s="58"/>
      <c r="X541" s="55" t="s">
        <v>2564</v>
      </c>
      <c r="Y541" s="58" t="s">
        <v>664</v>
      </c>
      <c r="Z541" s="58" t="s">
        <v>665</v>
      </c>
      <c r="AA541" s="58" t="s">
        <v>655</v>
      </c>
      <c r="AB541" s="55"/>
      <c r="AC541" s="55" t="s">
        <v>94</v>
      </c>
      <c r="AD541" s="60"/>
      <c r="AE541" s="55" t="s">
        <v>171</v>
      </c>
      <c r="AF541" s="55" t="s">
        <v>95</v>
      </c>
      <c r="AG541" s="55" t="s">
        <v>1208</v>
      </c>
      <c r="AH541" s="55" t="s">
        <v>173</v>
      </c>
      <c r="AI541" s="55" t="s">
        <v>2940</v>
      </c>
      <c r="AJ541" s="55"/>
      <c r="AK541" s="55" t="s">
        <v>1160</v>
      </c>
      <c r="AL541" s="62"/>
      <c r="AM541" s="62"/>
      <c r="AN541" s="62"/>
      <c r="AO541" s="62"/>
      <c r="AP541" s="55"/>
      <c r="AQ541" s="55"/>
      <c r="AR541" s="55"/>
      <c r="AS541" s="55"/>
      <c r="AT541" s="55" t="s">
        <v>176</v>
      </c>
      <c r="AU541" s="55"/>
      <c r="AV541" s="62">
        <v>44012.446458333332</v>
      </c>
      <c r="AW541" s="55" t="s">
        <v>1167</v>
      </c>
      <c r="AX541" s="55" t="s">
        <v>178</v>
      </c>
      <c r="AY541" s="64">
        <f t="shared" si="48"/>
        <v>44573</v>
      </c>
      <c r="AZ541" s="64" t="str">
        <f t="shared" si="49"/>
        <v/>
      </c>
      <c r="BA541" s="64" t="str">
        <f t="shared" si="50"/>
        <v/>
      </c>
      <c r="BB541" s="64" t="str">
        <f t="shared" si="51"/>
        <v/>
      </c>
      <c r="BC541" s="64" t="str">
        <f t="shared" si="52"/>
        <v/>
      </c>
      <c r="BD541" s="64" t="str">
        <f t="shared" ca="1" si="53"/>
        <v>Planejamento Pendente</v>
      </c>
    </row>
    <row r="542" spans="1:56" x14ac:dyDescent="0.3">
      <c r="A542" s="56" t="s">
        <v>2941</v>
      </c>
      <c r="B542" s="57" t="str">
        <f>VLOOKUP(X542,Projetos!B:C,2,0)</f>
        <v>19.0150.2.CO -TOA Gestão de OS em Campo - (Backlog grupos 1 e 2)</v>
      </c>
      <c r="C542" s="58" t="s">
        <v>2942</v>
      </c>
      <c r="D542" s="58" t="s">
        <v>2943</v>
      </c>
      <c r="E542" s="55" t="s">
        <v>1225</v>
      </c>
      <c r="F542" s="55" t="s">
        <v>154</v>
      </c>
      <c r="G542" s="55" t="s">
        <v>102</v>
      </c>
      <c r="H542" s="55" t="s">
        <v>81</v>
      </c>
      <c r="I542" s="59">
        <v>0</v>
      </c>
      <c r="J542" s="60"/>
      <c r="K542" s="61" t="s">
        <v>235</v>
      </c>
      <c r="L542" s="62">
        <v>44572.984722222223</v>
      </c>
      <c r="M542" s="62"/>
      <c r="N542" s="55" t="s">
        <v>158</v>
      </c>
      <c r="O542" s="62">
        <v>44665.657638888893</v>
      </c>
      <c r="P542" s="62">
        <v>44670</v>
      </c>
      <c r="Q542" s="63" t="s">
        <v>2822</v>
      </c>
      <c r="R542" s="63"/>
      <c r="S542" s="63" t="s">
        <v>2822</v>
      </c>
      <c r="T542" s="63" t="s">
        <v>83</v>
      </c>
      <c r="U542" s="63" t="s">
        <v>2053</v>
      </c>
      <c r="V542" s="58" t="s">
        <v>733</v>
      </c>
      <c r="W542" s="58"/>
      <c r="X542" s="55" t="s">
        <v>2944</v>
      </c>
      <c r="Y542" s="58" t="s">
        <v>664</v>
      </c>
      <c r="Z542" s="58" t="s">
        <v>665</v>
      </c>
      <c r="AA542" s="58" t="s">
        <v>655</v>
      </c>
      <c r="AB542" s="55"/>
      <c r="AC542" s="55" t="s">
        <v>2945</v>
      </c>
      <c r="AD542" s="60"/>
      <c r="AE542" s="55" t="s">
        <v>171</v>
      </c>
      <c r="AF542" s="55" t="s">
        <v>95</v>
      </c>
      <c r="AG542" s="55" t="s">
        <v>1208</v>
      </c>
      <c r="AH542" s="55" t="s">
        <v>173</v>
      </c>
      <c r="AI542" s="55" t="s">
        <v>120</v>
      </c>
      <c r="AJ542" s="55"/>
      <c r="AK542" s="55" t="s">
        <v>2754</v>
      </c>
      <c r="AL542" s="62">
        <v>44581</v>
      </c>
      <c r="AM542" s="62">
        <v>44624</v>
      </c>
      <c r="AN542" s="62">
        <v>44617</v>
      </c>
      <c r="AO542" s="62">
        <v>44627</v>
      </c>
      <c r="AP542" s="55"/>
      <c r="AQ542" s="55"/>
      <c r="AR542" s="55"/>
      <c r="AS542" s="55"/>
      <c r="AT542" s="55" t="s">
        <v>176</v>
      </c>
      <c r="AU542" s="55"/>
      <c r="AV542" s="62">
        <v>44012.446458333332</v>
      </c>
      <c r="AW542" s="55" t="s">
        <v>1167</v>
      </c>
      <c r="AX542" s="55" t="s">
        <v>178</v>
      </c>
      <c r="AY542" s="64">
        <f t="shared" si="48"/>
        <v>44572</v>
      </c>
      <c r="AZ542" s="64">
        <f t="shared" si="49"/>
        <v>44581</v>
      </c>
      <c r="BA542" s="64">
        <f t="shared" si="50"/>
        <v>44617</v>
      </c>
      <c r="BB542" s="64">
        <f t="shared" si="51"/>
        <v>44624</v>
      </c>
      <c r="BC542" s="64">
        <f t="shared" si="52"/>
        <v>44627</v>
      </c>
      <c r="BD542" s="64" t="str">
        <f t="shared" ca="1" si="53"/>
        <v>Análise Atrasada</v>
      </c>
    </row>
    <row r="543" spans="1:56" x14ac:dyDescent="0.3">
      <c r="A543" s="56" t="s">
        <v>2946</v>
      </c>
      <c r="B543" s="57" t="str">
        <f>VLOOKUP(X543,Projetos!B:C,2,0)</f>
        <v>21.0201.9.MK-HADES - Novos Negócios - Sprint 9</v>
      </c>
      <c r="C543" s="58" t="s">
        <v>2947</v>
      </c>
      <c r="D543" s="58" t="s">
        <v>2948</v>
      </c>
      <c r="E543" s="55" t="s">
        <v>1225</v>
      </c>
      <c r="F543" s="55" t="s">
        <v>154</v>
      </c>
      <c r="G543" s="55" t="s">
        <v>102</v>
      </c>
      <c r="H543" s="55" t="s">
        <v>81</v>
      </c>
      <c r="I543" s="59">
        <v>0</v>
      </c>
      <c r="J543" s="60"/>
      <c r="K543" s="61" t="s">
        <v>235</v>
      </c>
      <c r="L543" s="62">
        <v>44572.810416666667</v>
      </c>
      <c r="M543" s="62"/>
      <c r="N543" s="55" t="s">
        <v>158</v>
      </c>
      <c r="O543" s="62">
        <v>44610.65902777778</v>
      </c>
      <c r="P543" s="62">
        <v>44615</v>
      </c>
      <c r="Q543" s="63" t="s">
        <v>1049</v>
      </c>
      <c r="R543" s="63"/>
      <c r="S543" s="63" t="s">
        <v>1049</v>
      </c>
      <c r="T543" s="63" t="s">
        <v>83</v>
      </c>
      <c r="U543" s="63" t="s">
        <v>1325</v>
      </c>
      <c r="V543" s="58" t="s">
        <v>733</v>
      </c>
      <c r="W543" s="58"/>
      <c r="X543" s="55" t="s">
        <v>2949</v>
      </c>
      <c r="Y543" s="58" t="s">
        <v>664</v>
      </c>
      <c r="Z543" s="58" t="s">
        <v>665</v>
      </c>
      <c r="AA543" s="58" t="s">
        <v>655</v>
      </c>
      <c r="AB543" s="55"/>
      <c r="AC543" s="55" t="s">
        <v>85</v>
      </c>
      <c r="AD543" s="60"/>
      <c r="AE543" s="55" t="s">
        <v>171</v>
      </c>
      <c r="AF543" s="55" t="s">
        <v>95</v>
      </c>
      <c r="AG543" s="55" t="s">
        <v>1208</v>
      </c>
      <c r="AH543" s="55" t="s">
        <v>173</v>
      </c>
      <c r="AI543" s="55" t="s">
        <v>1305</v>
      </c>
      <c r="AJ543" s="55"/>
      <c r="AK543" s="55" t="s">
        <v>1741</v>
      </c>
      <c r="AL543" s="62">
        <v>44581</v>
      </c>
      <c r="AM543" s="62">
        <v>44602</v>
      </c>
      <c r="AN543" s="62">
        <v>44588</v>
      </c>
      <c r="AO543" s="62">
        <v>44607</v>
      </c>
      <c r="AP543" s="55"/>
      <c r="AQ543" s="55"/>
      <c r="AR543" s="55"/>
      <c r="AS543" s="55"/>
      <c r="AT543" s="55" t="s">
        <v>176</v>
      </c>
      <c r="AU543" s="55"/>
      <c r="AV543" s="62">
        <v>44012.446458333332</v>
      </c>
      <c r="AW543" s="55" t="s">
        <v>1167</v>
      </c>
      <c r="AX543" s="55" t="s">
        <v>178</v>
      </c>
      <c r="AY543" s="64">
        <f t="shared" si="48"/>
        <v>44572</v>
      </c>
      <c r="AZ543" s="64">
        <f t="shared" si="49"/>
        <v>44581</v>
      </c>
      <c r="BA543" s="64">
        <f t="shared" si="50"/>
        <v>44588</v>
      </c>
      <c r="BB543" s="64">
        <f t="shared" si="51"/>
        <v>44602</v>
      </c>
      <c r="BC543" s="64">
        <f t="shared" si="52"/>
        <v>44607</v>
      </c>
      <c r="BD543" s="64" t="str">
        <f t="shared" ca="1" si="53"/>
        <v>Análise Atrasada</v>
      </c>
    </row>
    <row r="544" spans="1:56" x14ac:dyDescent="0.3">
      <c r="A544" s="56" t="s">
        <v>2950</v>
      </c>
      <c r="B544" s="57" t="str">
        <f>VLOOKUP(X544,Projetos!B:C,2,0)</f>
        <v>19.0257.12.JU-Cadastro Positivo – CR Valor negativo</v>
      </c>
      <c r="C544" s="58" t="s">
        <v>2781</v>
      </c>
      <c r="D544" s="58" t="s">
        <v>2951</v>
      </c>
      <c r="E544" s="55" t="s">
        <v>1225</v>
      </c>
      <c r="F544" s="55" t="s">
        <v>154</v>
      </c>
      <c r="G544" s="55" t="s">
        <v>102</v>
      </c>
      <c r="H544" s="55" t="s">
        <v>81</v>
      </c>
      <c r="I544" s="59">
        <v>0</v>
      </c>
      <c r="J544" s="60"/>
      <c r="K544" s="61" t="s">
        <v>235</v>
      </c>
      <c r="L544" s="62">
        <v>44571.995833333327</v>
      </c>
      <c r="M544" s="62"/>
      <c r="N544" s="55" t="s">
        <v>158</v>
      </c>
      <c r="O544" s="62">
        <v>44586</v>
      </c>
      <c r="P544" s="62">
        <v>44589</v>
      </c>
      <c r="Q544" s="63"/>
      <c r="R544" s="63"/>
      <c r="S544" s="63" t="s">
        <v>2538</v>
      </c>
      <c r="T544" s="63" t="s">
        <v>83</v>
      </c>
      <c r="U544" s="63" t="s">
        <v>2218</v>
      </c>
      <c r="V544" s="58" t="s">
        <v>733</v>
      </c>
      <c r="W544" s="58"/>
      <c r="X544" s="55" t="s">
        <v>2906</v>
      </c>
      <c r="Y544" s="58" t="s">
        <v>664</v>
      </c>
      <c r="Z544" s="58" t="s">
        <v>665</v>
      </c>
      <c r="AA544" s="58" t="s">
        <v>655</v>
      </c>
      <c r="AB544" s="55"/>
      <c r="AC544" s="55" t="s">
        <v>94</v>
      </c>
      <c r="AD544" s="60"/>
      <c r="AE544" s="55" t="s">
        <v>171</v>
      </c>
      <c r="AF544" s="55" t="s">
        <v>112</v>
      </c>
      <c r="AG544" s="55" t="s">
        <v>1208</v>
      </c>
      <c r="AH544" s="55" t="s">
        <v>173</v>
      </c>
      <c r="AI544" s="55" t="s">
        <v>2952</v>
      </c>
      <c r="AJ544" s="55"/>
      <c r="AK544" s="55" t="s">
        <v>97</v>
      </c>
      <c r="AL544" s="62">
        <v>44580</v>
      </c>
      <c r="AM544" s="62">
        <v>44601</v>
      </c>
      <c r="AN544" s="62">
        <v>44587</v>
      </c>
      <c r="AO544" s="62">
        <v>44603</v>
      </c>
      <c r="AP544" s="55"/>
      <c r="AQ544" s="55"/>
      <c r="AR544" s="55"/>
      <c r="AS544" s="55"/>
      <c r="AT544" s="55" t="s">
        <v>176</v>
      </c>
      <c r="AU544" s="55"/>
      <c r="AV544" s="62">
        <v>44012.446458333332</v>
      </c>
      <c r="AW544" s="55" t="s">
        <v>1167</v>
      </c>
      <c r="AX544" s="55" t="s">
        <v>178</v>
      </c>
      <c r="AY544" s="64">
        <f t="shared" si="48"/>
        <v>44571</v>
      </c>
      <c r="AZ544" s="64">
        <f t="shared" si="49"/>
        <v>44580</v>
      </c>
      <c r="BA544" s="64">
        <f t="shared" si="50"/>
        <v>44587</v>
      </c>
      <c r="BB544" s="64">
        <f t="shared" si="51"/>
        <v>44601</v>
      </c>
      <c r="BC544" s="64">
        <f t="shared" si="52"/>
        <v>44603</v>
      </c>
      <c r="BD544" s="64" t="str">
        <f t="shared" ca="1" si="53"/>
        <v>Análise Atrasada</v>
      </c>
    </row>
    <row r="545" spans="1:56" x14ac:dyDescent="0.3">
      <c r="A545" s="56" t="s">
        <v>2953</v>
      </c>
      <c r="B545" s="57" t="str">
        <f>VLOOKUP(X545,Projetos!B:C,2,0)</f>
        <v>21.0014.2.FI-E2E - Autenticidade de Documentos</v>
      </c>
      <c r="C545" s="58" t="s">
        <v>2954</v>
      </c>
      <c r="D545" s="58" t="s">
        <v>2955</v>
      </c>
      <c r="E545" s="55" t="s">
        <v>1225</v>
      </c>
      <c r="F545" s="55" t="s">
        <v>154</v>
      </c>
      <c r="G545" s="55" t="s">
        <v>102</v>
      </c>
      <c r="H545" s="55" t="s">
        <v>81</v>
      </c>
      <c r="I545" s="59">
        <v>0</v>
      </c>
      <c r="J545" s="60"/>
      <c r="K545" s="61" t="s">
        <v>235</v>
      </c>
      <c r="L545" s="62">
        <v>44571.673611111109</v>
      </c>
      <c r="M545" s="62"/>
      <c r="N545" s="55" t="s">
        <v>158</v>
      </c>
      <c r="O545" s="62">
        <v>44600.76666666667</v>
      </c>
      <c r="P545" s="62">
        <v>44603</v>
      </c>
      <c r="Q545" s="63"/>
      <c r="R545" s="63"/>
      <c r="S545" s="63" t="s">
        <v>2956</v>
      </c>
      <c r="T545" s="63" t="s">
        <v>83</v>
      </c>
      <c r="U545" s="63" t="s">
        <v>2887</v>
      </c>
      <c r="V545" s="58" t="s">
        <v>1711</v>
      </c>
      <c r="W545" s="58"/>
      <c r="X545" s="55" t="s">
        <v>2957</v>
      </c>
      <c r="Y545" s="58" t="s">
        <v>664</v>
      </c>
      <c r="Z545" s="58" t="s">
        <v>665</v>
      </c>
      <c r="AA545" s="58" t="s">
        <v>655</v>
      </c>
      <c r="AB545" s="55"/>
      <c r="AC545" s="55" t="s">
        <v>94</v>
      </c>
      <c r="AD545" s="60"/>
      <c r="AE545" s="55" t="s">
        <v>171</v>
      </c>
      <c r="AF545" s="55" t="s">
        <v>112</v>
      </c>
      <c r="AG545" s="55" t="s">
        <v>1208</v>
      </c>
      <c r="AH545" s="55" t="s">
        <v>173</v>
      </c>
      <c r="AI545" s="55" t="s">
        <v>2596</v>
      </c>
      <c r="AJ545" s="55"/>
      <c r="AK545" s="55" t="s">
        <v>571</v>
      </c>
      <c r="AL545" s="62"/>
      <c r="AM545" s="62"/>
      <c r="AN545" s="62"/>
      <c r="AO545" s="62">
        <v>44599</v>
      </c>
      <c r="AP545" s="55"/>
      <c r="AQ545" s="55"/>
      <c r="AR545" s="55"/>
      <c r="AS545" s="55"/>
      <c r="AT545" s="55" t="s">
        <v>176</v>
      </c>
      <c r="AU545" s="55"/>
      <c r="AV545" s="62">
        <v>44012.446458333332</v>
      </c>
      <c r="AW545" s="55" t="s">
        <v>1167</v>
      </c>
      <c r="AX545" s="55" t="s">
        <v>178</v>
      </c>
      <c r="AY545" s="64">
        <f t="shared" si="48"/>
        <v>44571</v>
      </c>
      <c r="AZ545" s="64" t="str">
        <f t="shared" si="49"/>
        <v/>
      </c>
      <c r="BA545" s="64" t="str">
        <f t="shared" si="50"/>
        <v/>
      </c>
      <c r="BB545" s="64" t="str">
        <f t="shared" si="51"/>
        <v/>
      </c>
      <c r="BC545" s="64">
        <f t="shared" si="52"/>
        <v>44599</v>
      </c>
      <c r="BD545" s="64" t="str">
        <f t="shared" ca="1" si="53"/>
        <v>Planejamento Pendente</v>
      </c>
    </row>
    <row r="546" spans="1:56" x14ac:dyDescent="0.3">
      <c r="A546" s="56" t="s">
        <v>2958</v>
      </c>
      <c r="B546" s="57" t="e">
        <f>VLOOKUP(X546,Projetos!B:C,2,0)</f>
        <v>#N/A</v>
      </c>
      <c r="C546" s="58" t="s">
        <v>2959</v>
      </c>
      <c r="D546" s="58" t="s">
        <v>2960</v>
      </c>
      <c r="E546" s="55" t="s">
        <v>1225</v>
      </c>
      <c r="F546" s="55" t="s">
        <v>154</v>
      </c>
      <c r="G546" s="55" t="s">
        <v>102</v>
      </c>
      <c r="H546" s="55" t="s">
        <v>81</v>
      </c>
      <c r="I546" s="59">
        <v>0</v>
      </c>
      <c r="J546" s="60"/>
      <c r="K546" s="61" t="s">
        <v>235</v>
      </c>
      <c r="L546" s="62">
        <v>44571.643750000003</v>
      </c>
      <c r="M546" s="62"/>
      <c r="N546" s="55" t="s">
        <v>158</v>
      </c>
      <c r="O546" s="62">
        <v>44573.481249999997</v>
      </c>
      <c r="P546" s="62">
        <v>44578</v>
      </c>
      <c r="Q546" s="63"/>
      <c r="R546" s="63"/>
      <c r="S546" s="63" t="s">
        <v>2956</v>
      </c>
      <c r="T546" s="63" t="s">
        <v>83</v>
      </c>
      <c r="U546" s="63" t="s">
        <v>93</v>
      </c>
      <c r="V546" s="58" t="s">
        <v>1466</v>
      </c>
      <c r="W546" s="58"/>
      <c r="X546" s="55"/>
      <c r="Y546" s="58" t="s">
        <v>664</v>
      </c>
      <c r="Z546" s="58" t="s">
        <v>665</v>
      </c>
      <c r="AA546" s="58" t="s">
        <v>655</v>
      </c>
      <c r="AB546" s="55"/>
      <c r="AC546" s="55" t="s">
        <v>85</v>
      </c>
      <c r="AD546" s="60"/>
      <c r="AE546" s="55" t="s">
        <v>171</v>
      </c>
      <c r="AF546" s="55" t="s">
        <v>86</v>
      </c>
      <c r="AG546" s="55" t="s">
        <v>1208</v>
      </c>
      <c r="AH546" s="55" t="s">
        <v>173</v>
      </c>
      <c r="AI546" s="55" t="s">
        <v>2571</v>
      </c>
      <c r="AJ546" s="55"/>
      <c r="AK546" s="55" t="s">
        <v>571</v>
      </c>
      <c r="AL546" s="62"/>
      <c r="AM546" s="62"/>
      <c r="AN546" s="62"/>
      <c r="AO546" s="62"/>
      <c r="AP546" s="55"/>
      <c r="AQ546" s="55"/>
      <c r="AR546" s="55"/>
      <c r="AS546" s="55"/>
      <c r="AT546" s="55" t="s">
        <v>176</v>
      </c>
      <c r="AU546" s="55"/>
      <c r="AV546" s="62">
        <v>44012.446458333332</v>
      </c>
      <c r="AW546" s="55" t="s">
        <v>1167</v>
      </c>
      <c r="AX546" s="55" t="s">
        <v>178</v>
      </c>
      <c r="AY546" s="64">
        <f t="shared" si="48"/>
        <v>44571</v>
      </c>
      <c r="AZ546" s="64" t="str">
        <f t="shared" si="49"/>
        <v/>
      </c>
      <c r="BA546" s="64" t="str">
        <f t="shared" si="50"/>
        <v/>
      </c>
      <c r="BB546" s="64" t="str">
        <f t="shared" si="51"/>
        <v/>
      </c>
      <c r="BC546" s="64" t="str">
        <f t="shared" si="52"/>
        <v/>
      </c>
      <c r="BD546" s="64" t="str">
        <f t="shared" ca="1" si="53"/>
        <v>Planejamento Pendente</v>
      </c>
    </row>
    <row r="547" spans="1:56" x14ac:dyDescent="0.3">
      <c r="A547" s="56" t="s">
        <v>2961</v>
      </c>
      <c r="B547" s="57" t="str">
        <f>VLOOKUP(X547,Projetos!B:C,2,0)</f>
        <v>21.0373.1.FI-Meio de Pagamento PIX ( Pagamento de faturas )</v>
      </c>
      <c r="C547" s="58" t="s">
        <v>2962</v>
      </c>
      <c r="D547" s="58" t="s">
        <v>2963</v>
      </c>
      <c r="E547" s="55" t="s">
        <v>1225</v>
      </c>
      <c r="F547" s="55" t="s">
        <v>154</v>
      </c>
      <c r="G547" s="55" t="s">
        <v>80</v>
      </c>
      <c r="H547" s="55" t="s">
        <v>81</v>
      </c>
      <c r="I547" s="59">
        <v>0</v>
      </c>
      <c r="J547" s="60"/>
      <c r="K547" s="61" t="s">
        <v>235</v>
      </c>
      <c r="L547" s="62">
        <v>44568.895833333343</v>
      </c>
      <c r="M547" s="62"/>
      <c r="N547" s="55" t="s">
        <v>158</v>
      </c>
      <c r="O547" s="62">
        <v>44578.631944444453</v>
      </c>
      <c r="P547" s="62">
        <v>44581</v>
      </c>
      <c r="Q547" s="63"/>
      <c r="R547" s="63"/>
      <c r="S547" s="63" t="s">
        <v>2964</v>
      </c>
      <c r="T547" s="63" t="s">
        <v>83</v>
      </c>
      <c r="U547" s="63" t="s">
        <v>217</v>
      </c>
      <c r="V547" s="58" t="s">
        <v>733</v>
      </c>
      <c r="W547" s="58"/>
      <c r="X547" s="55" t="s">
        <v>2564</v>
      </c>
      <c r="Y547" s="58" t="s">
        <v>664</v>
      </c>
      <c r="Z547" s="58" t="s">
        <v>665</v>
      </c>
      <c r="AA547" s="58" t="s">
        <v>655</v>
      </c>
      <c r="AB547" s="55"/>
      <c r="AC547" s="55" t="s">
        <v>85</v>
      </c>
      <c r="AD547" s="60"/>
      <c r="AE547" s="55" t="s">
        <v>171</v>
      </c>
      <c r="AF547" s="55" t="s">
        <v>112</v>
      </c>
      <c r="AG547" s="55" t="s">
        <v>1208</v>
      </c>
      <c r="AH547" s="55" t="s">
        <v>173</v>
      </c>
      <c r="AI547" s="55" t="s">
        <v>1945</v>
      </c>
      <c r="AJ547" s="55"/>
      <c r="AK547" s="55" t="s">
        <v>114</v>
      </c>
      <c r="AL547" s="62"/>
      <c r="AM547" s="62"/>
      <c r="AN547" s="62"/>
      <c r="AO547" s="62"/>
      <c r="AP547" s="55"/>
      <c r="AQ547" s="55"/>
      <c r="AR547" s="55"/>
      <c r="AS547" s="55"/>
      <c r="AT547" s="55" t="s">
        <v>176</v>
      </c>
      <c r="AU547" s="55"/>
      <c r="AV547" s="62">
        <v>44012.446458333332</v>
      </c>
      <c r="AW547" s="55" t="s">
        <v>1167</v>
      </c>
      <c r="AX547" s="55" t="s">
        <v>178</v>
      </c>
      <c r="AY547" s="64">
        <f t="shared" si="48"/>
        <v>44568</v>
      </c>
      <c r="AZ547" s="64" t="str">
        <f t="shared" si="49"/>
        <v/>
      </c>
      <c r="BA547" s="64" t="str">
        <f t="shared" si="50"/>
        <v/>
      </c>
      <c r="BB547" s="64" t="str">
        <f t="shared" si="51"/>
        <v/>
      </c>
      <c r="BC547" s="64" t="str">
        <f t="shared" si="52"/>
        <v/>
      </c>
      <c r="BD547" s="64" t="str">
        <f t="shared" ca="1" si="53"/>
        <v>Planejamento Pendente</v>
      </c>
    </row>
    <row r="548" spans="1:56" x14ac:dyDescent="0.3">
      <c r="A548" s="56" t="s">
        <v>2965</v>
      </c>
      <c r="B548" s="57" t="str">
        <f>VLOOKUP(X548,Projetos!B:C,2,0)</f>
        <v>21.0373.2.FI-Meio de Pagamento PIX ( Entrega 1 - iCare e Salesforce )</v>
      </c>
      <c r="C548" s="58" t="s">
        <v>2966</v>
      </c>
      <c r="D548" s="58" t="s">
        <v>2967</v>
      </c>
      <c r="E548" s="55" t="s">
        <v>1225</v>
      </c>
      <c r="F548" s="55" t="s">
        <v>154</v>
      </c>
      <c r="G548" s="55" t="s">
        <v>80</v>
      </c>
      <c r="H548" s="55" t="s">
        <v>81</v>
      </c>
      <c r="I548" s="59">
        <v>0</v>
      </c>
      <c r="J548" s="60"/>
      <c r="K548" s="61" t="s">
        <v>235</v>
      </c>
      <c r="L548" s="62">
        <v>44568.570833333331</v>
      </c>
      <c r="M548" s="62"/>
      <c r="N548" s="55" t="s">
        <v>158</v>
      </c>
      <c r="O548" s="62">
        <v>44581.684027777781</v>
      </c>
      <c r="P548" s="62">
        <v>44587</v>
      </c>
      <c r="Q548" s="63"/>
      <c r="R548" s="63"/>
      <c r="S548" s="63" t="s">
        <v>2968</v>
      </c>
      <c r="T548" s="63" t="s">
        <v>83</v>
      </c>
      <c r="U548" s="63" t="s">
        <v>1335</v>
      </c>
      <c r="V548" s="58" t="s">
        <v>733</v>
      </c>
      <c r="W548" s="58"/>
      <c r="X548" s="55" t="s">
        <v>2670</v>
      </c>
      <c r="Y548" s="58" t="s">
        <v>664</v>
      </c>
      <c r="Z548" s="58" t="s">
        <v>665</v>
      </c>
      <c r="AA548" s="58" t="s">
        <v>655</v>
      </c>
      <c r="AB548" s="55"/>
      <c r="AC548" s="55" t="s">
        <v>94</v>
      </c>
      <c r="AD548" s="60"/>
      <c r="AE548" s="55" t="s">
        <v>171</v>
      </c>
      <c r="AF548" s="55" t="s">
        <v>112</v>
      </c>
      <c r="AG548" s="55" t="s">
        <v>1208</v>
      </c>
      <c r="AH548" s="55" t="s">
        <v>173</v>
      </c>
      <c r="AI548" s="55" t="s">
        <v>2969</v>
      </c>
      <c r="AJ548" s="55"/>
      <c r="AK548" s="55" t="s">
        <v>114</v>
      </c>
      <c r="AL548" s="62"/>
      <c r="AM548" s="62"/>
      <c r="AN548" s="62"/>
      <c r="AO548" s="62"/>
      <c r="AP548" s="55"/>
      <c r="AQ548" s="55"/>
      <c r="AR548" s="55"/>
      <c r="AS548" s="55"/>
      <c r="AT548" s="55" t="s">
        <v>176</v>
      </c>
      <c r="AU548" s="55"/>
      <c r="AV548" s="62">
        <v>44012.446458333332</v>
      </c>
      <c r="AW548" s="55" t="s">
        <v>1167</v>
      </c>
      <c r="AX548" s="55" t="s">
        <v>178</v>
      </c>
      <c r="AY548" s="64">
        <f t="shared" si="48"/>
        <v>44568</v>
      </c>
      <c r="AZ548" s="64" t="str">
        <f t="shared" si="49"/>
        <v/>
      </c>
      <c r="BA548" s="64" t="str">
        <f t="shared" si="50"/>
        <v/>
      </c>
      <c r="BB548" s="64" t="str">
        <f t="shared" si="51"/>
        <v/>
      </c>
      <c r="BC548" s="64" t="str">
        <f t="shared" si="52"/>
        <v/>
      </c>
      <c r="BD548" s="64" t="str">
        <f t="shared" ca="1" si="53"/>
        <v>Planejamento Pendente</v>
      </c>
    </row>
    <row r="549" spans="1:56" x14ac:dyDescent="0.3">
      <c r="A549" s="56" t="s">
        <v>2970</v>
      </c>
      <c r="B549" s="57" t="str">
        <f>VLOOKUP(X549,Projetos!B:C,2,0)</f>
        <v>21.0373.1.FI-Meio de Pagamento PIX ( Pagamento de faturas )</v>
      </c>
      <c r="C549" s="58" t="s">
        <v>2971</v>
      </c>
      <c r="D549" s="58" t="s">
        <v>2972</v>
      </c>
      <c r="E549" s="55" t="s">
        <v>1191</v>
      </c>
      <c r="F549" s="55" t="s">
        <v>154</v>
      </c>
      <c r="G549" s="55" t="s">
        <v>102</v>
      </c>
      <c r="H549" s="55" t="s">
        <v>81</v>
      </c>
      <c r="I549" s="59">
        <v>0</v>
      </c>
      <c r="J549" s="60"/>
      <c r="K549" s="61" t="s">
        <v>235</v>
      </c>
      <c r="L549" s="62">
        <v>44567.714583333327</v>
      </c>
      <c r="M549" s="62"/>
      <c r="N549" s="55" t="s">
        <v>158</v>
      </c>
      <c r="O549" s="62">
        <v>44607.749305555553</v>
      </c>
      <c r="P549" s="62"/>
      <c r="Q549" s="63"/>
      <c r="R549" s="63"/>
      <c r="S549" s="63" t="s">
        <v>2919</v>
      </c>
      <c r="T549" s="63" t="s">
        <v>83</v>
      </c>
      <c r="U549" s="63" t="s">
        <v>1755</v>
      </c>
      <c r="V549" s="58" t="s">
        <v>733</v>
      </c>
      <c r="W549" s="58"/>
      <c r="X549" s="55" t="s">
        <v>2564</v>
      </c>
      <c r="Y549" s="58" t="s">
        <v>664</v>
      </c>
      <c r="Z549" s="58" t="s">
        <v>665</v>
      </c>
      <c r="AA549" s="58" t="s">
        <v>655</v>
      </c>
      <c r="AB549" s="55"/>
      <c r="AC549" s="55" t="s">
        <v>94</v>
      </c>
      <c r="AD549" s="60"/>
      <c r="AE549" s="55" t="s">
        <v>171</v>
      </c>
      <c r="AF549" s="55" t="s">
        <v>86</v>
      </c>
      <c r="AG549" s="55" t="s">
        <v>1208</v>
      </c>
      <c r="AH549" s="55" t="s">
        <v>173</v>
      </c>
      <c r="AI549" s="55" t="s">
        <v>2543</v>
      </c>
      <c r="AJ549" s="55"/>
      <c r="AK549" s="55" t="s">
        <v>114</v>
      </c>
      <c r="AL549" s="62"/>
      <c r="AM549" s="62"/>
      <c r="AN549" s="62"/>
      <c r="AO549" s="62"/>
      <c r="AP549" s="55"/>
      <c r="AQ549" s="55"/>
      <c r="AR549" s="55"/>
      <c r="AS549" s="55"/>
      <c r="AT549" s="55" t="s">
        <v>176</v>
      </c>
      <c r="AU549" s="55"/>
      <c r="AV549" s="62">
        <v>44012.446458333332</v>
      </c>
      <c r="AW549" s="55" t="s">
        <v>1167</v>
      </c>
      <c r="AX549" s="55" t="s">
        <v>178</v>
      </c>
      <c r="AY549" s="64">
        <f t="shared" si="48"/>
        <v>44567</v>
      </c>
      <c r="AZ549" s="64" t="str">
        <f t="shared" si="49"/>
        <v/>
      </c>
      <c r="BA549" s="64" t="str">
        <f t="shared" si="50"/>
        <v/>
      </c>
      <c r="BB549" s="64" t="str">
        <f t="shared" si="51"/>
        <v/>
      </c>
      <c r="BC549" s="64" t="str">
        <f t="shared" si="52"/>
        <v/>
      </c>
      <c r="BD549" s="64" t="str">
        <f t="shared" ca="1" si="53"/>
        <v>Planejamento Pendente</v>
      </c>
    </row>
    <row r="550" spans="1:56" x14ac:dyDescent="0.3">
      <c r="A550" s="56" t="s">
        <v>2973</v>
      </c>
      <c r="B550" s="57" t="str">
        <f>VLOOKUP(X550,Projetos!B:C,2,0)</f>
        <v>21.0279.1.FI-Projeto X - Migração Antecipado para Postecipado (MVP)</v>
      </c>
      <c r="C550" s="58" t="s">
        <v>2974</v>
      </c>
      <c r="D550" s="58" t="s">
        <v>2975</v>
      </c>
      <c r="E550" s="55" t="s">
        <v>1225</v>
      </c>
      <c r="F550" s="55" t="s">
        <v>154</v>
      </c>
      <c r="G550" s="55" t="s">
        <v>102</v>
      </c>
      <c r="H550" s="55" t="s">
        <v>81</v>
      </c>
      <c r="I550" s="59">
        <v>0</v>
      </c>
      <c r="J550" s="60"/>
      <c r="K550" s="61" t="s">
        <v>235</v>
      </c>
      <c r="L550" s="62">
        <v>44565.732638888891</v>
      </c>
      <c r="M550" s="62"/>
      <c r="N550" s="55" t="s">
        <v>158</v>
      </c>
      <c r="O550" s="62">
        <v>44603.678472222222</v>
      </c>
      <c r="P550" s="62">
        <v>44608</v>
      </c>
      <c r="Q550" s="63"/>
      <c r="R550" s="63"/>
      <c r="S550" s="63" t="s">
        <v>2914</v>
      </c>
      <c r="T550" s="63" t="s">
        <v>83</v>
      </c>
      <c r="U550" s="63" t="s">
        <v>1325</v>
      </c>
      <c r="V550" s="58" t="s">
        <v>1471</v>
      </c>
      <c r="W550" s="58"/>
      <c r="X550" s="55" t="s">
        <v>2444</v>
      </c>
      <c r="Y550" s="58" t="s">
        <v>664</v>
      </c>
      <c r="Z550" s="58" t="s">
        <v>665</v>
      </c>
      <c r="AA550" s="58" t="s">
        <v>655</v>
      </c>
      <c r="AB550" s="55"/>
      <c r="AC550" s="55" t="s">
        <v>94</v>
      </c>
      <c r="AD550" s="60"/>
      <c r="AE550" s="55" t="s">
        <v>171</v>
      </c>
      <c r="AF550" s="55" t="s">
        <v>86</v>
      </c>
      <c r="AG550" s="55" t="s">
        <v>1208</v>
      </c>
      <c r="AH550" s="55" t="s">
        <v>173</v>
      </c>
      <c r="AI550" s="55" t="s">
        <v>2976</v>
      </c>
      <c r="AJ550" s="55"/>
      <c r="AK550" s="55" t="s">
        <v>88</v>
      </c>
      <c r="AL550" s="62"/>
      <c r="AM550" s="62"/>
      <c r="AN550" s="62"/>
      <c r="AO550" s="62"/>
      <c r="AP550" s="55"/>
      <c r="AQ550" s="55"/>
      <c r="AR550" s="55"/>
      <c r="AS550" s="55"/>
      <c r="AT550" s="55" t="s">
        <v>176</v>
      </c>
      <c r="AU550" s="55"/>
      <c r="AV550" s="62">
        <v>44012.446458333332</v>
      </c>
      <c r="AW550" s="55" t="s">
        <v>1167</v>
      </c>
      <c r="AX550" s="55" t="s">
        <v>178</v>
      </c>
      <c r="AY550" s="64">
        <f t="shared" si="48"/>
        <v>44565</v>
      </c>
      <c r="AZ550" s="64" t="str">
        <f t="shared" si="49"/>
        <v/>
      </c>
      <c r="BA550" s="64" t="str">
        <f t="shared" si="50"/>
        <v/>
      </c>
      <c r="BB550" s="64" t="str">
        <f t="shared" si="51"/>
        <v/>
      </c>
      <c r="BC550" s="64" t="str">
        <f t="shared" si="52"/>
        <v/>
      </c>
      <c r="BD550" s="64" t="str">
        <f t="shared" ca="1" si="53"/>
        <v>Planejamento Pendente</v>
      </c>
    </row>
    <row r="551" spans="1:56" x14ac:dyDescent="0.3">
      <c r="A551" s="56" t="s">
        <v>2977</v>
      </c>
      <c r="B551" s="57" t="str">
        <f>VLOOKUP(X551,Projetos!B:C,2,0)</f>
        <v>21.0216.1.CL-Sistema Único de Login (SSO) Siebel</v>
      </c>
      <c r="C551" s="58" t="s">
        <v>2978</v>
      </c>
      <c r="D551" s="58" t="s">
        <v>2979</v>
      </c>
      <c r="E551" s="55" t="s">
        <v>1225</v>
      </c>
      <c r="F551" s="55" t="s">
        <v>154</v>
      </c>
      <c r="G551" s="55" t="s">
        <v>102</v>
      </c>
      <c r="H551" s="55" t="s">
        <v>81</v>
      </c>
      <c r="I551" s="59">
        <v>0</v>
      </c>
      <c r="J551" s="60"/>
      <c r="K551" s="61" t="s">
        <v>235</v>
      </c>
      <c r="L551" s="62">
        <v>44555.427777777782</v>
      </c>
      <c r="M551" s="62"/>
      <c r="N551" s="55" t="s">
        <v>158</v>
      </c>
      <c r="O551" s="62">
        <v>44608.759027777778</v>
      </c>
      <c r="P551" s="62">
        <v>44613</v>
      </c>
      <c r="Q551" s="63"/>
      <c r="R551" s="63"/>
      <c r="S551" s="63" t="s">
        <v>2980</v>
      </c>
      <c r="T551" s="63" t="s">
        <v>83</v>
      </c>
      <c r="U551" s="63" t="s">
        <v>1668</v>
      </c>
      <c r="V551" s="58" t="s">
        <v>733</v>
      </c>
      <c r="W551" s="58"/>
      <c r="X551" s="55" t="s">
        <v>2863</v>
      </c>
      <c r="Y551" s="58" t="s">
        <v>664</v>
      </c>
      <c r="Z551" s="58" t="s">
        <v>665</v>
      </c>
      <c r="AA551" s="58" t="s">
        <v>655</v>
      </c>
      <c r="AB551" s="55"/>
      <c r="AC551" s="55" t="s">
        <v>85</v>
      </c>
      <c r="AD551" s="60"/>
      <c r="AE551" s="55" t="s">
        <v>171</v>
      </c>
      <c r="AF551" s="55" t="s">
        <v>112</v>
      </c>
      <c r="AG551" s="55" t="s">
        <v>1208</v>
      </c>
      <c r="AH551" s="55" t="s">
        <v>173</v>
      </c>
      <c r="AI551" s="55" t="s">
        <v>1305</v>
      </c>
      <c r="AJ551" s="55"/>
      <c r="AK551" s="55" t="s">
        <v>114</v>
      </c>
      <c r="AL551" s="62">
        <v>44566</v>
      </c>
      <c r="AM551" s="62">
        <v>44587</v>
      </c>
      <c r="AN551" s="62">
        <v>44573</v>
      </c>
      <c r="AO551" s="62">
        <v>44589</v>
      </c>
      <c r="AP551" s="55"/>
      <c r="AQ551" s="55"/>
      <c r="AR551" s="55"/>
      <c r="AS551" s="55"/>
      <c r="AT551" s="55" t="s">
        <v>176</v>
      </c>
      <c r="AU551" s="55"/>
      <c r="AV551" s="62">
        <v>44012.446458333332</v>
      </c>
      <c r="AW551" s="55" t="s">
        <v>1167</v>
      </c>
      <c r="AX551" s="55" t="s">
        <v>178</v>
      </c>
      <c r="AY551" s="64">
        <f t="shared" si="48"/>
        <v>44555</v>
      </c>
      <c r="AZ551" s="64">
        <f t="shared" si="49"/>
        <v>44566</v>
      </c>
      <c r="BA551" s="64">
        <f t="shared" si="50"/>
        <v>44573</v>
      </c>
      <c r="BB551" s="64">
        <f t="shared" si="51"/>
        <v>44587</v>
      </c>
      <c r="BC551" s="64">
        <f t="shared" si="52"/>
        <v>44589</v>
      </c>
      <c r="BD551" s="64" t="str">
        <f t="shared" ca="1" si="53"/>
        <v>Análise Atrasada</v>
      </c>
    </row>
    <row r="552" spans="1:56" x14ac:dyDescent="0.3">
      <c r="A552" s="56" t="s">
        <v>2981</v>
      </c>
      <c r="B552" s="57" t="str">
        <f>VLOOKUP(X552,Projetos!B:C,2,0)</f>
        <v>21.0373.2.FI-Meio de Pagamento PIX ( Entrega 1 - iCare e Salesforce )</v>
      </c>
      <c r="C552" s="58" t="s">
        <v>2982</v>
      </c>
      <c r="D552" s="58" t="s">
        <v>2983</v>
      </c>
      <c r="E552" s="55" t="s">
        <v>1225</v>
      </c>
      <c r="F552" s="55" t="s">
        <v>154</v>
      </c>
      <c r="G552" s="55" t="s">
        <v>80</v>
      </c>
      <c r="H552" s="55" t="s">
        <v>81</v>
      </c>
      <c r="I552" s="59">
        <v>0</v>
      </c>
      <c r="J552" s="60"/>
      <c r="K552" s="61" t="s">
        <v>235</v>
      </c>
      <c r="L552" s="62">
        <v>44553.556944444441</v>
      </c>
      <c r="M552" s="62"/>
      <c r="N552" s="55" t="s">
        <v>158</v>
      </c>
      <c r="O552" s="62">
        <v>44568.642361111109</v>
      </c>
      <c r="P552" s="62">
        <v>44573</v>
      </c>
      <c r="Q552" s="63" t="s">
        <v>1532</v>
      </c>
      <c r="R552" s="63"/>
      <c r="S552" s="63" t="s">
        <v>1532</v>
      </c>
      <c r="T552" s="63" t="s">
        <v>83</v>
      </c>
      <c r="U552" s="63" t="s">
        <v>1335</v>
      </c>
      <c r="V552" s="58" t="s">
        <v>126</v>
      </c>
      <c r="W552" s="58"/>
      <c r="X552" s="55" t="s">
        <v>2670</v>
      </c>
      <c r="Y552" s="58" t="s">
        <v>664</v>
      </c>
      <c r="Z552" s="58" t="s">
        <v>665</v>
      </c>
      <c r="AA552" s="58" t="s">
        <v>655</v>
      </c>
      <c r="AB552" s="55"/>
      <c r="AC552" s="55" t="s">
        <v>85</v>
      </c>
      <c r="AD552" s="60"/>
      <c r="AE552" s="55" t="s">
        <v>171</v>
      </c>
      <c r="AF552" s="55" t="s">
        <v>95</v>
      </c>
      <c r="AG552" s="55" t="s">
        <v>1208</v>
      </c>
      <c r="AH552" s="55" t="s">
        <v>173</v>
      </c>
      <c r="AI552" s="55" t="s">
        <v>2245</v>
      </c>
      <c r="AJ552" s="55"/>
      <c r="AK552" s="55" t="s">
        <v>1359</v>
      </c>
      <c r="AL552" s="62"/>
      <c r="AM552" s="62"/>
      <c r="AN552" s="62"/>
      <c r="AO552" s="62"/>
      <c r="AP552" s="55"/>
      <c r="AQ552" s="55"/>
      <c r="AR552" s="55"/>
      <c r="AS552" s="55"/>
      <c r="AT552" s="55" t="s">
        <v>176</v>
      </c>
      <c r="AU552" s="55"/>
      <c r="AV552" s="62">
        <v>44012.446458333332</v>
      </c>
      <c r="AW552" s="55" t="s">
        <v>1167</v>
      </c>
      <c r="AX552" s="55" t="s">
        <v>178</v>
      </c>
      <c r="AY552" s="64">
        <f t="shared" si="48"/>
        <v>44553</v>
      </c>
      <c r="AZ552" s="64" t="str">
        <f t="shared" si="49"/>
        <v/>
      </c>
      <c r="BA552" s="64" t="str">
        <f t="shared" si="50"/>
        <v/>
      </c>
      <c r="BB552" s="64" t="str">
        <f t="shared" si="51"/>
        <v/>
      </c>
      <c r="BC552" s="64" t="str">
        <f t="shared" si="52"/>
        <v/>
      </c>
      <c r="BD552" s="64" t="str">
        <f t="shared" ca="1" si="53"/>
        <v>Planejamento Pendente</v>
      </c>
    </row>
    <row r="553" spans="1:56" x14ac:dyDescent="0.3">
      <c r="A553" s="56" t="s">
        <v>2984</v>
      </c>
      <c r="B553" s="57" t="str">
        <f>VLOOKUP(X553,Projetos!B:C,2,0)</f>
        <v>21.0279.1.FI-Projeto X - Migração Antecipado para Postecipado (MVP)</v>
      </c>
      <c r="C553" s="58" t="s">
        <v>2985</v>
      </c>
      <c r="D553" s="58" t="s">
        <v>2986</v>
      </c>
      <c r="E553" s="55" t="s">
        <v>1225</v>
      </c>
      <c r="F553" s="55" t="s">
        <v>154</v>
      </c>
      <c r="G553" s="55" t="s">
        <v>102</v>
      </c>
      <c r="H553" s="55" t="s">
        <v>81</v>
      </c>
      <c r="I553" s="59">
        <v>0</v>
      </c>
      <c r="J553" s="60"/>
      <c r="K553" s="61" t="s">
        <v>235</v>
      </c>
      <c r="L553" s="62">
        <v>44552.506249999999</v>
      </c>
      <c r="M553" s="62"/>
      <c r="N553" s="55" t="s">
        <v>158</v>
      </c>
      <c r="O553" s="62">
        <v>44573.463888888888</v>
      </c>
      <c r="P553" s="62">
        <v>44578</v>
      </c>
      <c r="Q553" s="63"/>
      <c r="R553" s="63"/>
      <c r="S553" s="63" t="s">
        <v>2987</v>
      </c>
      <c r="T553" s="63" t="s">
        <v>83</v>
      </c>
      <c r="U553" s="63" t="s">
        <v>217</v>
      </c>
      <c r="V553" s="58" t="s">
        <v>1213</v>
      </c>
      <c r="W553" s="58"/>
      <c r="X553" s="55" t="s">
        <v>2444</v>
      </c>
      <c r="Y553" s="58" t="s">
        <v>664</v>
      </c>
      <c r="Z553" s="58" t="s">
        <v>665</v>
      </c>
      <c r="AA553" s="58" t="s">
        <v>655</v>
      </c>
      <c r="AB553" s="55"/>
      <c r="AC553" s="55" t="s">
        <v>94</v>
      </c>
      <c r="AD553" s="60"/>
      <c r="AE553" s="55" t="s">
        <v>171</v>
      </c>
      <c r="AF553" s="55" t="s">
        <v>112</v>
      </c>
      <c r="AG553" s="55" t="s">
        <v>1208</v>
      </c>
      <c r="AH553" s="55" t="s">
        <v>173</v>
      </c>
      <c r="AI553" s="55" t="s">
        <v>1625</v>
      </c>
      <c r="AJ553" s="55"/>
      <c r="AK553" s="55" t="s">
        <v>114</v>
      </c>
      <c r="AL553" s="62"/>
      <c r="AM553" s="62"/>
      <c r="AN553" s="62"/>
      <c r="AO553" s="62"/>
      <c r="AP553" s="55"/>
      <c r="AQ553" s="55"/>
      <c r="AR553" s="55"/>
      <c r="AS553" s="55"/>
      <c r="AT553" s="55" t="s">
        <v>176</v>
      </c>
      <c r="AU553" s="55"/>
      <c r="AV553" s="62">
        <v>44012.446458333332</v>
      </c>
      <c r="AW553" s="55" t="s">
        <v>1167</v>
      </c>
      <c r="AX553" s="55" t="s">
        <v>178</v>
      </c>
      <c r="AY553" s="64">
        <f t="shared" si="48"/>
        <v>44552</v>
      </c>
      <c r="AZ553" s="64" t="str">
        <f t="shared" si="49"/>
        <v/>
      </c>
      <c r="BA553" s="64" t="str">
        <f t="shared" si="50"/>
        <v/>
      </c>
      <c r="BB553" s="64" t="str">
        <f t="shared" si="51"/>
        <v/>
      </c>
      <c r="BC553" s="64" t="str">
        <f t="shared" si="52"/>
        <v/>
      </c>
      <c r="BD553" s="64" t="str">
        <f t="shared" ca="1" si="53"/>
        <v>Planejamento Pendente</v>
      </c>
    </row>
    <row r="554" spans="1:56" x14ac:dyDescent="0.3">
      <c r="A554" s="56" t="s">
        <v>2988</v>
      </c>
      <c r="B554" s="57" t="str">
        <f>VLOOKUP(X554,Projetos!B:C,2,0)</f>
        <v>21.0373.2.FI-Meio de Pagamento PIX ( Entrega 1 - iCare e Salesforce )</v>
      </c>
      <c r="C554" s="58" t="s">
        <v>2989</v>
      </c>
      <c r="D554" s="58" t="s">
        <v>2990</v>
      </c>
      <c r="E554" s="55" t="s">
        <v>1225</v>
      </c>
      <c r="F554" s="55" t="s">
        <v>154</v>
      </c>
      <c r="G554" s="55" t="s">
        <v>1275</v>
      </c>
      <c r="H554" s="55" t="s">
        <v>81</v>
      </c>
      <c r="I554" s="59">
        <v>0</v>
      </c>
      <c r="J554" s="60"/>
      <c r="K554" s="61" t="s">
        <v>235</v>
      </c>
      <c r="L554" s="62">
        <v>44552.280555555553</v>
      </c>
      <c r="M554" s="62"/>
      <c r="N554" s="55" t="s">
        <v>158</v>
      </c>
      <c r="O554" s="62">
        <v>44553.854166666657</v>
      </c>
      <c r="P554" s="62">
        <v>44558</v>
      </c>
      <c r="Q554" s="63"/>
      <c r="R554" s="63"/>
      <c r="S554" s="63" t="s">
        <v>2991</v>
      </c>
      <c r="T554" s="63" t="s">
        <v>83</v>
      </c>
      <c r="U554" s="63" t="s">
        <v>1335</v>
      </c>
      <c r="V554" s="58" t="s">
        <v>733</v>
      </c>
      <c r="W554" s="58"/>
      <c r="X554" s="55" t="s">
        <v>2670</v>
      </c>
      <c r="Y554" s="58" t="s">
        <v>664</v>
      </c>
      <c r="Z554" s="58" t="s">
        <v>665</v>
      </c>
      <c r="AA554" s="58" t="s">
        <v>655</v>
      </c>
      <c r="AB554" s="55"/>
      <c r="AC554" s="55" t="s">
        <v>85</v>
      </c>
      <c r="AD554" s="60"/>
      <c r="AE554" s="55" t="s">
        <v>171</v>
      </c>
      <c r="AF554" s="55" t="s">
        <v>95</v>
      </c>
      <c r="AG554" s="55" t="s">
        <v>1208</v>
      </c>
      <c r="AH554" s="55" t="s">
        <v>173</v>
      </c>
      <c r="AI554" s="55" t="s">
        <v>1736</v>
      </c>
      <c r="AJ554" s="55"/>
      <c r="AK554" s="55" t="s">
        <v>1359</v>
      </c>
      <c r="AL554" s="62"/>
      <c r="AM554" s="62"/>
      <c r="AN554" s="62"/>
      <c r="AO554" s="62"/>
      <c r="AP554" s="55"/>
      <c r="AQ554" s="55"/>
      <c r="AR554" s="55"/>
      <c r="AS554" s="55"/>
      <c r="AT554" s="55" t="s">
        <v>176</v>
      </c>
      <c r="AU554" s="55"/>
      <c r="AV554" s="62">
        <v>44012.446458333332</v>
      </c>
      <c r="AW554" s="55" t="s">
        <v>1167</v>
      </c>
      <c r="AX554" s="55" t="s">
        <v>178</v>
      </c>
      <c r="AY554" s="64">
        <f t="shared" si="48"/>
        <v>44552</v>
      </c>
      <c r="AZ554" s="64" t="str">
        <f t="shared" si="49"/>
        <v/>
      </c>
      <c r="BA554" s="64" t="str">
        <f t="shared" si="50"/>
        <v/>
      </c>
      <c r="BB554" s="64" t="str">
        <f t="shared" si="51"/>
        <v/>
      </c>
      <c r="BC554" s="64" t="str">
        <f t="shared" si="52"/>
        <v/>
      </c>
      <c r="BD554" s="64" t="str">
        <f t="shared" ca="1" si="53"/>
        <v>Planejamento Pendente</v>
      </c>
    </row>
    <row r="555" spans="1:56" x14ac:dyDescent="0.3">
      <c r="A555" s="56" t="s">
        <v>2992</v>
      </c>
      <c r="B555" s="57" t="str">
        <f>VLOOKUP(X555,Projetos!B:C,2,0)</f>
        <v>21.0373.2.FI-Meio de Pagamento PIX ( Entrega 1 - iCare e Salesforce )</v>
      </c>
      <c r="C555" s="58" t="s">
        <v>2993</v>
      </c>
      <c r="D555" s="58" t="s">
        <v>2994</v>
      </c>
      <c r="E555" s="55" t="s">
        <v>1225</v>
      </c>
      <c r="F555" s="55" t="s">
        <v>154</v>
      </c>
      <c r="G555" s="55" t="s">
        <v>80</v>
      </c>
      <c r="H555" s="55" t="s">
        <v>81</v>
      </c>
      <c r="I555" s="59">
        <v>0</v>
      </c>
      <c r="J555" s="60"/>
      <c r="K555" s="61" t="s">
        <v>235</v>
      </c>
      <c r="L555" s="62">
        <v>44551.688888888893</v>
      </c>
      <c r="M555" s="62"/>
      <c r="N555" s="55" t="s">
        <v>158</v>
      </c>
      <c r="O555" s="62">
        <v>44553.463888888888</v>
      </c>
      <c r="P555" s="62">
        <v>44558</v>
      </c>
      <c r="Q555" s="63" t="s">
        <v>1532</v>
      </c>
      <c r="R555" s="63"/>
      <c r="S555" s="63" t="s">
        <v>1532</v>
      </c>
      <c r="T555" s="63" t="s">
        <v>83</v>
      </c>
      <c r="U555" s="63" t="s">
        <v>217</v>
      </c>
      <c r="V555" s="58" t="s">
        <v>1217</v>
      </c>
      <c r="W555" s="58"/>
      <c r="X555" s="55" t="s">
        <v>2670</v>
      </c>
      <c r="Y555" s="58" t="s">
        <v>664</v>
      </c>
      <c r="Z555" s="58" t="s">
        <v>665</v>
      </c>
      <c r="AA555" s="58" t="s">
        <v>655</v>
      </c>
      <c r="AB555" s="55"/>
      <c r="AC555" s="55" t="s">
        <v>85</v>
      </c>
      <c r="AD555" s="60"/>
      <c r="AE555" s="55" t="s">
        <v>171</v>
      </c>
      <c r="AF555" s="55" t="s">
        <v>95</v>
      </c>
      <c r="AG555" s="55" t="s">
        <v>1208</v>
      </c>
      <c r="AH555" s="55" t="s">
        <v>173</v>
      </c>
      <c r="AI555" s="55" t="s">
        <v>2492</v>
      </c>
      <c r="AJ555" s="55"/>
      <c r="AK555" s="55" t="s">
        <v>1359</v>
      </c>
      <c r="AL555" s="62"/>
      <c r="AM555" s="62"/>
      <c r="AN555" s="62"/>
      <c r="AO555" s="62"/>
      <c r="AP555" s="55"/>
      <c r="AQ555" s="55"/>
      <c r="AR555" s="55"/>
      <c r="AS555" s="55"/>
      <c r="AT555" s="55" t="s">
        <v>176</v>
      </c>
      <c r="AU555" s="55"/>
      <c r="AV555" s="62">
        <v>44012.446458333332</v>
      </c>
      <c r="AW555" s="55" t="s">
        <v>1167</v>
      </c>
      <c r="AX555" s="55" t="s">
        <v>178</v>
      </c>
      <c r="AY555" s="64">
        <f t="shared" si="48"/>
        <v>44551</v>
      </c>
      <c r="AZ555" s="64" t="str">
        <f t="shared" si="49"/>
        <v/>
      </c>
      <c r="BA555" s="64" t="str">
        <f t="shared" si="50"/>
        <v/>
      </c>
      <c r="BB555" s="64" t="str">
        <f t="shared" si="51"/>
        <v/>
      </c>
      <c r="BC555" s="64" t="str">
        <f t="shared" si="52"/>
        <v/>
      </c>
      <c r="BD555" s="64" t="str">
        <f t="shared" ca="1" si="53"/>
        <v>Planejamento Pendente</v>
      </c>
    </row>
    <row r="556" spans="1:56" x14ac:dyDescent="0.3">
      <c r="A556" s="56" t="s">
        <v>2995</v>
      </c>
      <c r="B556" s="57" t="str">
        <f>VLOOKUP(X556,Projetos!B:C,2,0)</f>
        <v>21.0373.1.FI-Meio de Pagamento PIX ( Pagamento de faturas )</v>
      </c>
      <c r="C556" s="58" t="s">
        <v>2996</v>
      </c>
      <c r="D556" s="58" t="s">
        <v>2997</v>
      </c>
      <c r="E556" s="55" t="s">
        <v>1225</v>
      </c>
      <c r="F556" s="55" t="s">
        <v>154</v>
      </c>
      <c r="G556" s="55" t="s">
        <v>80</v>
      </c>
      <c r="H556" s="55" t="s">
        <v>81</v>
      </c>
      <c r="I556" s="59">
        <v>0</v>
      </c>
      <c r="J556" s="60"/>
      <c r="K556" s="61" t="s">
        <v>235</v>
      </c>
      <c r="L556" s="62">
        <v>44551.538194444453</v>
      </c>
      <c r="M556" s="62"/>
      <c r="N556" s="55" t="s">
        <v>158</v>
      </c>
      <c r="O556" s="62">
        <v>44552.706250000003</v>
      </c>
      <c r="P556" s="62">
        <v>44557</v>
      </c>
      <c r="Q556" s="63"/>
      <c r="R556" s="63"/>
      <c r="S556" s="63" t="s">
        <v>2011</v>
      </c>
      <c r="T556" s="63" t="s">
        <v>83</v>
      </c>
      <c r="U556" s="63" t="s">
        <v>217</v>
      </c>
      <c r="V556" s="58" t="s">
        <v>1213</v>
      </c>
      <c r="W556" s="58"/>
      <c r="X556" s="55" t="s">
        <v>2564</v>
      </c>
      <c r="Y556" s="58" t="s">
        <v>664</v>
      </c>
      <c r="Z556" s="58" t="s">
        <v>665</v>
      </c>
      <c r="AA556" s="58" t="s">
        <v>655</v>
      </c>
      <c r="AB556" s="55"/>
      <c r="AC556" s="55" t="s">
        <v>85</v>
      </c>
      <c r="AD556" s="60"/>
      <c r="AE556" s="55" t="s">
        <v>171</v>
      </c>
      <c r="AF556" s="55" t="s">
        <v>112</v>
      </c>
      <c r="AG556" s="55" t="s">
        <v>1208</v>
      </c>
      <c r="AH556" s="55" t="s">
        <v>173</v>
      </c>
      <c r="AI556" s="55" t="s">
        <v>2998</v>
      </c>
      <c r="AJ556" s="55"/>
      <c r="AK556" s="55" t="s">
        <v>114</v>
      </c>
      <c r="AL556" s="62"/>
      <c r="AM556" s="62"/>
      <c r="AN556" s="62"/>
      <c r="AO556" s="62"/>
      <c r="AP556" s="55"/>
      <c r="AQ556" s="55"/>
      <c r="AR556" s="55"/>
      <c r="AS556" s="55"/>
      <c r="AT556" s="55" t="s">
        <v>176</v>
      </c>
      <c r="AU556" s="55"/>
      <c r="AV556" s="62">
        <v>44012.446458333332</v>
      </c>
      <c r="AW556" s="55" t="s">
        <v>1167</v>
      </c>
      <c r="AX556" s="55" t="s">
        <v>178</v>
      </c>
      <c r="AY556" s="64">
        <f t="shared" si="48"/>
        <v>44551</v>
      </c>
      <c r="AZ556" s="64" t="str">
        <f t="shared" si="49"/>
        <v/>
      </c>
      <c r="BA556" s="64" t="str">
        <f t="shared" si="50"/>
        <v/>
      </c>
      <c r="BB556" s="64" t="str">
        <f t="shared" si="51"/>
        <v/>
      </c>
      <c r="BC556" s="64" t="str">
        <f t="shared" si="52"/>
        <v/>
      </c>
      <c r="BD556" s="64" t="str">
        <f t="shared" ca="1" si="53"/>
        <v>Planejamento Pendente</v>
      </c>
    </row>
    <row r="557" spans="1:56" x14ac:dyDescent="0.3">
      <c r="A557" s="56" t="s">
        <v>2999</v>
      </c>
      <c r="B557" s="57" t="str">
        <f>VLOOKUP(X557,Projetos!B:C,2,0)</f>
        <v>19.0257.12.JU-Cadastro Positivo – CR Valor negativo</v>
      </c>
      <c r="C557" s="58" t="s">
        <v>3000</v>
      </c>
      <c r="D557" s="58" t="s">
        <v>3001</v>
      </c>
      <c r="E557" s="55" t="s">
        <v>1225</v>
      </c>
      <c r="F557" s="55" t="s">
        <v>154</v>
      </c>
      <c r="G557" s="55" t="s">
        <v>80</v>
      </c>
      <c r="H557" s="55" t="s">
        <v>81</v>
      </c>
      <c r="I557" s="59">
        <v>0</v>
      </c>
      <c r="J557" s="60"/>
      <c r="K557" s="61" t="s">
        <v>235</v>
      </c>
      <c r="L557" s="62">
        <v>44545.51458333333</v>
      </c>
      <c r="M557" s="62"/>
      <c r="N557" s="55" t="s">
        <v>158</v>
      </c>
      <c r="O557" s="62">
        <v>44574.026388888888</v>
      </c>
      <c r="P557" s="62">
        <v>44578</v>
      </c>
      <c r="Q557" s="63"/>
      <c r="R557" s="63"/>
      <c r="S557" s="63" t="s">
        <v>3002</v>
      </c>
      <c r="T557" s="63" t="s">
        <v>83</v>
      </c>
      <c r="U557" s="63" t="s">
        <v>2218</v>
      </c>
      <c r="V557" s="58" t="s">
        <v>733</v>
      </c>
      <c r="W557" s="58"/>
      <c r="X557" s="55" t="s">
        <v>2906</v>
      </c>
      <c r="Y557" s="58" t="s">
        <v>664</v>
      </c>
      <c r="Z557" s="58" t="s">
        <v>665</v>
      </c>
      <c r="AA557" s="58" t="s">
        <v>655</v>
      </c>
      <c r="AB557" s="55"/>
      <c r="AC557" s="55" t="s">
        <v>94</v>
      </c>
      <c r="AD557" s="60"/>
      <c r="AE557" s="55" t="s">
        <v>171</v>
      </c>
      <c r="AF557" s="55" t="s">
        <v>112</v>
      </c>
      <c r="AG557" s="55" t="s">
        <v>1208</v>
      </c>
      <c r="AH557" s="55" t="s">
        <v>173</v>
      </c>
      <c r="AI557" s="55" t="s">
        <v>2397</v>
      </c>
      <c r="AJ557" s="55"/>
      <c r="AK557" s="55" t="s">
        <v>97</v>
      </c>
      <c r="AL557" s="62">
        <v>44495</v>
      </c>
      <c r="AM557" s="62">
        <v>44505</v>
      </c>
      <c r="AN557" s="62">
        <v>44497</v>
      </c>
      <c r="AO557" s="62">
        <v>44508</v>
      </c>
      <c r="AP557" s="55"/>
      <c r="AQ557" s="55"/>
      <c r="AR557" s="55"/>
      <c r="AS557" s="55"/>
      <c r="AT557" s="55" t="s">
        <v>176</v>
      </c>
      <c r="AU557" s="55"/>
      <c r="AV557" s="62">
        <v>44012.446458333332</v>
      </c>
      <c r="AW557" s="55" t="s">
        <v>1167</v>
      </c>
      <c r="AX557" s="55" t="s">
        <v>178</v>
      </c>
      <c r="AY557" s="64">
        <f t="shared" si="48"/>
        <v>44545</v>
      </c>
      <c r="AZ557" s="64">
        <f t="shared" si="49"/>
        <v>44495</v>
      </c>
      <c r="BA557" s="64">
        <f t="shared" si="50"/>
        <v>44497</v>
      </c>
      <c r="BB557" s="64">
        <f t="shared" si="51"/>
        <v>44505</v>
      </c>
      <c r="BC557" s="64">
        <f t="shared" si="52"/>
        <v>44508</v>
      </c>
      <c r="BD557" s="64" t="str">
        <f t="shared" ca="1" si="53"/>
        <v>Análise Atrasada</v>
      </c>
    </row>
    <row r="558" spans="1:56" x14ac:dyDescent="0.3">
      <c r="A558" s="56" t="s">
        <v>3003</v>
      </c>
      <c r="B558" s="57" t="str">
        <f>VLOOKUP(X558,Projetos!B:C,2,0)</f>
        <v>21.0373.1.FI-Meio de Pagamento PIX ( Pagamento de faturas )</v>
      </c>
      <c r="C558" s="58" t="s">
        <v>3004</v>
      </c>
      <c r="D558" s="58" t="s">
        <v>3005</v>
      </c>
      <c r="E558" s="55" t="s">
        <v>1225</v>
      </c>
      <c r="F558" s="55" t="s">
        <v>154</v>
      </c>
      <c r="G558" s="55" t="s">
        <v>80</v>
      </c>
      <c r="H558" s="55" t="s">
        <v>81</v>
      </c>
      <c r="I558" s="59">
        <v>0</v>
      </c>
      <c r="J558" s="60"/>
      <c r="K558" s="61" t="s">
        <v>235</v>
      </c>
      <c r="L558" s="62">
        <v>44544.713194444441</v>
      </c>
      <c r="M558" s="62"/>
      <c r="N558" s="55" t="s">
        <v>158</v>
      </c>
      <c r="O558" s="62">
        <v>44601.618055555547</v>
      </c>
      <c r="P558" s="62">
        <v>44606</v>
      </c>
      <c r="Q558" s="63"/>
      <c r="R558" s="63"/>
      <c r="S558" s="63" t="s">
        <v>2377</v>
      </c>
      <c r="T558" s="63" t="s">
        <v>83</v>
      </c>
      <c r="U558" s="63" t="s">
        <v>1335</v>
      </c>
      <c r="V558" s="58" t="s">
        <v>733</v>
      </c>
      <c r="W558" s="58"/>
      <c r="X558" s="55" t="s">
        <v>2564</v>
      </c>
      <c r="Y558" s="58" t="s">
        <v>664</v>
      </c>
      <c r="Z558" s="58" t="s">
        <v>665</v>
      </c>
      <c r="AA558" s="58" t="s">
        <v>655</v>
      </c>
      <c r="AB558" s="55"/>
      <c r="AC558" s="55" t="s">
        <v>1293</v>
      </c>
      <c r="AD558" s="60"/>
      <c r="AE558" s="55" t="s">
        <v>171</v>
      </c>
      <c r="AF558" s="55" t="s">
        <v>95</v>
      </c>
      <c r="AG558" s="55" t="s">
        <v>1208</v>
      </c>
      <c r="AH558" s="55" t="s">
        <v>173</v>
      </c>
      <c r="AI558" s="55" t="s">
        <v>1865</v>
      </c>
      <c r="AJ558" s="55"/>
      <c r="AK558" s="55" t="s">
        <v>1160</v>
      </c>
      <c r="AL558" s="62">
        <v>44552</v>
      </c>
      <c r="AM558" s="62">
        <v>44565</v>
      </c>
      <c r="AN558" s="62">
        <v>44564</v>
      </c>
      <c r="AO558" s="62">
        <v>44571</v>
      </c>
      <c r="AP558" s="55"/>
      <c r="AQ558" s="55"/>
      <c r="AR558" s="55"/>
      <c r="AS558" s="55"/>
      <c r="AT558" s="55" t="s">
        <v>176</v>
      </c>
      <c r="AU558" s="55"/>
      <c r="AV558" s="62">
        <v>44012.446458333332</v>
      </c>
      <c r="AW558" s="55" t="s">
        <v>1167</v>
      </c>
      <c r="AX558" s="55" t="s">
        <v>178</v>
      </c>
      <c r="AY558" s="64">
        <f t="shared" si="48"/>
        <v>44544</v>
      </c>
      <c r="AZ558" s="64">
        <f t="shared" si="49"/>
        <v>44552</v>
      </c>
      <c r="BA558" s="64">
        <f t="shared" si="50"/>
        <v>44564</v>
      </c>
      <c r="BB558" s="64">
        <f t="shared" si="51"/>
        <v>44565</v>
      </c>
      <c r="BC558" s="64">
        <f t="shared" si="52"/>
        <v>44571</v>
      </c>
      <c r="BD558" s="64" t="str">
        <f t="shared" ca="1" si="53"/>
        <v>Análise Atrasada</v>
      </c>
    </row>
    <row r="559" spans="1:56" x14ac:dyDescent="0.3">
      <c r="A559" s="56" t="s">
        <v>3006</v>
      </c>
      <c r="B559" s="57" t="str">
        <f>VLOOKUP(X559,Projetos!B:C,2,0)</f>
        <v>21.0373.2.FI-Meio de Pagamento PIX ( Entrega 1 - iCare e Salesforce )</v>
      </c>
      <c r="C559" s="58" t="s">
        <v>3007</v>
      </c>
      <c r="D559" s="58" t="s">
        <v>3008</v>
      </c>
      <c r="E559" s="55" t="s">
        <v>1225</v>
      </c>
      <c r="F559" s="55" t="s">
        <v>154</v>
      </c>
      <c r="G559" s="55" t="s">
        <v>1212</v>
      </c>
      <c r="H559" s="55" t="s">
        <v>81</v>
      </c>
      <c r="I559" s="59">
        <v>0</v>
      </c>
      <c r="J559" s="60"/>
      <c r="K559" s="61" t="s">
        <v>235</v>
      </c>
      <c r="L559" s="62">
        <v>44543.675000000003</v>
      </c>
      <c r="M559" s="62"/>
      <c r="N559" s="55" t="s">
        <v>158</v>
      </c>
      <c r="O559" s="62">
        <v>44553.854861111111</v>
      </c>
      <c r="P559" s="62">
        <v>44558</v>
      </c>
      <c r="Q559" s="63"/>
      <c r="R559" s="63"/>
      <c r="S559" s="63" t="s">
        <v>1831</v>
      </c>
      <c r="T559" s="63" t="s">
        <v>83</v>
      </c>
      <c r="U559" s="63" t="s">
        <v>1335</v>
      </c>
      <c r="V559" s="58" t="s">
        <v>733</v>
      </c>
      <c r="W559" s="58"/>
      <c r="X559" s="55" t="s">
        <v>2670</v>
      </c>
      <c r="Y559" s="58" t="s">
        <v>664</v>
      </c>
      <c r="Z559" s="58" t="s">
        <v>665</v>
      </c>
      <c r="AA559" s="58" t="s">
        <v>655</v>
      </c>
      <c r="AB559" s="55"/>
      <c r="AC559" s="55" t="s">
        <v>94</v>
      </c>
      <c r="AD559" s="60"/>
      <c r="AE559" s="55" t="s">
        <v>171</v>
      </c>
      <c r="AF559" s="55" t="s">
        <v>95</v>
      </c>
      <c r="AG559" s="55" t="s">
        <v>1208</v>
      </c>
      <c r="AH559" s="55" t="s">
        <v>173</v>
      </c>
      <c r="AI559" s="55" t="s">
        <v>1856</v>
      </c>
      <c r="AJ559" s="55"/>
      <c r="AK559" s="55" t="s">
        <v>3009</v>
      </c>
      <c r="AL559" s="62">
        <v>44547</v>
      </c>
      <c r="AM559" s="62">
        <v>44565</v>
      </c>
      <c r="AN559" s="62">
        <v>44564</v>
      </c>
      <c r="AO559" s="62">
        <v>44572</v>
      </c>
      <c r="AP559" s="55"/>
      <c r="AQ559" s="55"/>
      <c r="AR559" s="55"/>
      <c r="AS559" s="55"/>
      <c r="AT559" s="55" t="s">
        <v>176</v>
      </c>
      <c r="AU559" s="55"/>
      <c r="AV559" s="62">
        <v>44012.446458333332</v>
      </c>
      <c r="AW559" s="55" t="s">
        <v>1167</v>
      </c>
      <c r="AX559" s="55" t="s">
        <v>178</v>
      </c>
      <c r="AY559" s="64">
        <f t="shared" si="48"/>
        <v>44543</v>
      </c>
      <c r="AZ559" s="64">
        <f t="shared" si="49"/>
        <v>44547</v>
      </c>
      <c r="BA559" s="64">
        <f t="shared" si="50"/>
        <v>44564</v>
      </c>
      <c r="BB559" s="64">
        <f t="shared" si="51"/>
        <v>44565</v>
      </c>
      <c r="BC559" s="64">
        <f t="shared" si="52"/>
        <v>44572</v>
      </c>
      <c r="BD559" s="64" t="str">
        <f t="shared" ca="1" si="53"/>
        <v>Análise Atrasada</v>
      </c>
    </row>
    <row r="560" spans="1:56" x14ac:dyDescent="0.3">
      <c r="A560" s="56" t="s">
        <v>3010</v>
      </c>
      <c r="B560" s="57" t="str">
        <f>VLOOKUP(X560,Projetos!B:C,2,0)</f>
        <v>21.0216.5.CL-Sistema Único de Login (SSO) – Modificar e inserir Icare Clientes</v>
      </c>
      <c r="C560" s="58" t="s">
        <v>3011</v>
      </c>
      <c r="D560" s="58" t="s">
        <v>3012</v>
      </c>
      <c r="E560" s="55" t="s">
        <v>1225</v>
      </c>
      <c r="F560" s="55" t="s">
        <v>154</v>
      </c>
      <c r="G560" s="55" t="s">
        <v>80</v>
      </c>
      <c r="H560" s="55" t="s">
        <v>81</v>
      </c>
      <c r="I560" s="59">
        <v>0</v>
      </c>
      <c r="J560" s="60"/>
      <c r="K560" s="61" t="s">
        <v>235</v>
      </c>
      <c r="L560" s="62">
        <v>44543.397916666669</v>
      </c>
      <c r="M560" s="62"/>
      <c r="N560" s="55" t="s">
        <v>158</v>
      </c>
      <c r="O560" s="62">
        <v>44579.348611111112</v>
      </c>
      <c r="P560" s="62">
        <v>44581</v>
      </c>
      <c r="Q560" s="63"/>
      <c r="R560" s="63"/>
      <c r="S560" s="63" t="s">
        <v>1869</v>
      </c>
      <c r="T560" s="63" t="s">
        <v>83</v>
      </c>
      <c r="U560" s="63" t="s">
        <v>1668</v>
      </c>
      <c r="V560" s="58" t="s">
        <v>733</v>
      </c>
      <c r="W560" s="58"/>
      <c r="X560" s="55" t="s">
        <v>3013</v>
      </c>
      <c r="Y560" s="58" t="s">
        <v>664</v>
      </c>
      <c r="Z560" s="58" t="s">
        <v>665</v>
      </c>
      <c r="AA560" s="58" t="s">
        <v>655</v>
      </c>
      <c r="AB560" s="55"/>
      <c r="AC560" s="55" t="s">
        <v>1293</v>
      </c>
      <c r="AD560" s="60"/>
      <c r="AE560" s="55" t="s">
        <v>171</v>
      </c>
      <c r="AF560" s="55" t="s">
        <v>95</v>
      </c>
      <c r="AG560" s="55" t="s">
        <v>1208</v>
      </c>
      <c r="AH560" s="55" t="s">
        <v>173</v>
      </c>
      <c r="AI560" s="55" t="s">
        <v>3014</v>
      </c>
      <c r="AJ560" s="55"/>
      <c r="AK560" s="55" t="s">
        <v>114</v>
      </c>
      <c r="AL560" s="62"/>
      <c r="AM560" s="62"/>
      <c r="AN560" s="62"/>
      <c r="AO560" s="62"/>
      <c r="AP560" s="55"/>
      <c r="AQ560" s="55"/>
      <c r="AR560" s="55"/>
      <c r="AS560" s="55"/>
      <c r="AT560" s="55" t="s">
        <v>176</v>
      </c>
      <c r="AU560" s="55"/>
      <c r="AV560" s="62">
        <v>44012.446458333332</v>
      </c>
      <c r="AW560" s="55" t="s">
        <v>1167</v>
      </c>
      <c r="AX560" s="55" t="s">
        <v>178</v>
      </c>
      <c r="AY560" s="64">
        <f t="shared" si="48"/>
        <v>44543</v>
      </c>
      <c r="AZ560" s="64" t="str">
        <f t="shared" si="49"/>
        <v/>
      </c>
      <c r="BA560" s="64" t="str">
        <f t="shared" si="50"/>
        <v/>
      </c>
      <c r="BB560" s="64" t="str">
        <f t="shared" si="51"/>
        <v/>
      </c>
      <c r="BC560" s="64" t="str">
        <f t="shared" si="52"/>
        <v/>
      </c>
      <c r="BD560" s="64" t="str">
        <f t="shared" ca="1" si="53"/>
        <v>Planejamento Pendente</v>
      </c>
    </row>
    <row r="561" spans="1:56" x14ac:dyDescent="0.3">
      <c r="A561" s="56" t="s">
        <v>3015</v>
      </c>
      <c r="B561" s="57" t="str">
        <f>VLOOKUP(X561,Projetos!B:C,2,0)</f>
        <v>20.0163.1.CL-Política de Parcelamento – Novos Produtos 01</v>
      </c>
      <c r="C561" s="58" t="s">
        <v>3016</v>
      </c>
      <c r="D561" s="58" t="s">
        <v>3017</v>
      </c>
      <c r="E561" s="55" t="s">
        <v>1225</v>
      </c>
      <c r="F561" s="55" t="s">
        <v>154</v>
      </c>
      <c r="G561" s="55" t="s">
        <v>102</v>
      </c>
      <c r="H561" s="55" t="s">
        <v>81</v>
      </c>
      <c r="I561" s="59">
        <v>0</v>
      </c>
      <c r="J561" s="60"/>
      <c r="K561" s="61" t="s">
        <v>235</v>
      </c>
      <c r="L561" s="62">
        <v>44539.55</v>
      </c>
      <c r="M561" s="62"/>
      <c r="N561" s="55" t="s">
        <v>158</v>
      </c>
      <c r="O561" s="62">
        <v>44552.48541666667</v>
      </c>
      <c r="P561" s="62">
        <v>44557</v>
      </c>
      <c r="Q561" s="63"/>
      <c r="R561" s="63"/>
      <c r="S561" s="63" t="s">
        <v>2509</v>
      </c>
      <c r="T561" s="63" t="s">
        <v>83</v>
      </c>
      <c r="U561" s="63" t="s">
        <v>3018</v>
      </c>
      <c r="V561" s="58" t="s">
        <v>1213</v>
      </c>
      <c r="W561" s="58"/>
      <c r="X561" s="55" t="s">
        <v>3019</v>
      </c>
      <c r="Y561" s="58" t="s">
        <v>664</v>
      </c>
      <c r="Z561" s="58" t="s">
        <v>665</v>
      </c>
      <c r="AA561" s="58" t="s">
        <v>655</v>
      </c>
      <c r="AB561" s="55"/>
      <c r="AC561" s="55" t="s">
        <v>85</v>
      </c>
      <c r="AD561" s="60"/>
      <c r="AE561" s="55" t="s">
        <v>171</v>
      </c>
      <c r="AF561" s="55" t="s">
        <v>112</v>
      </c>
      <c r="AG561" s="55" t="s">
        <v>1208</v>
      </c>
      <c r="AH561" s="55" t="s">
        <v>173</v>
      </c>
      <c r="AI561" s="55" t="s">
        <v>2020</v>
      </c>
      <c r="AJ561" s="55"/>
      <c r="AK561" s="55" t="s">
        <v>114</v>
      </c>
      <c r="AL561" s="62">
        <v>44547</v>
      </c>
      <c r="AM561" s="62">
        <v>44572</v>
      </c>
      <c r="AN561" s="62">
        <v>44557</v>
      </c>
      <c r="AO561" s="62">
        <v>44574</v>
      </c>
      <c r="AP561" s="55"/>
      <c r="AQ561" s="55"/>
      <c r="AR561" s="55"/>
      <c r="AS561" s="55"/>
      <c r="AT561" s="55" t="s">
        <v>176</v>
      </c>
      <c r="AU561" s="55"/>
      <c r="AV561" s="62">
        <v>44012.446458333332</v>
      </c>
      <c r="AW561" s="55" t="s">
        <v>1167</v>
      </c>
      <c r="AX561" s="55" t="s">
        <v>178</v>
      </c>
      <c r="AY561" s="64">
        <f t="shared" si="48"/>
        <v>44539</v>
      </c>
      <c r="AZ561" s="64">
        <f t="shared" si="49"/>
        <v>44547</v>
      </c>
      <c r="BA561" s="64">
        <f t="shared" si="50"/>
        <v>44557</v>
      </c>
      <c r="BB561" s="64">
        <f t="shared" si="51"/>
        <v>44572</v>
      </c>
      <c r="BC561" s="64">
        <f t="shared" si="52"/>
        <v>44574</v>
      </c>
      <c r="BD561" s="64" t="str">
        <f t="shared" ca="1" si="53"/>
        <v>Análise Atrasada</v>
      </c>
    </row>
    <row r="562" spans="1:56" x14ac:dyDescent="0.3">
      <c r="A562" s="56" t="s">
        <v>3020</v>
      </c>
      <c r="B562" s="57" t="str">
        <f>VLOOKUP(X562,Projetos!B:C,2,0)</f>
        <v>21.0484.1.FI.PROJETO Y</v>
      </c>
      <c r="C562" s="58" t="s">
        <v>3021</v>
      </c>
      <c r="D562" s="58" t="s">
        <v>3022</v>
      </c>
      <c r="E562" s="55" t="s">
        <v>1225</v>
      </c>
      <c r="F562" s="55" t="s">
        <v>154</v>
      </c>
      <c r="G562" s="55" t="s">
        <v>80</v>
      </c>
      <c r="H562" s="55" t="s">
        <v>81</v>
      </c>
      <c r="I562" s="59">
        <v>0</v>
      </c>
      <c r="J562" s="60"/>
      <c r="K562" s="61" t="s">
        <v>235</v>
      </c>
      <c r="L562" s="62">
        <v>44538.818749999999</v>
      </c>
      <c r="M562" s="62"/>
      <c r="N562" s="55" t="s">
        <v>158</v>
      </c>
      <c r="O562" s="62">
        <v>44557.415277777778</v>
      </c>
      <c r="P562" s="62">
        <v>44560</v>
      </c>
      <c r="Q562" s="63"/>
      <c r="R562" s="63"/>
      <c r="S562" s="63" t="s">
        <v>2024</v>
      </c>
      <c r="T562" s="63" t="s">
        <v>83</v>
      </c>
      <c r="U562" s="63" t="s">
        <v>2868</v>
      </c>
      <c r="V562" s="58" t="s">
        <v>1471</v>
      </c>
      <c r="W562" s="58"/>
      <c r="X562" s="55" t="s">
        <v>3023</v>
      </c>
      <c r="Y562" s="58" t="s">
        <v>664</v>
      </c>
      <c r="Z562" s="58" t="s">
        <v>665</v>
      </c>
      <c r="AA562" s="58" t="s">
        <v>655</v>
      </c>
      <c r="AB562" s="55"/>
      <c r="AC562" s="55" t="s">
        <v>85</v>
      </c>
      <c r="AD562" s="60"/>
      <c r="AE562" s="55" t="s">
        <v>171</v>
      </c>
      <c r="AF562" s="55" t="s">
        <v>112</v>
      </c>
      <c r="AG562" s="55" t="s">
        <v>1208</v>
      </c>
      <c r="AH562" s="55" t="s">
        <v>173</v>
      </c>
      <c r="AI562" s="55" t="s">
        <v>1441</v>
      </c>
      <c r="AJ562" s="55"/>
      <c r="AK562" s="55" t="s">
        <v>114</v>
      </c>
      <c r="AL562" s="62"/>
      <c r="AM562" s="62"/>
      <c r="AN562" s="62"/>
      <c r="AO562" s="62"/>
      <c r="AP562" s="55"/>
      <c r="AQ562" s="55"/>
      <c r="AR562" s="55"/>
      <c r="AS562" s="55"/>
      <c r="AT562" s="55" t="s">
        <v>176</v>
      </c>
      <c r="AU562" s="55"/>
      <c r="AV562" s="62">
        <v>44012.446458333332</v>
      </c>
      <c r="AW562" s="55" t="s">
        <v>1167</v>
      </c>
      <c r="AX562" s="55" t="s">
        <v>178</v>
      </c>
      <c r="AY562" s="64">
        <f t="shared" si="48"/>
        <v>44538</v>
      </c>
      <c r="AZ562" s="64" t="str">
        <f t="shared" si="49"/>
        <v/>
      </c>
      <c r="BA562" s="64" t="str">
        <f t="shared" si="50"/>
        <v/>
      </c>
      <c r="BB562" s="64" t="str">
        <f t="shared" si="51"/>
        <v/>
      </c>
      <c r="BC562" s="64" t="str">
        <f t="shared" si="52"/>
        <v/>
      </c>
      <c r="BD562" s="64" t="str">
        <f t="shared" ca="1" si="53"/>
        <v>Planejamento Pendente</v>
      </c>
    </row>
    <row r="563" spans="1:56" x14ac:dyDescent="0.3">
      <c r="A563" s="56" t="s">
        <v>3024</v>
      </c>
      <c r="B563" s="57" t="str">
        <f>VLOOKUP(X563,Projetos!B:C,2,0)</f>
        <v>21.0373.2.FI-Meio de Pagamento PIX ( Entrega 1 - iCare e Salesforce )</v>
      </c>
      <c r="C563" s="58" t="s">
        <v>3025</v>
      </c>
      <c r="D563" s="58" t="s">
        <v>3026</v>
      </c>
      <c r="E563" s="55" t="s">
        <v>1225</v>
      </c>
      <c r="F563" s="55" t="s">
        <v>154</v>
      </c>
      <c r="G563" s="55" t="s">
        <v>1212</v>
      </c>
      <c r="H563" s="55" t="s">
        <v>81</v>
      </c>
      <c r="I563" s="59">
        <v>0</v>
      </c>
      <c r="J563" s="60"/>
      <c r="K563" s="61" t="s">
        <v>235</v>
      </c>
      <c r="L563" s="62">
        <v>44538.527777777781</v>
      </c>
      <c r="M563" s="62"/>
      <c r="N563" s="55" t="s">
        <v>158</v>
      </c>
      <c r="O563" s="62">
        <v>44553.856249999997</v>
      </c>
      <c r="P563" s="62">
        <v>44558</v>
      </c>
      <c r="Q563" s="63"/>
      <c r="R563" s="63"/>
      <c r="S563" s="63" t="s">
        <v>1915</v>
      </c>
      <c r="T563" s="63" t="s">
        <v>83</v>
      </c>
      <c r="U563" s="63" t="s">
        <v>1335</v>
      </c>
      <c r="V563" s="58" t="s">
        <v>733</v>
      </c>
      <c r="W563" s="58"/>
      <c r="X563" s="55" t="s">
        <v>2670</v>
      </c>
      <c r="Y563" s="58" t="s">
        <v>664</v>
      </c>
      <c r="Z563" s="58" t="s">
        <v>665</v>
      </c>
      <c r="AA563" s="58" t="s">
        <v>655</v>
      </c>
      <c r="AB563" s="55"/>
      <c r="AC563" s="55" t="s">
        <v>85</v>
      </c>
      <c r="AD563" s="60"/>
      <c r="AE563" s="55" t="s">
        <v>171</v>
      </c>
      <c r="AF563" s="55" t="s">
        <v>95</v>
      </c>
      <c r="AG563" s="55" t="s">
        <v>1208</v>
      </c>
      <c r="AH563" s="55" t="s">
        <v>173</v>
      </c>
      <c r="AI563" s="55" t="s">
        <v>2245</v>
      </c>
      <c r="AJ563" s="55"/>
      <c r="AK563" s="55" t="s">
        <v>1359</v>
      </c>
      <c r="AL563" s="62"/>
      <c r="AM563" s="62"/>
      <c r="AN563" s="62"/>
      <c r="AO563" s="62"/>
      <c r="AP563" s="55"/>
      <c r="AQ563" s="55"/>
      <c r="AR563" s="55"/>
      <c r="AS563" s="55"/>
      <c r="AT563" s="55" t="s">
        <v>176</v>
      </c>
      <c r="AU563" s="55"/>
      <c r="AV563" s="62">
        <v>44012.446458333332</v>
      </c>
      <c r="AW563" s="55" t="s">
        <v>1167</v>
      </c>
      <c r="AX563" s="55" t="s">
        <v>178</v>
      </c>
      <c r="AY563" s="64">
        <f t="shared" si="48"/>
        <v>44538</v>
      </c>
      <c r="AZ563" s="64" t="str">
        <f t="shared" si="49"/>
        <v/>
      </c>
      <c r="BA563" s="64" t="str">
        <f t="shared" si="50"/>
        <v/>
      </c>
      <c r="BB563" s="64" t="str">
        <f t="shared" si="51"/>
        <v/>
      </c>
      <c r="BC563" s="64" t="str">
        <f t="shared" si="52"/>
        <v/>
      </c>
      <c r="BD563" s="64" t="str">
        <f t="shared" ca="1" si="53"/>
        <v>Planejamento Pendente</v>
      </c>
    </row>
    <row r="564" spans="1:56" x14ac:dyDescent="0.3">
      <c r="A564" s="56" t="s">
        <v>3027</v>
      </c>
      <c r="B564" s="57" t="str">
        <f>VLOOKUP(X564,Projetos!B:C,2,0)</f>
        <v>20.0191.3.MK-Arrecadação e repasse de serviços terceiros (Prestamista) -&gt; CR3</v>
      </c>
      <c r="C564" s="58" t="s">
        <v>3028</v>
      </c>
      <c r="D564" s="58" t="s">
        <v>3029</v>
      </c>
      <c r="E564" s="55" t="s">
        <v>1225</v>
      </c>
      <c r="F564" s="55" t="s">
        <v>154</v>
      </c>
      <c r="G564" s="55" t="s">
        <v>102</v>
      </c>
      <c r="H564" s="55" t="s">
        <v>81</v>
      </c>
      <c r="I564" s="59">
        <v>0</v>
      </c>
      <c r="J564" s="60"/>
      <c r="K564" s="61" t="s">
        <v>235</v>
      </c>
      <c r="L564" s="62">
        <v>44537.92083333333</v>
      </c>
      <c r="M564" s="62"/>
      <c r="N564" s="55" t="s">
        <v>158</v>
      </c>
      <c r="O564" s="62">
        <v>44551.404861111107</v>
      </c>
      <c r="P564" s="62">
        <v>44554</v>
      </c>
      <c r="Q564" s="63"/>
      <c r="R564" s="63"/>
      <c r="S564" s="63" t="s">
        <v>1397</v>
      </c>
      <c r="T564" s="63" t="s">
        <v>83</v>
      </c>
      <c r="U564" s="63" t="s">
        <v>2218</v>
      </c>
      <c r="V564" s="58" t="s">
        <v>733</v>
      </c>
      <c r="W564" s="58"/>
      <c r="X564" s="55" t="s">
        <v>3030</v>
      </c>
      <c r="Y564" s="58" t="s">
        <v>664</v>
      </c>
      <c r="Z564" s="58" t="s">
        <v>665</v>
      </c>
      <c r="AA564" s="58" t="s">
        <v>655</v>
      </c>
      <c r="AB564" s="55"/>
      <c r="AC564" s="55" t="s">
        <v>85</v>
      </c>
      <c r="AD564" s="60"/>
      <c r="AE564" s="55" t="s">
        <v>171</v>
      </c>
      <c r="AF564" s="55" t="s">
        <v>112</v>
      </c>
      <c r="AG564" s="55" t="s">
        <v>1208</v>
      </c>
      <c r="AH564" s="55" t="s">
        <v>173</v>
      </c>
      <c r="AI564" s="55" t="s">
        <v>2020</v>
      </c>
      <c r="AJ564" s="55"/>
      <c r="AK564" s="55" t="s">
        <v>97</v>
      </c>
      <c r="AL564" s="62"/>
      <c r="AM564" s="62"/>
      <c r="AN564" s="62"/>
      <c r="AO564" s="62"/>
      <c r="AP564" s="55"/>
      <c r="AQ564" s="55"/>
      <c r="AR564" s="55"/>
      <c r="AS564" s="55"/>
      <c r="AT564" s="55" t="s">
        <v>176</v>
      </c>
      <c r="AU564" s="55"/>
      <c r="AV564" s="62">
        <v>44012.446458333332</v>
      </c>
      <c r="AW564" s="55" t="s">
        <v>1167</v>
      </c>
      <c r="AX564" s="55" t="s">
        <v>178</v>
      </c>
      <c r="AY564" s="64">
        <f t="shared" si="48"/>
        <v>44537</v>
      </c>
      <c r="AZ564" s="64" t="str">
        <f t="shared" si="49"/>
        <v/>
      </c>
      <c r="BA564" s="64" t="str">
        <f t="shared" si="50"/>
        <v/>
      </c>
      <c r="BB564" s="64" t="str">
        <f t="shared" si="51"/>
        <v/>
      </c>
      <c r="BC564" s="64" t="str">
        <f t="shared" si="52"/>
        <v/>
      </c>
      <c r="BD564" s="64" t="str">
        <f t="shared" ca="1" si="53"/>
        <v>Planejamento Pendente</v>
      </c>
    </row>
    <row r="565" spans="1:56" x14ac:dyDescent="0.3">
      <c r="A565" s="56" t="s">
        <v>3031</v>
      </c>
      <c r="B565" s="57" t="str">
        <f>VLOOKUP(X565,Projetos!B:C,2,0)</f>
        <v>21.0373.1.FI-Meio de Pagamento PIX ( Pagamento de faturas )</v>
      </c>
      <c r="C565" s="58" t="s">
        <v>3032</v>
      </c>
      <c r="D565" s="58" t="s">
        <v>3033</v>
      </c>
      <c r="E565" s="55" t="s">
        <v>1225</v>
      </c>
      <c r="F565" s="55" t="s">
        <v>154</v>
      </c>
      <c r="G565" s="55" t="s">
        <v>102</v>
      </c>
      <c r="H565" s="55" t="s">
        <v>81</v>
      </c>
      <c r="I565" s="59">
        <v>0</v>
      </c>
      <c r="J565" s="60"/>
      <c r="K565" s="61" t="s">
        <v>235</v>
      </c>
      <c r="L565" s="62">
        <v>44537.499305555553</v>
      </c>
      <c r="M565" s="62"/>
      <c r="N565" s="55" t="s">
        <v>158</v>
      </c>
      <c r="O565" s="62">
        <v>44543.789583333331</v>
      </c>
      <c r="P565" s="62">
        <v>44546</v>
      </c>
      <c r="Q565" s="63"/>
      <c r="R565" s="63"/>
      <c r="S565" s="63" t="s">
        <v>2359</v>
      </c>
      <c r="T565" s="63" t="s">
        <v>83</v>
      </c>
      <c r="U565" s="63" t="s">
        <v>217</v>
      </c>
      <c r="V565" s="58" t="s">
        <v>733</v>
      </c>
      <c r="W565" s="58"/>
      <c r="X565" s="55" t="s">
        <v>2564</v>
      </c>
      <c r="Y565" s="58" t="s">
        <v>664</v>
      </c>
      <c r="Z565" s="58" t="s">
        <v>665</v>
      </c>
      <c r="AA565" s="58" t="s">
        <v>655</v>
      </c>
      <c r="AB565" s="55"/>
      <c r="AC565" s="55" t="s">
        <v>85</v>
      </c>
      <c r="AD565" s="60"/>
      <c r="AE565" s="55" t="s">
        <v>171</v>
      </c>
      <c r="AF565" s="55" t="s">
        <v>112</v>
      </c>
      <c r="AG565" s="55" t="s">
        <v>1208</v>
      </c>
      <c r="AH565" s="55" t="s">
        <v>173</v>
      </c>
      <c r="AI565" s="55" t="s">
        <v>3034</v>
      </c>
      <c r="AJ565" s="55"/>
      <c r="AK565" s="55" t="s">
        <v>114</v>
      </c>
      <c r="AL565" s="62"/>
      <c r="AM565" s="62"/>
      <c r="AN565" s="62"/>
      <c r="AO565" s="62"/>
      <c r="AP565" s="55"/>
      <c r="AQ565" s="55"/>
      <c r="AR565" s="55"/>
      <c r="AS565" s="55"/>
      <c r="AT565" s="55" t="s">
        <v>176</v>
      </c>
      <c r="AU565" s="55"/>
      <c r="AV565" s="62">
        <v>44012.446458333332</v>
      </c>
      <c r="AW565" s="55" t="s">
        <v>1167</v>
      </c>
      <c r="AX565" s="55" t="s">
        <v>178</v>
      </c>
      <c r="AY565" s="64">
        <f t="shared" si="48"/>
        <v>44537</v>
      </c>
      <c r="AZ565" s="64" t="str">
        <f t="shared" si="49"/>
        <v/>
      </c>
      <c r="BA565" s="64" t="str">
        <f t="shared" si="50"/>
        <v/>
      </c>
      <c r="BB565" s="64" t="str">
        <f t="shared" si="51"/>
        <v/>
      </c>
      <c r="BC565" s="64" t="str">
        <f t="shared" si="52"/>
        <v/>
      </c>
      <c r="BD565" s="64" t="str">
        <f t="shared" ca="1" si="53"/>
        <v>Planejamento Pendente</v>
      </c>
    </row>
    <row r="566" spans="1:56" x14ac:dyDescent="0.3">
      <c r="A566" s="56" t="s">
        <v>3035</v>
      </c>
      <c r="B566" s="57" t="str">
        <f>VLOOKUP(X566,Projetos!B:C,2,0)</f>
        <v>21.0358.11.MK-DTV- Reativação</v>
      </c>
      <c r="C566" s="58" t="s">
        <v>3036</v>
      </c>
      <c r="D566" s="58" t="s">
        <v>3037</v>
      </c>
      <c r="E566" s="55" t="s">
        <v>1225</v>
      </c>
      <c r="F566" s="55" t="s">
        <v>154</v>
      </c>
      <c r="G566" s="55" t="s">
        <v>80</v>
      </c>
      <c r="H566" s="55" t="s">
        <v>81</v>
      </c>
      <c r="I566" s="59">
        <v>0</v>
      </c>
      <c r="J566" s="60"/>
      <c r="K566" s="61" t="s">
        <v>235</v>
      </c>
      <c r="L566" s="62">
        <v>44533.47152777778</v>
      </c>
      <c r="M566" s="62"/>
      <c r="N566" s="55" t="s">
        <v>158</v>
      </c>
      <c r="O566" s="62">
        <v>44572.659722222219</v>
      </c>
      <c r="P566" s="62">
        <v>44575</v>
      </c>
      <c r="Q566" s="63" t="s">
        <v>125</v>
      </c>
      <c r="R566" s="63"/>
      <c r="S566" s="63" t="s">
        <v>125</v>
      </c>
      <c r="T566" s="63" t="s">
        <v>83</v>
      </c>
      <c r="U566" s="63" t="s">
        <v>1815</v>
      </c>
      <c r="V566" s="58" t="s">
        <v>126</v>
      </c>
      <c r="W566" s="58"/>
      <c r="X566" s="55" t="s">
        <v>3038</v>
      </c>
      <c r="Y566" s="58" t="s">
        <v>664</v>
      </c>
      <c r="Z566" s="58" t="s">
        <v>665</v>
      </c>
      <c r="AA566" s="58" t="s">
        <v>655</v>
      </c>
      <c r="AB566" s="55"/>
      <c r="AC566" s="55" t="s">
        <v>94</v>
      </c>
      <c r="AD566" s="60"/>
      <c r="AE566" s="55" t="s">
        <v>171</v>
      </c>
      <c r="AF566" s="55" t="s">
        <v>95</v>
      </c>
      <c r="AG566" s="55" t="s">
        <v>1208</v>
      </c>
      <c r="AH566" s="55" t="s">
        <v>173</v>
      </c>
      <c r="AI566" s="55" t="s">
        <v>2245</v>
      </c>
      <c r="AJ566" s="55"/>
      <c r="AK566" s="55" t="s">
        <v>114</v>
      </c>
      <c r="AL566" s="62">
        <v>44560</v>
      </c>
      <c r="AM566" s="62"/>
      <c r="AN566" s="62"/>
      <c r="AO566" s="62"/>
      <c r="AP566" s="55"/>
      <c r="AQ566" s="55"/>
      <c r="AR566" s="55"/>
      <c r="AS566" s="55"/>
      <c r="AT566" s="55" t="s">
        <v>176</v>
      </c>
      <c r="AU566" s="55"/>
      <c r="AV566" s="62">
        <v>44012.446458333332</v>
      </c>
      <c r="AW566" s="55" t="s">
        <v>1167</v>
      </c>
      <c r="AX566" s="55" t="s">
        <v>178</v>
      </c>
      <c r="AY566" s="64">
        <f t="shared" si="48"/>
        <v>44533</v>
      </c>
      <c r="AZ566" s="64">
        <f t="shared" si="49"/>
        <v>44560</v>
      </c>
      <c r="BA566" s="64" t="str">
        <f t="shared" si="50"/>
        <v/>
      </c>
      <c r="BB566" s="64" t="str">
        <f t="shared" si="51"/>
        <v/>
      </c>
      <c r="BC566" s="64" t="str">
        <f t="shared" si="52"/>
        <v/>
      </c>
      <c r="BD566" s="64" t="str">
        <f t="shared" ca="1" si="53"/>
        <v>Análise Atrasada</v>
      </c>
    </row>
    <row r="567" spans="1:56" x14ac:dyDescent="0.3">
      <c r="A567" s="56" t="s">
        <v>3039</v>
      </c>
      <c r="B567" s="57" t="str">
        <f>VLOOKUP(X567,Projetos!B:C,2,0)</f>
        <v>21.0333.6.MK-Vendas Disney+ pela SKY - Conciliação da Disney</v>
      </c>
      <c r="C567" s="58" t="s">
        <v>2567</v>
      </c>
      <c r="D567" s="58" t="s">
        <v>2573</v>
      </c>
      <c r="E567" s="55" t="s">
        <v>1225</v>
      </c>
      <c r="F567" s="55" t="s">
        <v>154</v>
      </c>
      <c r="G567" s="55" t="s">
        <v>102</v>
      </c>
      <c r="H567" s="55" t="s">
        <v>81</v>
      </c>
      <c r="I567" s="59">
        <v>0</v>
      </c>
      <c r="J567" s="60"/>
      <c r="K567" s="61" t="s">
        <v>235</v>
      </c>
      <c r="L567" s="62">
        <v>44532.755555555559</v>
      </c>
      <c r="M567" s="62"/>
      <c r="N567" s="55" t="s">
        <v>158</v>
      </c>
      <c r="O567" s="62">
        <v>44684.69027777778</v>
      </c>
      <c r="P567" s="62">
        <v>44687</v>
      </c>
      <c r="Q567" s="63"/>
      <c r="R567" s="63"/>
      <c r="S567" s="63" t="s">
        <v>2574</v>
      </c>
      <c r="T567" s="63" t="s">
        <v>83</v>
      </c>
      <c r="U567" s="63" t="s">
        <v>3040</v>
      </c>
      <c r="V567" s="58" t="s">
        <v>733</v>
      </c>
      <c r="W567" s="58"/>
      <c r="X567" s="55" t="s">
        <v>2575</v>
      </c>
      <c r="Y567" s="58" t="s">
        <v>664</v>
      </c>
      <c r="Z567" s="58" t="s">
        <v>665</v>
      </c>
      <c r="AA567" s="58" t="s">
        <v>655</v>
      </c>
      <c r="AB567" s="55"/>
      <c r="AC567" s="55" t="s">
        <v>1305</v>
      </c>
      <c r="AD567" s="60"/>
      <c r="AE567" s="55" t="s">
        <v>171</v>
      </c>
      <c r="AF567" s="55" t="s">
        <v>112</v>
      </c>
      <c r="AG567" s="55" t="s">
        <v>1208</v>
      </c>
      <c r="AH567" s="55" t="s">
        <v>173</v>
      </c>
      <c r="AI567" s="55" t="s">
        <v>120</v>
      </c>
      <c r="AJ567" s="55"/>
      <c r="AK567" s="55" t="s">
        <v>97</v>
      </c>
      <c r="AL567" s="62">
        <v>44617</v>
      </c>
      <c r="AM567" s="62">
        <v>44676</v>
      </c>
      <c r="AN567" s="62">
        <v>44663</v>
      </c>
      <c r="AO567" s="62">
        <v>44683</v>
      </c>
      <c r="AP567" s="55"/>
      <c r="AQ567" s="55"/>
      <c r="AR567" s="55"/>
      <c r="AS567" s="55"/>
      <c r="AT567" s="55" t="s">
        <v>176</v>
      </c>
      <c r="AU567" s="55"/>
      <c r="AV567" s="62">
        <v>44012.446458333332</v>
      </c>
      <c r="AW567" s="55" t="s">
        <v>1167</v>
      </c>
      <c r="AX567" s="55" t="s">
        <v>178</v>
      </c>
      <c r="AY567" s="64">
        <f t="shared" si="48"/>
        <v>44532</v>
      </c>
      <c r="AZ567" s="64">
        <f t="shared" si="49"/>
        <v>44617</v>
      </c>
      <c r="BA567" s="64">
        <f t="shared" si="50"/>
        <v>44663</v>
      </c>
      <c r="BB567" s="64">
        <f t="shared" si="51"/>
        <v>44676</v>
      </c>
      <c r="BC567" s="64">
        <f t="shared" si="52"/>
        <v>44683</v>
      </c>
      <c r="BD567" s="64" t="str">
        <f t="shared" ca="1" si="53"/>
        <v>Análise Atrasada</v>
      </c>
    </row>
    <row r="568" spans="1:56" x14ac:dyDescent="0.3">
      <c r="A568" s="56" t="s">
        <v>3041</v>
      </c>
      <c r="B568" s="57" t="e">
        <f>VLOOKUP(X568,Projetos!B:C,2,0)</f>
        <v>#N/A</v>
      </c>
      <c r="C568" s="58" t="s">
        <v>3042</v>
      </c>
      <c r="D568" s="58" t="s">
        <v>3043</v>
      </c>
      <c r="E568" s="55" t="s">
        <v>1225</v>
      </c>
      <c r="F568" s="55" t="s">
        <v>154</v>
      </c>
      <c r="G568" s="55" t="s">
        <v>80</v>
      </c>
      <c r="H568" s="55" t="s">
        <v>81</v>
      </c>
      <c r="I568" s="59">
        <v>0</v>
      </c>
      <c r="J568" s="60"/>
      <c r="K568" s="61" t="s">
        <v>235</v>
      </c>
      <c r="L568" s="62">
        <v>44530.864583333343</v>
      </c>
      <c r="M568" s="62"/>
      <c r="N568" s="55" t="s">
        <v>158</v>
      </c>
      <c r="O568" s="62">
        <v>44536.786805555559</v>
      </c>
      <c r="P568" s="62">
        <v>44539</v>
      </c>
      <c r="Q568" s="63"/>
      <c r="R568" s="63"/>
      <c r="S568" s="63" t="s">
        <v>3044</v>
      </c>
      <c r="T568" s="63" t="s">
        <v>83</v>
      </c>
      <c r="U568" s="63" t="s">
        <v>2779</v>
      </c>
      <c r="V568" s="58" t="s">
        <v>1466</v>
      </c>
      <c r="W568" s="58"/>
      <c r="X568" s="55"/>
      <c r="Y568" s="58" t="s">
        <v>664</v>
      </c>
      <c r="Z568" s="58" t="s">
        <v>665</v>
      </c>
      <c r="AA568" s="58" t="s">
        <v>655</v>
      </c>
      <c r="AB568" s="55"/>
      <c r="AC568" s="55" t="s">
        <v>85</v>
      </c>
      <c r="AD568" s="60"/>
      <c r="AE568" s="55" t="s">
        <v>171</v>
      </c>
      <c r="AF568" s="55" t="s">
        <v>86</v>
      </c>
      <c r="AG568" s="55" t="s">
        <v>1208</v>
      </c>
      <c r="AH568" s="55" t="s">
        <v>173</v>
      </c>
      <c r="AI568" s="55" t="s">
        <v>3045</v>
      </c>
      <c r="AJ568" s="55"/>
      <c r="AK568" s="55" t="s">
        <v>3046</v>
      </c>
      <c r="AL568" s="62">
        <v>44539</v>
      </c>
      <c r="AM568" s="62">
        <v>44565</v>
      </c>
      <c r="AN568" s="62">
        <v>44546</v>
      </c>
      <c r="AO568" s="62">
        <v>44567</v>
      </c>
      <c r="AP568" s="55"/>
      <c r="AQ568" s="55"/>
      <c r="AR568" s="55"/>
      <c r="AS568" s="55"/>
      <c r="AT568" s="55" t="s">
        <v>176</v>
      </c>
      <c r="AU568" s="55"/>
      <c r="AV568" s="62">
        <v>44012.446458333332</v>
      </c>
      <c r="AW568" s="55" t="s">
        <v>1167</v>
      </c>
      <c r="AX568" s="55" t="s">
        <v>178</v>
      </c>
      <c r="AY568" s="64">
        <f t="shared" si="48"/>
        <v>44530</v>
      </c>
      <c r="AZ568" s="64">
        <f t="shared" si="49"/>
        <v>44539</v>
      </c>
      <c r="BA568" s="64">
        <f t="shared" si="50"/>
        <v>44546</v>
      </c>
      <c r="BB568" s="64">
        <f t="shared" si="51"/>
        <v>44565</v>
      </c>
      <c r="BC568" s="64">
        <f t="shared" si="52"/>
        <v>44567</v>
      </c>
      <c r="BD568" s="64" t="str">
        <f t="shared" ca="1" si="53"/>
        <v>Análise Atrasada</v>
      </c>
    </row>
    <row r="569" spans="1:56" x14ac:dyDescent="0.3">
      <c r="A569" s="56" t="s">
        <v>3047</v>
      </c>
      <c r="B569" s="57" t="str">
        <f>VLOOKUP(X569,Projetos!B:C,2,0)</f>
        <v>21.0499.1.CL-Troca de pacote 4k após a execução de O.S de instalação do equipamento</v>
      </c>
      <c r="C569" s="58" t="s">
        <v>3048</v>
      </c>
      <c r="D569" s="58" t="s">
        <v>3049</v>
      </c>
      <c r="E569" s="55" t="s">
        <v>1225</v>
      </c>
      <c r="F569" s="55" t="s">
        <v>154</v>
      </c>
      <c r="G569" s="55" t="s">
        <v>102</v>
      </c>
      <c r="H569" s="55" t="s">
        <v>81</v>
      </c>
      <c r="I569" s="59">
        <v>0</v>
      </c>
      <c r="J569" s="60"/>
      <c r="K569" s="61" t="s">
        <v>235</v>
      </c>
      <c r="L569" s="62">
        <v>44530.565972222219</v>
      </c>
      <c r="M569" s="62"/>
      <c r="N569" s="55" t="s">
        <v>158</v>
      </c>
      <c r="O569" s="62">
        <v>44550.634722222218</v>
      </c>
      <c r="P569" s="62">
        <v>44553</v>
      </c>
      <c r="Q569" s="63"/>
      <c r="R569" s="63"/>
      <c r="S569" s="63" t="s">
        <v>3050</v>
      </c>
      <c r="T569" s="63" t="s">
        <v>83</v>
      </c>
      <c r="U569" s="63" t="s">
        <v>1815</v>
      </c>
      <c r="V569" s="58" t="s">
        <v>733</v>
      </c>
      <c r="W569" s="58"/>
      <c r="X569" s="55" t="s">
        <v>3051</v>
      </c>
      <c r="Y569" s="58" t="s">
        <v>664</v>
      </c>
      <c r="Z569" s="58" t="s">
        <v>665</v>
      </c>
      <c r="AA569" s="58" t="s">
        <v>655</v>
      </c>
      <c r="AB569" s="55"/>
      <c r="AC569" s="55" t="s">
        <v>94</v>
      </c>
      <c r="AD569" s="60"/>
      <c r="AE569" s="55" t="s">
        <v>171</v>
      </c>
      <c r="AF569" s="55" t="s">
        <v>112</v>
      </c>
      <c r="AG569" s="55" t="s">
        <v>1208</v>
      </c>
      <c r="AH569" s="55" t="s">
        <v>173</v>
      </c>
      <c r="AI569" s="55" t="s">
        <v>3052</v>
      </c>
      <c r="AJ569" s="55"/>
      <c r="AK569" s="55" t="s">
        <v>1975</v>
      </c>
      <c r="AL569" s="62"/>
      <c r="AM569" s="62"/>
      <c r="AN569" s="62"/>
      <c r="AO569" s="62">
        <v>44538</v>
      </c>
      <c r="AP569" s="55"/>
      <c r="AQ569" s="55"/>
      <c r="AR569" s="55"/>
      <c r="AS569" s="55"/>
      <c r="AT569" s="55" t="s">
        <v>176</v>
      </c>
      <c r="AU569" s="55"/>
      <c r="AV569" s="62">
        <v>44012.446458333332</v>
      </c>
      <c r="AW569" s="55" t="s">
        <v>1167</v>
      </c>
      <c r="AX569" s="55" t="s">
        <v>178</v>
      </c>
      <c r="AY569" s="64">
        <f t="shared" si="48"/>
        <v>44530</v>
      </c>
      <c r="AZ569" s="64" t="str">
        <f t="shared" si="49"/>
        <v/>
      </c>
      <c r="BA569" s="64" t="str">
        <f t="shared" si="50"/>
        <v/>
      </c>
      <c r="BB569" s="64" t="str">
        <f t="shared" si="51"/>
        <v/>
      </c>
      <c r="BC569" s="64">
        <f t="shared" si="52"/>
        <v>44538</v>
      </c>
      <c r="BD569" s="64" t="str">
        <f t="shared" ca="1" si="53"/>
        <v>Planejamento Pendente</v>
      </c>
    </row>
    <row r="570" spans="1:56" x14ac:dyDescent="0.3">
      <c r="A570" s="56" t="s">
        <v>3053</v>
      </c>
      <c r="B570" s="57" t="str">
        <f>VLOOKUP(X570,Projetos!B:C,2,0)</f>
        <v>20.0191.1.MK-Arrecadação e repasse de serviços terceiros (Prestamista)</v>
      </c>
      <c r="C570" s="58" t="s">
        <v>3054</v>
      </c>
      <c r="D570" s="58" t="s">
        <v>3055</v>
      </c>
      <c r="E570" s="55" t="s">
        <v>1225</v>
      </c>
      <c r="F570" s="55" t="s">
        <v>154</v>
      </c>
      <c r="G570" s="55" t="s">
        <v>102</v>
      </c>
      <c r="H570" s="55" t="s">
        <v>81</v>
      </c>
      <c r="I570" s="59">
        <v>0</v>
      </c>
      <c r="J570" s="60"/>
      <c r="K570" s="61" t="s">
        <v>235</v>
      </c>
      <c r="L570" s="62">
        <v>44529.677083333343</v>
      </c>
      <c r="M570" s="62"/>
      <c r="N570" s="55" t="s">
        <v>158</v>
      </c>
      <c r="O570" s="62">
        <v>44536.790277777778</v>
      </c>
      <c r="P570" s="62">
        <v>44539</v>
      </c>
      <c r="Q570" s="63"/>
      <c r="R570" s="63"/>
      <c r="S570" s="63" t="s">
        <v>2024</v>
      </c>
      <c r="T570" s="63" t="s">
        <v>83</v>
      </c>
      <c r="U570" s="63" t="s">
        <v>2779</v>
      </c>
      <c r="V570" s="58" t="s">
        <v>733</v>
      </c>
      <c r="W570" s="58"/>
      <c r="X570" s="55" t="s">
        <v>2454</v>
      </c>
      <c r="Y570" s="58" t="s">
        <v>664</v>
      </c>
      <c r="Z570" s="58" t="s">
        <v>665</v>
      </c>
      <c r="AA570" s="58" t="s">
        <v>655</v>
      </c>
      <c r="AB570" s="55"/>
      <c r="AC570" s="55" t="s">
        <v>85</v>
      </c>
      <c r="AD570" s="60"/>
      <c r="AE570" s="55" t="s">
        <v>171</v>
      </c>
      <c r="AF570" s="55" t="s">
        <v>86</v>
      </c>
      <c r="AG570" s="55" t="s">
        <v>1208</v>
      </c>
      <c r="AH570" s="55" t="s">
        <v>173</v>
      </c>
      <c r="AI570" s="55" t="s">
        <v>1865</v>
      </c>
      <c r="AJ570" s="55"/>
      <c r="AK570" s="55" t="s">
        <v>88</v>
      </c>
      <c r="AL570" s="62"/>
      <c r="AM570" s="62"/>
      <c r="AN570" s="62"/>
      <c r="AO570" s="62"/>
      <c r="AP570" s="55"/>
      <c r="AQ570" s="55"/>
      <c r="AR570" s="55"/>
      <c r="AS570" s="55"/>
      <c r="AT570" s="55" t="s">
        <v>176</v>
      </c>
      <c r="AU570" s="55"/>
      <c r="AV570" s="62">
        <v>44012.446458333332</v>
      </c>
      <c r="AW570" s="55" t="s">
        <v>1167</v>
      </c>
      <c r="AX570" s="55" t="s">
        <v>178</v>
      </c>
      <c r="AY570" s="64">
        <f t="shared" si="48"/>
        <v>44529</v>
      </c>
      <c r="AZ570" s="64" t="str">
        <f t="shared" si="49"/>
        <v/>
      </c>
      <c r="BA570" s="64" t="str">
        <f t="shared" si="50"/>
        <v/>
      </c>
      <c r="BB570" s="64" t="str">
        <f t="shared" si="51"/>
        <v/>
      </c>
      <c r="BC570" s="64" t="str">
        <f t="shared" si="52"/>
        <v/>
      </c>
      <c r="BD570" s="64" t="str">
        <f t="shared" ca="1" si="53"/>
        <v>Planejamento Pendente</v>
      </c>
    </row>
    <row r="571" spans="1:56" x14ac:dyDescent="0.3">
      <c r="A571" s="56" t="s">
        <v>3056</v>
      </c>
      <c r="B571" s="57" t="str">
        <f>VLOOKUP(X571,Projetos!B:C,2,0)</f>
        <v>21.0333.4.MK-Vendas Disney+ pela SKY - Venda via SalesForce</v>
      </c>
      <c r="C571" s="58" t="s">
        <v>3057</v>
      </c>
      <c r="D571" s="58" t="s">
        <v>3058</v>
      </c>
      <c r="E571" s="55" t="s">
        <v>1225</v>
      </c>
      <c r="F571" s="55" t="s">
        <v>154</v>
      </c>
      <c r="G571" s="55" t="s">
        <v>102</v>
      </c>
      <c r="H571" s="55" t="s">
        <v>81</v>
      </c>
      <c r="I571" s="59">
        <v>0</v>
      </c>
      <c r="J571" s="60"/>
      <c r="K571" s="61" t="s">
        <v>235</v>
      </c>
      <c r="L571" s="62">
        <v>44526.439583333333</v>
      </c>
      <c r="M571" s="62"/>
      <c r="N571" s="55" t="s">
        <v>158</v>
      </c>
      <c r="O571" s="62">
        <v>44550.645138888889</v>
      </c>
      <c r="P571" s="62">
        <v>44553</v>
      </c>
      <c r="Q571" s="63"/>
      <c r="R571" s="63"/>
      <c r="S571" s="63" t="s">
        <v>2574</v>
      </c>
      <c r="T571" s="63" t="s">
        <v>83</v>
      </c>
      <c r="U571" s="63" t="s">
        <v>1815</v>
      </c>
      <c r="V571" s="58" t="s">
        <v>733</v>
      </c>
      <c r="W571" s="58"/>
      <c r="X571" s="55" t="s">
        <v>3059</v>
      </c>
      <c r="Y571" s="58" t="s">
        <v>664</v>
      </c>
      <c r="Z571" s="58" t="s">
        <v>665</v>
      </c>
      <c r="AA571" s="58" t="s">
        <v>655</v>
      </c>
      <c r="AB571" s="55"/>
      <c r="AC571" s="55" t="s">
        <v>94</v>
      </c>
      <c r="AD571" s="60"/>
      <c r="AE571" s="55" t="s">
        <v>171</v>
      </c>
      <c r="AF571" s="55" t="s">
        <v>112</v>
      </c>
      <c r="AG571" s="55" t="s">
        <v>1208</v>
      </c>
      <c r="AH571" s="55" t="s">
        <v>173</v>
      </c>
      <c r="AI571" s="55" t="s">
        <v>2020</v>
      </c>
      <c r="AJ571" s="55"/>
      <c r="AK571" s="55" t="s">
        <v>3060</v>
      </c>
      <c r="AL571" s="62"/>
      <c r="AM571" s="62"/>
      <c r="AN571" s="62"/>
      <c r="AO571" s="62"/>
      <c r="AP571" s="55"/>
      <c r="AQ571" s="55"/>
      <c r="AR571" s="55"/>
      <c r="AS571" s="55"/>
      <c r="AT571" s="55" t="s">
        <v>176</v>
      </c>
      <c r="AU571" s="55"/>
      <c r="AV571" s="62">
        <v>44012.446458333332</v>
      </c>
      <c r="AW571" s="55" t="s">
        <v>1167</v>
      </c>
      <c r="AX571" s="55" t="s">
        <v>178</v>
      </c>
      <c r="AY571" s="64">
        <f t="shared" si="48"/>
        <v>44526</v>
      </c>
      <c r="AZ571" s="64" t="str">
        <f t="shared" si="49"/>
        <v/>
      </c>
      <c r="BA571" s="64" t="str">
        <f t="shared" si="50"/>
        <v/>
      </c>
      <c r="BB571" s="64" t="str">
        <f t="shared" si="51"/>
        <v/>
      </c>
      <c r="BC571" s="64" t="str">
        <f t="shared" si="52"/>
        <v/>
      </c>
      <c r="BD571" s="64" t="str">
        <f t="shared" ca="1" si="53"/>
        <v>Planejamento Pendente</v>
      </c>
    </row>
    <row r="572" spans="1:56" x14ac:dyDescent="0.3">
      <c r="A572" s="56" t="s">
        <v>3061</v>
      </c>
      <c r="B572" s="57" t="str">
        <f>VLOOKUP(X572,Projetos!B:C,2,0)</f>
        <v>19.0498.1.FI-Integração Financeira da Empresa StreamCO (Produto Directv GO)</v>
      </c>
      <c r="C572" s="58" t="s">
        <v>3062</v>
      </c>
      <c r="D572" s="58" t="s">
        <v>3063</v>
      </c>
      <c r="E572" s="55" t="s">
        <v>1225</v>
      </c>
      <c r="F572" s="55" t="s">
        <v>154</v>
      </c>
      <c r="G572" s="55" t="s">
        <v>102</v>
      </c>
      <c r="H572" s="55" t="s">
        <v>81</v>
      </c>
      <c r="I572" s="59">
        <v>0</v>
      </c>
      <c r="J572" s="60"/>
      <c r="K572" s="61" t="s">
        <v>235</v>
      </c>
      <c r="L572" s="62">
        <v>44524.690972222219</v>
      </c>
      <c r="M572" s="62"/>
      <c r="N572" s="55" t="s">
        <v>158</v>
      </c>
      <c r="O572" s="62">
        <v>44536.784722222219</v>
      </c>
      <c r="P572" s="62">
        <v>44539</v>
      </c>
      <c r="Q572" s="63"/>
      <c r="R572" s="63"/>
      <c r="S572" s="63" t="s">
        <v>1554</v>
      </c>
      <c r="T572" s="63" t="s">
        <v>83</v>
      </c>
      <c r="U572" s="63" t="s">
        <v>217</v>
      </c>
      <c r="V572" s="58" t="s">
        <v>1213</v>
      </c>
      <c r="W572" s="58"/>
      <c r="X572" s="55" t="s">
        <v>3064</v>
      </c>
      <c r="Y572" s="58" t="s">
        <v>664</v>
      </c>
      <c r="Z572" s="58" t="s">
        <v>665</v>
      </c>
      <c r="AA572" s="58" t="s">
        <v>655</v>
      </c>
      <c r="AB572" s="55"/>
      <c r="AC572" s="55" t="s">
        <v>94</v>
      </c>
      <c r="AD572" s="60"/>
      <c r="AE572" s="55" t="s">
        <v>171</v>
      </c>
      <c r="AF572" s="55" t="s">
        <v>112</v>
      </c>
      <c r="AG572" s="55" t="s">
        <v>1208</v>
      </c>
      <c r="AH572" s="55" t="s">
        <v>173</v>
      </c>
      <c r="AI572" s="55" t="s">
        <v>2492</v>
      </c>
      <c r="AJ572" s="55"/>
      <c r="AK572" s="55" t="s">
        <v>97</v>
      </c>
      <c r="AL572" s="62"/>
      <c r="AM572" s="62"/>
      <c r="AN572" s="62"/>
      <c r="AO572" s="62"/>
      <c r="AP572" s="55"/>
      <c r="AQ572" s="55"/>
      <c r="AR572" s="55"/>
      <c r="AS572" s="55"/>
      <c r="AT572" s="55" t="s">
        <v>176</v>
      </c>
      <c r="AU572" s="55"/>
      <c r="AV572" s="62">
        <v>44012.446458333332</v>
      </c>
      <c r="AW572" s="55" t="s">
        <v>1167</v>
      </c>
      <c r="AX572" s="55" t="s">
        <v>178</v>
      </c>
      <c r="AY572" s="64">
        <f t="shared" si="48"/>
        <v>44524</v>
      </c>
      <c r="AZ572" s="64" t="str">
        <f t="shared" si="49"/>
        <v/>
      </c>
      <c r="BA572" s="64" t="str">
        <f t="shared" si="50"/>
        <v/>
      </c>
      <c r="BB572" s="64" t="str">
        <f t="shared" si="51"/>
        <v/>
      </c>
      <c r="BC572" s="64" t="str">
        <f t="shared" si="52"/>
        <v/>
      </c>
      <c r="BD572" s="64" t="str">
        <f t="shared" ca="1" si="53"/>
        <v>Planejamento Pendente</v>
      </c>
    </row>
    <row r="573" spans="1:56" x14ac:dyDescent="0.3">
      <c r="A573" s="56" t="s">
        <v>3065</v>
      </c>
      <c r="B573" s="57" t="str">
        <f>VLOOKUP(X573,Projetos!B:C,2,0)</f>
        <v>21.0179.1.MK-Encerramento SKY LIVRE - MVP</v>
      </c>
      <c r="C573" s="58" t="s">
        <v>3066</v>
      </c>
      <c r="D573" s="58" t="s">
        <v>3067</v>
      </c>
      <c r="E573" s="55" t="s">
        <v>1225</v>
      </c>
      <c r="F573" s="55" t="s">
        <v>154</v>
      </c>
      <c r="G573" s="55" t="s">
        <v>1275</v>
      </c>
      <c r="H573" s="55" t="s">
        <v>81</v>
      </c>
      <c r="I573" s="59">
        <v>0</v>
      </c>
      <c r="J573" s="60"/>
      <c r="K573" s="61" t="s">
        <v>235</v>
      </c>
      <c r="L573" s="62">
        <v>44524.468055555553</v>
      </c>
      <c r="M573" s="62"/>
      <c r="N573" s="55" t="s">
        <v>158</v>
      </c>
      <c r="O573" s="62">
        <v>44600.770138888889</v>
      </c>
      <c r="P573" s="62">
        <v>44603</v>
      </c>
      <c r="Q573" s="63"/>
      <c r="R573" s="63"/>
      <c r="S573" s="63" t="s">
        <v>3068</v>
      </c>
      <c r="T573" s="63" t="s">
        <v>83</v>
      </c>
      <c r="U573" s="63" t="s">
        <v>1363</v>
      </c>
      <c r="V573" s="58" t="s">
        <v>733</v>
      </c>
      <c r="W573" s="58"/>
      <c r="X573" s="55" t="s">
        <v>2878</v>
      </c>
      <c r="Y573" s="58" t="s">
        <v>664</v>
      </c>
      <c r="Z573" s="58" t="s">
        <v>665</v>
      </c>
      <c r="AA573" s="58" t="s">
        <v>655</v>
      </c>
      <c r="AB573" s="55"/>
      <c r="AC573" s="55" t="s">
        <v>3069</v>
      </c>
      <c r="AD573" s="60"/>
      <c r="AE573" s="55" t="s">
        <v>171</v>
      </c>
      <c r="AF573" s="55" t="s">
        <v>95</v>
      </c>
      <c r="AG573" s="55" t="s">
        <v>1208</v>
      </c>
      <c r="AH573" s="55" t="s">
        <v>173</v>
      </c>
      <c r="AI573" s="55" t="s">
        <v>2055</v>
      </c>
      <c r="AJ573" s="55"/>
      <c r="AK573" s="55" t="s">
        <v>97</v>
      </c>
      <c r="AL573" s="62">
        <v>44557</v>
      </c>
      <c r="AM573" s="62">
        <v>44589</v>
      </c>
      <c r="AN573" s="62">
        <v>44581</v>
      </c>
      <c r="AO573" s="62">
        <v>44599</v>
      </c>
      <c r="AP573" s="55"/>
      <c r="AQ573" s="55"/>
      <c r="AR573" s="55"/>
      <c r="AS573" s="55"/>
      <c r="AT573" s="55" t="s">
        <v>176</v>
      </c>
      <c r="AU573" s="55"/>
      <c r="AV573" s="62">
        <v>44012.446458333332</v>
      </c>
      <c r="AW573" s="55" t="s">
        <v>1167</v>
      </c>
      <c r="AX573" s="55" t="s">
        <v>178</v>
      </c>
      <c r="AY573" s="64">
        <f t="shared" si="48"/>
        <v>44524</v>
      </c>
      <c r="AZ573" s="64">
        <f t="shared" si="49"/>
        <v>44557</v>
      </c>
      <c r="BA573" s="64">
        <f t="shared" si="50"/>
        <v>44581</v>
      </c>
      <c r="BB573" s="64">
        <f t="shared" si="51"/>
        <v>44589</v>
      </c>
      <c r="BC573" s="64">
        <f t="shared" si="52"/>
        <v>44599</v>
      </c>
      <c r="BD573" s="64" t="str">
        <f t="shared" ca="1" si="53"/>
        <v>Análise Atrasada</v>
      </c>
    </row>
    <row r="574" spans="1:56" x14ac:dyDescent="0.3">
      <c r="A574" s="56" t="s">
        <v>3070</v>
      </c>
      <c r="B574" s="57" t="str">
        <f>VLOOKUP(X574,Projetos!B:C,2,0)</f>
        <v>20.0447.7.CO-PGL (OLM) - Fase 2 - Entrega 2 - Leads de Instant Messenger e Múltiplas propostas - API</v>
      </c>
      <c r="C574" s="58" t="s">
        <v>3071</v>
      </c>
      <c r="D574" s="58" t="s">
        <v>3072</v>
      </c>
      <c r="E574" s="55" t="s">
        <v>1225</v>
      </c>
      <c r="F574" s="55" t="s">
        <v>154</v>
      </c>
      <c r="G574" s="55" t="s">
        <v>80</v>
      </c>
      <c r="H574" s="55" t="s">
        <v>81</v>
      </c>
      <c r="I574" s="59">
        <v>0</v>
      </c>
      <c r="J574" s="60"/>
      <c r="K574" s="61" t="s">
        <v>235</v>
      </c>
      <c r="L574" s="62">
        <v>44523.543749999997</v>
      </c>
      <c r="M574" s="62"/>
      <c r="N574" s="55" t="s">
        <v>158</v>
      </c>
      <c r="O574" s="62">
        <v>44553.46875</v>
      </c>
      <c r="P574" s="62">
        <v>44558</v>
      </c>
      <c r="Q574" s="63"/>
      <c r="R574" s="63"/>
      <c r="S574" s="63" t="s">
        <v>2490</v>
      </c>
      <c r="T574" s="63" t="s">
        <v>83</v>
      </c>
      <c r="U574" s="63" t="s">
        <v>217</v>
      </c>
      <c r="V574" s="58" t="s">
        <v>733</v>
      </c>
      <c r="W574" s="58"/>
      <c r="X574" s="55" t="s">
        <v>3073</v>
      </c>
      <c r="Y574" s="58" t="s">
        <v>664</v>
      </c>
      <c r="Z574" s="58" t="s">
        <v>665</v>
      </c>
      <c r="AA574" s="58" t="s">
        <v>655</v>
      </c>
      <c r="AB574" s="55"/>
      <c r="AC574" s="55" t="s">
        <v>94</v>
      </c>
      <c r="AD574" s="60"/>
      <c r="AE574" s="55" t="s">
        <v>171</v>
      </c>
      <c r="AF574" s="55" t="s">
        <v>95</v>
      </c>
      <c r="AG574" s="55" t="s">
        <v>1208</v>
      </c>
      <c r="AH574" s="55" t="s">
        <v>173</v>
      </c>
      <c r="AI574" s="55" t="s">
        <v>2445</v>
      </c>
      <c r="AJ574" s="55"/>
      <c r="AK574" s="55" t="s">
        <v>3074</v>
      </c>
      <c r="AL574" s="62"/>
      <c r="AM574" s="62"/>
      <c r="AN574" s="62"/>
      <c r="AO574" s="62"/>
      <c r="AP574" s="55"/>
      <c r="AQ574" s="55"/>
      <c r="AR574" s="55"/>
      <c r="AS574" s="55"/>
      <c r="AT574" s="55" t="s">
        <v>176</v>
      </c>
      <c r="AU574" s="55"/>
      <c r="AV574" s="62">
        <v>44012.446458333332</v>
      </c>
      <c r="AW574" s="55" t="s">
        <v>1167</v>
      </c>
      <c r="AX574" s="55" t="s">
        <v>178</v>
      </c>
      <c r="AY574" s="64">
        <f t="shared" si="48"/>
        <v>44523</v>
      </c>
      <c r="AZ574" s="64" t="str">
        <f t="shared" si="49"/>
        <v/>
      </c>
      <c r="BA574" s="64" t="str">
        <f t="shared" si="50"/>
        <v/>
      </c>
      <c r="BB574" s="64" t="str">
        <f t="shared" si="51"/>
        <v/>
      </c>
      <c r="BC574" s="64" t="str">
        <f t="shared" si="52"/>
        <v/>
      </c>
      <c r="BD574" s="64" t="str">
        <f t="shared" ca="1" si="53"/>
        <v>Planejamento Pendente</v>
      </c>
    </row>
    <row r="575" spans="1:56" x14ac:dyDescent="0.3">
      <c r="A575" s="56" t="s">
        <v>3075</v>
      </c>
      <c r="B575" s="57" t="str">
        <f>VLOOKUP(X575,Projetos!B:C,2,0)</f>
        <v>20.0447.7.CO-PGL (OLM) - Fase 2 - Entrega 2 - Leads de Instant Messenger e Múltiplas propostas - API</v>
      </c>
      <c r="C575" s="58" t="s">
        <v>3076</v>
      </c>
      <c r="D575" s="58" t="s">
        <v>3077</v>
      </c>
      <c r="E575" s="55" t="s">
        <v>1225</v>
      </c>
      <c r="F575" s="55" t="s">
        <v>154</v>
      </c>
      <c r="G575" s="55" t="s">
        <v>80</v>
      </c>
      <c r="H575" s="55" t="s">
        <v>81</v>
      </c>
      <c r="I575" s="59">
        <v>0</v>
      </c>
      <c r="J575" s="60"/>
      <c r="K575" s="61" t="s">
        <v>235</v>
      </c>
      <c r="L575" s="62">
        <v>44523.53402777778</v>
      </c>
      <c r="M575" s="62"/>
      <c r="N575" s="55" t="s">
        <v>158</v>
      </c>
      <c r="O575" s="62">
        <v>44552.615277777782</v>
      </c>
      <c r="P575" s="62">
        <v>44557</v>
      </c>
      <c r="Q575" s="63"/>
      <c r="R575" s="63"/>
      <c r="S575" s="63" t="s">
        <v>2490</v>
      </c>
      <c r="T575" s="63" t="s">
        <v>83</v>
      </c>
      <c r="U575" s="63" t="s">
        <v>2887</v>
      </c>
      <c r="V575" s="58" t="s">
        <v>1466</v>
      </c>
      <c r="W575" s="58"/>
      <c r="X575" s="55" t="s">
        <v>3073</v>
      </c>
      <c r="Y575" s="58" t="s">
        <v>664</v>
      </c>
      <c r="Z575" s="58" t="s">
        <v>665</v>
      </c>
      <c r="AA575" s="58" t="s">
        <v>655</v>
      </c>
      <c r="AB575" s="55"/>
      <c r="AC575" s="55" t="s">
        <v>85</v>
      </c>
      <c r="AD575" s="60"/>
      <c r="AE575" s="55" t="s">
        <v>171</v>
      </c>
      <c r="AF575" s="55" t="s">
        <v>95</v>
      </c>
      <c r="AG575" s="55" t="s">
        <v>1208</v>
      </c>
      <c r="AH575" s="55" t="s">
        <v>173</v>
      </c>
      <c r="AI575" s="55" t="s">
        <v>1305</v>
      </c>
      <c r="AJ575" s="55"/>
      <c r="AK575" s="55" t="s">
        <v>571</v>
      </c>
      <c r="AL575" s="62"/>
      <c r="AM575" s="62"/>
      <c r="AN575" s="62"/>
      <c r="AO575" s="62"/>
      <c r="AP575" s="55"/>
      <c r="AQ575" s="55"/>
      <c r="AR575" s="55"/>
      <c r="AS575" s="55"/>
      <c r="AT575" s="55" t="s">
        <v>176</v>
      </c>
      <c r="AU575" s="55"/>
      <c r="AV575" s="62">
        <v>44012.446458333332</v>
      </c>
      <c r="AW575" s="55" t="s">
        <v>1167</v>
      </c>
      <c r="AX575" s="55" t="s">
        <v>178</v>
      </c>
      <c r="AY575" s="64">
        <f t="shared" si="48"/>
        <v>44523</v>
      </c>
      <c r="AZ575" s="64" t="str">
        <f t="shared" si="49"/>
        <v/>
      </c>
      <c r="BA575" s="64" t="str">
        <f t="shared" si="50"/>
        <v/>
      </c>
      <c r="BB575" s="64" t="str">
        <f t="shared" si="51"/>
        <v/>
      </c>
      <c r="BC575" s="64" t="str">
        <f t="shared" si="52"/>
        <v/>
      </c>
      <c r="BD575" s="64" t="str">
        <f t="shared" ca="1" si="53"/>
        <v>Planejamento Pendente</v>
      </c>
    </row>
    <row r="576" spans="1:56" x14ac:dyDescent="0.3">
      <c r="A576" s="56" t="s">
        <v>3078</v>
      </c>
      <c r="B576" s="57" t="str">
        <f>VLOOKUP(X576,Projetos!B:C,2,0)</f>
        <v>21.0003.9.MK-Regionalização SBT e Record - Icare BKO, Clientes e Vacinas</v>
      </c>
      <c r="C576" s="58" t="s">
        <v>3079</v>
      </c>
      <c r="D576" s="58" t="s">
        <v>3080</v>
      </c>
      <c r="E576" s="55" t="s">
        <v>1225</v>
      </c>
      <c r="F576" s="55" t="s">
        <v>154</v>
      </c>
      <c r="G576" s="55" t="s">
        <v>80</v>
      </c>
      <c r="H576" s="55" t="s">
        <v>81</v>
      </c>
      <c r="I576" s="59">
        <v>0</v>
      </c>
      <c r="J576" s="60"/>
      <c r="K576" s="61" t="s">
        <v>235</v>
      </c>
      <c r="L576" s="62">
        <v>44523.475694444453</v>
      </c>
      <c r="M576" s="62"/>
      <c r="N576" s="55" t="s">
        <v>158</v>
      </c>
      <c r="O576" s="62">
        <v>44573.745138888888</v>
      </c>
      <c r="P576" s="62">
        <v>44578</v>
      </c>
      <c r="Q576" s="63"/>
      <c r="R576" s="63"/>
      <c r="S576" s="63" t="s">
        <v>2034</v>
      </c>
      <c r="T576" s="63" t="s">
        <v>83</v>
      </c>
      <c r="U576" s="63" t="s">
        <v>217</v>
      </c>
      <c r="V576" s="58" t="s">
        <v>733</v>
      </c>
      <c r="W576" s="58"/>
      <c r="X576" s="55" t="s">
        <v>3081</v>
      </c>
      <c r="Y576" s="58" t="s">
        <v>664</v>
      </c>
      <c r="Z576" s="58" t="s">
        <v>665</v>
      </c>
      <c r="AA576" s="58" t="s">
        <v>655</v>
      </c>
      <c r="AB576" s="55"/>
      <c r="AC576" s="55" t="s">
        <v>1293</v>
      </c>
      <c r="AD576" s="60"/>
      <c r="AE576" s="55" t="s">
        <v>171</v>
      </c>
      <c r="AF576" s="55" t="s">
        <v>112</v>
      </c>
      <c r="AG576" s="55" t="s">
        <v>1208</v>
      </c>
      <c r="AH576" s="55" t="s">
        <v>173</v>
      </c>
      <c r="AI576" s="55" t="s">
        <v>1441</v>
      </c>
      <c r="AJ576" s="55"/>
      <c r="AK576" s="55" t="s">
        <v>2124</v>
      </c>
      <c r="AL576" s="62"/>
      <c r="AM576" s="62"/>
      <c r="AN576" s="62"/>
      <c r="AO576" s="62"/>
      <c r="AP576" s="55"/>
      <c r="AQ576" s="55"/>
      <c r="AR576" s="55"/>
      <c r="AS576" s="55"/>
      <c r="AT576" s="55" t="s">
        <v>176</v>
      </c>
      <c r="AU576" s="55"/>
      <c r="AV576" s="62">
        <v>44012.446458333332</v>
      </c>
      <c r="AW576" s="55" t="s">
        <v>1167</v>
      </c>
      <c r="AX576" s="55" t="s">
        <v>178</v>
      </c>
      <c r="AY576" s="64">
        <f t="shared" si="48"/>
        <v>44523</v>
      </c>
      <c r="AZ576" s="64" t="str">
        <f t="shared" si="49"/>
        <v/>
      </c>
      <c r="BA576" s="64" t="str">
        <f t="shared" si="50"/>
        <v/>
      </c>
      <c r="BB576" s="64" t="str">
        <f t="shared" si="51"/>
        <v/>
      </c>
      <c r="BC576" s="64" t="str">
        <f t="shared" si="52"/>
        <v/>
      </c>
      <c r="BD576" s="64" t="str">
        <f t="shared" ca="1" si="53"/>
        <v>Planejamento Pendente</v>
      </c>
    </row>
    <row r="577" spans="1:56" x14ac:dyDescent="0.3">
      <c r="A577" s="56" t="s">
        <v>3082</v>
      </c>
      <c r="B577" s="57" t="str">
        <f>VLOOKUP(X577,Projetos!B:C,2,0)</f>
        <v>19.0498.1.FI-Integração Financeira da Empresa StreamCO (Produto Directv GO)</v>
      </c>
      <c r="C577" s="58" t="s">
        <v>3083</v>
      </c>
      <c r="D577" s="58" t="s">
        <v>3084</v>
      </c>
      <c r="E577" s="55" t="s">
        <v>1225</v>
      </c>
      <c r="F577" s="55" t="s">
        <v>154</v>
      </c>
      <c r="G577" s="55" t="s">
        <v>1212</v>
      </c>
      <c r="H577" s="55" t="s">
        <v>81</v>
      </c>
      <c r="I577" s="59">
        <v>0</v>
      </c>
      <c r="J577" s="60"/>
      <c r="K577" s="61" t="s">
        <v>235</v>
      </c>
      <c r="L577" s="62">
        <v>44519.415277777778</v>
      </c>
      <c r="M577" s="62"/>
      <c r="N577" s="55" t="s">
        <v>158</v>
      </c>
      <c r="O577" s="62">
        <v>44546.694444444453</v>
      </c>
      <c r="P577" s="62">
        <v>44551</v>
      </c>
      <c r="Q577" s="63"/>
      <c r="R577" s="63"/>
      <c r="S577" s="63" t="s">
        <v>1554</v>
      </c>
      <c r="T577" s="63" t="s">
        <v>83</v>
      </c>
      <c r="U577" s="63" t="s">
        <v>1363</v>
      </c>
      <c r="V577" s="58" t="s">
        <v>733</v>
      </c>
      <c r="W577" s="58"/>
      <c r="X577" s="55" t="s">
        <v>3064</v>
      </c>
      <c r="Y577" s="58" t="s">
        <v>664</v>
      </c>
      <c r="Z577" s="58" t="s">
        <v>665</v>
      </c>
      <c r="AA577" s="58" t="s">
        <v>655</v>
      </c>
      <c r="AB577" s="55"/>
      <c r="AC577" s="55" t="s">
        <v>94</v>
      </c>
      <c r="AD577" s="60"/>
      <c r="AE577" s="55" t="s">
        <v>171</v>
      </c>
      <c r="AF577" s="55" t="s">
        <v>112</v>
      </c>
      <c r="AG577" s="55" t="s">
        <v>1208</v>
      </c>
      <c r="AH577" s="55" t="s">
        <v>173</v>
      </c>
      <c r="AI577" s="55" t="s">
        <v>2326</v>
      </c>
      <c r="AJ577" s="55"/>
      <c r="AK577" s="55" t="s">
        <v>97</v>
      </c>
      <c r="AL577" s="62"/>
      <c r="AM577" s="62"/>
      <c r="AN577" s="62"/>
      <c r="AO577" s="62"/>
      <c r="AP577" s="55"/>
      <c r="AQ577" s="55"/>
      <c r="AR577" s="55"/>
      <c r="AS577" s="55"/>
      <c r="AT577" s="55" t="s">
        <v>176</v>
      </c>
      <c r="AU577" s="55"/>
      <c r="AV577" s="62">
        <v>44012.446458333332</v>
      </c>
      <c r="AW577" s="55" t="s">
        <v>1167</v>
      </c>
      <c r="AX577" s="55" t="s">
        <v>178</v>
      </c>
      <c r="AY577" s="64">
        <f t="shared" si="48"/>
        <v>44519</v>
      </c>
      <c r="AZ577" s="64" t="str">
        <f t="shared" si="49"/>
        <v/>
      </c>
      <c r="BA577" s="64" t="str">
        <f t="shared" si="50"/>
        <v/>
      </c>
      <c r="BB577" s="64" t="str">
        <f t="shared" si="51"/>
        <v/>
      </c>
      <c r="BC577" s="64" t="str">
        <f t="shared" si="52"/>
        <v/>
      </c>
      <c r="BD577" s="64" t="str">
        <f t="shared" ca="1" si="53"/>
        <v>Planejamento Pendente</v>
      </c>
    </row>
    <row r="578" spans="1:56" x14ac:dyDescent="0.3">
      <c r="A578" s="56" t="s">
        <v>3085</v>
      </c>
      <c r="B578" s="57" t="e">
        <f>VLOOKUP(X578,Projetos!B:C,2,0)</f>
        <v>#N/A</v>
      </c>
      <c r="C578" s="58" t="s">
        <v>3086</v>
      </c>
      <c r="D578" s="58" t="s">
        <v>3087</v>
      </c>
      <c r="E578" s="55" t="s">
        <v>1225</v>
      </c>
      <c r="F578" s="55" t="s">
        <v>154</v>
      </c>
      <c r="G578" s="55" t="s">
        <v>80</v>
      </c>
      <c r="H578" s="55" t="s">
        <v>81</v>
      </c>
      <c r="I578" s="59">
        <v>0</v>
      </c>
      <c r="J578" s="60">
        <v>1</v>
      </c>
      <c r="K578" s="61" t="s">
        <v>235</v>
      </c>
      <c r="L578" s="62">
        <v>44516.607638888891</v>
      </c>
      <c r="M578" s="62"/>
      <c r="N578" s="55" t="s">
        <v>158</v>
      </c>
      <c r="O578" s="62">
        <v>44519.484722222223</v>
      </c>
      <c r="P578" s="62">
        <v>44519</v>
      </c>
      <c r="Q578" s="63" t="s">
        <v>3088</v>
      </c>
      <c r="R578" s="63"/>
      <c r="S578" s="63" t="s">
        <v>3088</v>
      </c>
      <c r="T578" s="63" t="s">
        <v>83</v>
      </c>
      <c r="U578" s="63" t="s">
        <v>3040</v>
      </c>
      <c r="V578" s="58" t="s">
        <v>1500</v>
      </c>
      <c r="W578" s="58"/>
      <c r="X578" s="55"/>
      <c r="Y578" s="58" t="s">
        <v>664</v>
      </c>
      <c r="Z578" s="58" t="s">
        <v>665</v>
      </c>
      <c r="AA578" s="58" t="s">
        <v>655</v>
      </c>
      <c r="AB578" s="55"/>
      <c r="AC578" s="55" t="s">
        <v>85</v>
      </c>
      <c r="AD578" s="60"/>
      <c r="AE578" s="55" t="s">
        <v>171</v>
      </c>
      <c r="AF578" s="55" t="s">
        <v>95</v>
      </c>
      <c r="AG578" s="55" t="s">
        <v>1208</v>
      </c>
      <c r="AH578" s="55" t="s">
        <v>173</v>
      </c>
      <c r="AI578" s="55" t="s">
        <v>3089</v>
      </c>
      <c r="AJ578" s="55"/>
      <c r="AK578" s="55" t="s">
        <v>3090</v>
      </c>
      <c r="AL578" s="62"/>
      <c r="AM578" s="62"/>
      <c r="AN578" s="62"/>
      <c r="AO578" s="62"/>
      <c r="AP578" s="55"/>
      <c r="AQ578" s="55"/>
      <c r="AR578" s="55"/>
      <c r="AS578" s="55"/>
      <c r="AT578" s="55" t="s">
        <v>176</v>
      </c>
      <c r="AU578" s="55"/>
      <c r="AV578" s="62">
        <v>44012.446458333332</v>
      </c>
      <c r="AW578" s="55" t="s">
        <v>1167</v>
      </c>
      <c r="AX578" s="55" t="s">
        <v>178</v>
      </c>
      <c r="AY578" s="64">
        <f t="shared" ref="AY578:AY641" si="54">IF(L578="","",DATE(YEAR(L578),MONTH(L578),DAY(L578)))</f>
        <v>44516</v>
      </c>
      <c r="AZ578" s="64" t="str">
        <f t="shared" ref="AZ578:AZ641" si="55">IF(AL578="","",DATE(YEAR(AL578),MONTH(AL578),DAY(AL578)))</f>
        <v/>
      </c>
      <c r="BA578" s="64" t="str">
        <f t="shared" ref="BA578:BA641" si="56">IF(AN578="","",DATE(YEAR(AN578),MONTH(AN578),DAY(AN578)))</f>
        <v/>
      </c>
      <c r="BB578" s="64" t="str">
        <f t="shared" ref="BB578:BB641" si="57">IF(AM578="","",DATE(YEAR(AM578),MONTH(AM578),DAY(AM578)))</f>
        <v/>
      </c>
      <c r="BC578" s="64" t="str">
        <f t="shared" ref="BC578:BC641" si="58">IF(AO578="","",DATE(YEAR(AO578),MONTH(AO578),DAY(AO578)))</f>
        <v/>
      </c>
      <c r="BD578" s="64" t="str">
        <f t="shared" ref="BD578:BD641" ca="1" si="59">IF(AND(AZ578="",BA578=""),"Planejamento Pendente",IF(AND(E578&lt;&gt;"Em Desenvolvimento",IFERROR(FIND("Homologação",E578),0) = 0,E578&lt;&gt;"Homologado",AZ578&lt;TODAY()),"Análise Atrasada",IF(AND(IFERROR(FIND("Homologação",E578),0) = 0,E578&lt;&gt;"Homologado",BA578&lt;TODAY()),"Desenvolvimento Atrasado",IF(AND(BC578&lt;&gt;"",BC578&lt;TODAY()),"Produção Atrasada",""))))</f>
        <v>Planejamento Pendente</v>
      </c>
    </row>
    <row r="579" spans="1:56" x14ac:dyDescent="0.3">
      <c r="A579" s="56" t="s">
        <v>3091</v>
      </c>
      <c r="B579" s="57" t="e">
        <f>VLOOKUP(X579,Projetos!B:C,2,0)</f>
        <v>#N/A</v>
      </c>
      <c r="C579" s="58" t="s">
        <v>3092</v>
      </c>
      <c r="D579" s="58" t="s">
        <v>3093</v>
      </c>
      <c r="E579" s="55" t="s">
        <v>1225</v>
      </c>
      <c r="F579" s="55" t="s">
        <v>154</v>
      </c>
      <c r="G579" s="55" t="s">
        <v>102</v>
      </c>
      <c r="H579" s="55" t="s">
        <v>81</v>
      </c>
      <c r="I579" s="59">
        <v>0</v>
      </c>
      <c r="J579" s="60"/>
      <c r="K579" s="61" t="s">
        <v>235</v>
      </c>
      <c r="L579" s="62">
        <v>44512.667361111111</v>
      </c>
      <c r="M579" s="62"/>
      <c r="N579" s="55" t="s">
        <v>158</v>
      </c>
      <c r="O579" s="62">
        <v>44516.494444444441</v>
      </c>
      <c r="P579" s="62">
        <v>44519</v>
      </c>
      <c r="Q579" s="63"/>
      <c r="R579" s="63"/>
      <c r="S579" s="63" t="s">
        <v>3094</v>
      </c>
      <c r="T579" s="63" t="s">
        <v>83</v>
      </c>
      <c r="U579" s="63" t="s">
        <v>2053</v>
      </c>
      <c r="V579" s="58" t="s">
        <v>1213</v>
      </c>
      <c r="W579" s="58"/>
      <c r="X579" s="55" t="s">
        <v>3095</v>
      </c>
      <c r="Y579" s="58" t="s">
        <v>664</v>
      </c>
      <c r="Z579" s="58" t="s">
        <v>665</v>
      </c>
      <c r="AA579" s="58" t="s">
        <v>655</v>
      </c>
      <c r="AB579" s="55"/>
      <c r="AC579" s="55" t="s">
        <v>85</v>
      </c>
      <c r="AD579" s="60"/>
      <c r="AE579" s="55" t="s">
        <v>171</v>
      </c>
      <c r="AF579" s="55" t="s">
        <v>95</v>
      </c>
      <c r="AG579" s="55" t="s">
        <v>1208</v>
      </c>
      <c r="AH579" s="55" t="s">
        <v>173</v>
      </c>
      <c r="AI579" s="55" t="s">
        <v>2119</v>
      </c>
      <c r="AJ579" s="55"/>
      <c r="AK579" s="55" t="s">
        <v>114</v>
      </c>
      <c r="AL579" s="62">
        <v>44523</v>
      </c>
      <c r="AM579" s="62">
        <v>44544</v>
      </c>
      <c r="AN579" s="62">
        <v>44530</v>
      </c>
      <c r="AO579" s="62">
        <v>44546</v>
      </c>
      <c r="AP579" s="55"/>
      <c r="AQ579" s="55"/>
      <c r="AR579" s="55"/>
      <c r="AS579" s="55"/>
      <c r="AT579" s="55" t="s">
        <v>176</v>
      </c>
      <c r="AU579" s="55"/>
      <c r="AV579" s="62">
        <v>44012.446458333332</v>
      </c>
      <c r="AW579" s="55" t="s">
        <v>1167</v>
      </c>
      <c r="AX579" s="55" t="s">
        <v>178</v>
      </c>
      <c r="AY579" s="64">
        <f t="shared" si="54"/>
        <v>44512</v>
      </c>
      <c r="AZ579" s="64">
        <f t="shared" si="55"/>
        <v>44523</v>
      </c>
      <c r="BA579" s="64">
        <f t="shared" si="56"/>
        <v>44530</v>
      </c>
      <c r="BB579" s="64">
        <f t="shared" si="57"/>
        <v>44544</v>
      </c>
      <c r="BC579" s="64">
        <f t="shared" si="58"/>
        <v>44546</v>
      </c>
      <c r="BD579" s="64" t="str">
        <f t="shared" ca="1" si="59"/>
        <v>Análise Atrasada</v>
      </c>
    </row>
    <row r="580" spans="1:56" x14ac:dyDescent="0.3">
      <c r="A580" s="56" t="s">
        <v>3096</v>
      </c>
      <c r="B580" s="57" t="str">
        <f>VLOOKUP(X580,Projetos!B:C,2,0)</f>
        <v>21.0014.3.FI-E2E - Autenticidade de Documento..</v>
      </c>
      <c r="C580" s="58" t="s">
        <v>3097</v>
      </c>
      <c r="D580" s="58" t="s">
        <v>3098</v>
      </c>
      <c r="E580" s="55" t="s">
        <v>1225</v>
      </c>
      <c r="F580" s="55" t="s">
        <v>154</v>
      </c>
      <c r="G580" s="55" t="s">
        <v>80</v>
      </c>
      <c r="H580" s="55" t="s">
        <v>81</v>
      </c>
      <c r="I580" s="59">
        <v>0</v>
      </c>
      <c r="J580" s="60"/>
      <c r="K580" s="61" t="s">
        <v>235</v>
      </c>
      <c r="L580" s="62">
        <v>44511.34097222222</v>
      </c>
      <c r="M580" s="62"/>
      <c r="N580" s="55" t="s">
        <v>158</v>
      </c>
      <c r="O580" s="62">
        <v>44517.366666666669</v>
      </c>
      <c r="P580" s="62">
        <v>44519</v>
      </c>
      <c r="Q580" s="63"/>
      <c r="R580" s="63"/>
      <c r="S580" s="63" t="s">
        <v>3099</v>
      </c>
      <c r="T580" s="63" t="s">
        <v>83</v>
      </c>
      <c r="U580" s="63" t="s">
        <v>2887</v>
      </c>
      <c r="V580" s="58" t="s">
        <v>126</v>
      </c>
      <c r="W580" s="58"/>
      <c r="X580" s="55" t="s">
        <v>3100</v>
      </c>
      <c r="Y580" s="58" t="s">
        <v>664</v>
      </c>
      <c r="Z580" s="58" t="s">
        <v>665</v>
      </c>
      <c r="AA580" s="58" t="s">
        <v>655</v>
      </c>
      <c r="AB580" s="55"/>
      <c r="AC580" s="55" t="s">
        <v>85</v>
      </c>
      <c r="AD580" s="60"/>
      <c r="AE580" s="55" t="s">
        <v>171</v>
      </c>
      <c r="AF580" s="55" t="s">
        <v>112</v>
      </c>
      <c r="AG580" s="55" t="s">
        <v>1208</v>
      </c>
      <c r="AH580" s="55" t="s">
        <v>173</v>
      </c>
      <c r="AI580" s="55" t="s">
        <v>1970</v>
      </c>
      <c r="AJ580" s="55"/>
      <c r="AK580" s="55" t="s">
        <v>2704</v>
      </c>
      <c r="AL580" s="62">
        <v>44529</v>
      </c>
      <c r="AM580" s="62">
        <v>44552</v>
      </c>
      <c r="AN580" s="62">
        <v>44538</v>
      </c>
      <c r="AO580" s="62">
        <v>44557</v>
      </c>
      <c r="AP580" s="55"/>
      <c r="AQ580" s="55"/>
      <c r="AR580" s="55"/>
      <c r="AS580" s="55"/>
      <c r="AT580" s="55" t="s">
        <v>176</v>
      </c>
      <c r="AU580" s="55"/>
      <c r="AV580" s="62">
        <v>44012.446458333332</v>
      </c>
      <c r="AW580" s="55" t="s">
        <v>1167</v>
      </c>
      <c r="AX580" s="55" t="s">
        <v>178</v>
      </c>
      <c r="AY580" s="64">
        <f t="shared" si="54"/>
        <v>44511</v>
      </c>
      <c r="AZ580" s="64">
        <f t="shared" si="55"/>
        <v>44529</v>
      </c>
      <c r="BA580" s="64">
        <f t="shared" si="56"/>
        <v>44538</v>
      </c>
      <c r="BB580" s="64">
        <f t="shared" si="57"/>
        <v>44552</v>
      </c>
      <c r="BC580" s="64">
        <f t="shared" si="58"/>
        <v>44557</v>
      </c>
      <c r="BD580" s="64" t="str">
        <f t="shared" ca="1" si="59"/>
        <v>Análise Atrasada</v>
      </c>
    </row>
    <row r="581" spans="1:56" x14ac:dyDescent="0.3">
      <c r="A581" s="56" t="s">
        <v>3101</v>
      </c>
      <c r="B581" s="57" t="str">
        <f>VLOOKUP(X581,Projetos!B:C,2,0)</f>
        <v>21.0287.1.MK-Regionalização de Preços (MVP)</v>
      </c>
      <c r="C581" s="58" t="s">
        <v>3102</v>
      </c>
      <c r="D581" s="58" t="s">
        <v>3103</v>
      </c>
      <c r="E581" s="55" t="s">
        <v>1225</v>
      </c>
      <c r="F581" s="55" t="s">
        <v>154</v>
      </c>
      <c r="G581" s="55" t="s">
        <v>80</v>
      </c>
      <c r="H581" s="55" t="s">
        <v>81</v>
      </c>
      <c r="I581" s="59">
        <v>0</v>
      </c>
      <c r="J581" s="60"/>
      <c r="K581" s="61" t="s">
        <v>235</v>
      </c>
      <c r="L581" s="62">
        <v>44509.73333333333</v>
      </c>
      <c r="M581" s="62"/>
      <c r="N581" s="55" t="s">
        <v>158</v>
      </c>
      <c r="O581" s="62">
        <v>44538.506249999999</v>
      </c>
      <c r="P581" s="62">
        <v>44543</v>
      </c>
      <c r="Q581" s="63"/>
      <c r="R581" s="63"/>
      <c r="S581" s="63" t="s">
        <v>3104</v>
      </c>
      <c r="T581" s="63" t="s">
        <v>83</v>
      </c>
      <c r="U581" s="63" t="s">
        <v>1533</v>
      </c>
      <c r="V581" s="58" t="s">
        <v>1732</v>
      </c>
      <c r="W581" s="58"/>
      <c r="X581" s="55" t="s">
        <v>3105</v>
      </c>
      <c r="Y581" s="58" t="s">
        <v>664</v>
      </c>
      <c r="Z581" s="58" t="s">
        <v>665</v>
      </c>
      <c r="AA581" s="58" t="s">
        <v>655</v>
      </c>
      <c r="AB581" s="55"/>
      <c r="AC581" s="55" t="s">
        <v>94</v>
      </c>
      <c r="AD581" s="60"/>
      <c r="AE581" s="55" t="s">
        <v>171</v>
      </c>
      <c r="AF581" s="55" t="s">
        <v>95</v>
      </c>
      <c r="AG581" s="55" t="s">
        <v>1208</v>
      </c>
      <c r="AH581" s="55" t="s">
        <v>173</v>
      </c>
      <c r="AI581" s="55" t="s">
        <v>1598</v>
      </c>
      <c r="AJ581" s="55"/>
      <c r="AK581" s="55" t="s">
        <v>571</v>
      </c>
      <c r="AL581" s="62"/>
      <c r="AM581" s="62"/>
      <c r="AN581" s="62"/>
      <c r="AO581" s="62"/>
      <c r="AP581" s="55"/>
      <c r="AQ581" s="55"/>
      <c r="AR581" s="55"/>
      <c r="AS581" s="55"/>
      <c r="AT581" s="55" t="s">
        <v>176</v>
      </c>
      <c r="AU581" s="55"/>
      <c r="AV581" s="62">
        <v>44012.446458333332</v>
      </c>
      <c r="AW581" s="55" t="s">
        <v>1167</v>
      </c>
      <c r="AX581" s="55" t="s">
        <v>178</v>
      </c>
      <c r="AY581" s="64">
        <f t="shared" si="54"/>
        <v>44509</v>
      </c>
      <c r="AZ581" s="64" t="str">
        <f t="shared" si="55"/>
        <v/>
      </c>
      <c r="BA581" s="64" t="str">
        <f t="shared" si="56"/>
        <v/>
      </c>
      <c r="BB581" s="64" t="str">
        <f t="shared" si="57"/>
        <v/>
      </c>
      <c r="BC581" s="64" t="str">
        <f t="shared" si="58"/>
        <v/>
      </c>
      <c r="BD581" s="64" t="str">
        <f t="shared" ca="1" si="59"/>
        <v>Planejamento Pendente</v>
      </c>
    </row>
    <row r="582" spans="1:56" x14ac:dyDescent="0.3">
      <c r="A582" s="56" t="s">
        <v>3106</v>
      </c>
      <c r="B582" s="57" t="str">
        <f>VLOOKUP(X582,Projetos!B:C,2,0)</f>
        <v>21.0003.7.MK-Regionalização SBT e Record - Vacinas</v>
      </c>
      <c r="C582" s="58" t="s">
        <v>3107</v>
      </c>
      <c r="D582" s="58" t="s">
        <v>3108</v>
      </c>
      <c r="E582" s="55" t="s">
        <v>1225</v>
      </c>
      <c r="F582" s="55" t="s">
        <v>154</v>
      </c>
      <c r="G582" s="55" t="s">
        <v>102</v>
      </c>
      <c r="H582" s="55" t="s">
        <v>81</v>
      </c>
      <c r="I582" s="59">
        <v>0</v>
      </c>
      <c r="J582" s="60"/>
      <c r="K582" s="61" t="s">
        <v>235</v>
      </c>
      <c r="L582" s="62">
        <v>44501.917361111111</v>
      </c>
      <c r="M582" s="62"/>
      <c r="N582" s="55" t="s">
        <v>158</v>
      </c>
      <c r="O582" s="62">
        <v>44578.84097222222</v>
      </c>
      <c r="P582" s="62">
        <v>44581</v>
      </c>
      <c r="Q582" s="63"/>
      <c r="R582" s="63"/>
      <c r="S582" s="63" t="s">
        <v>1582</v>
      </c>
      <c r="T582" s="63" t="s">
        <v>83</v>
      </c>
      <c r="U582" s="63" t="s">
        <v>1335</v>
      </c>
      <c r="V582" s="58" t="s">
        <v>1471</v>
      </c>
      <c r="W582" s="58"/>
      <c r="X582" s="55" t="s">
        <v>2685</v>
      </c>
      <c r="Y582" s="58" t="s">
        <v>664</v>
      </c>
      <c r="Z582" s="58" t="s">
        <v>665</v>
      </c>
      <c r="AA582" s="58" t="s">
        <v>655</v>
      </c>
      <c r="AB582" s="55"/>
      <c r="AC582" s="55" t="s">
        <v>3109</v>
      </c>
      <c r="AD582" s="60"/>
      <c r="AE582" s="55" t="s">
        <v>171</v>
      </c>
      <c r="AF582" s="55" t="s">
        <v>112</v>
      </c>
      <c r="AG582" s="55" t="s">
        <v>1208</v>
      </c>
      <c r="AH582" s="55" t="s">
        <v>173</v>
      </c>
      <c r="AI582" s="55" t="s">
        <v>3110</v>
      </c>
      <c r="AJ582" s="55"/>
      <c r="AK582" s="55" t="s">
        <v>734</v>
      </c>
      <c r="AL582" s="62">
        <v>44558</v>
      </c>
      <c r="AM582" s="62"/>
      <c r="AN582" s="62"/>
      <c r="AO582" s="62">
        <v>44569</v>
      </c>
      <c r="AP582" s="55"/>
      <c r="AQ582" s="55"/>
      <c r="AR582" s="55"/>
      <c r="AS582" s="55"/>
      <c r="AT582" s="55" t="s">
        <v>176</v>
      </c>
      <c r="AU582" s="55"/>
      <c r="AV582" s="62">
        <v>44012.446458333332</v>
      </c>
      <c r="AW582" s="55" t="s">
        <v>1167</v>
      </c>
      <c r="AX582" s="55" t="s">
        <v>178</v>
      </c>
      <c r="AY582" s="64">
        <f t="shared" si="54"/>
        <v>44501</v>
      </c>
      <c r="AZ582" s="64">
        <f t="shared" si="55"/>
        <v>44558</v>
      </c>
      <c r="BA582" s="64" t="str">
        <f t="shared" si="56"/>
        <v/>
      </c>
      <c r="BB582" s="64" t="str">
        <f t="shared" si="57"/>
        <v/>
      </c>
      <c r="BC582" s="64">
        <f t="shared" si="58"/>
        <v>44569</v>
      </c>
      <c r="BD582" s="64" t="str">
        <f t="shared" ca="1" si="59"/>
        <v>Análise Atrasada</v>
      </c>
    </row>
    <row r="583" spans="1:56" x14ac:dyDescent="0.3">
      <c r="A583" s="56" t="s">
        <v>3111</v>
      </c>
      <c r="B583" s="57" t="e">
        <f>VLOOKUP(X583,Projetos!B:C,2,0)</f>
        <v>#N/A</v>
      </c>
      <c r="C583" s="58" t="s">
        <v>3112</v>
      </c>
      <c r="D583" s="58" t="s">
        <v>3113</v>
      </c>
      <c r="E583" s="55" t="s">
        <v>1225</v>
      </c>
      <c r="F583" s="55" t="s">
        <v>154</v>
      </c>
      <c r="G583" s="55" t="s">
        <v>80</v>
      </c>
      <c r="H583" s="55" t="s">
        <v>81</v>
      </c>
      <c r="I583" s="59">
        <v>0</v>
      </c>
      <c r="J583" s="60"/>
      <c r="K583" s="61" t="s">
        <v>235</v>
      </c>
      <c r="L583" s="62">
        <v>44497.549305555563</v>
      </c>
      <c r="M583" s="62"/>
      <c r="N583" s="55" t="s">
        <v>158</v>
      </c>
      <c r="O583" s="62">
        <v>44498.718055555553</v>
      </c>
      <c r="P583" s="62">
        <v>44504</v>
      </c>
      <c r="Q583" s="63"/>
      <c r="R583" s="63"/>
      <c r="S583" s="63" t="s">
        <v>3114</v>
      </c>
      <c r="T583" s="63" t="s">
        <v>83</v>
      </c>
      <c r="U583" s="63" t="s">
        <v>2459</v>
      </c>
      <c r="V583" s="58" t="s">
        <v>1213</v>
      </c>
      <c r="W583" s="58"/>
      <c r="X583" s="55"/>
      <c r="Y583" s="58" t="s">
        <v>664</v>
      </c>
      <c r="Z583" s="58" t="s">
        <v>665</v>
      </c>
      <c r="AA583" s="58" t="s">
        <v>655</v>
      </c>
      <c r="AB583" s="55"/>
      <c r="AC583" s="55" t="s">
        <v>85</v>
      </c>
      <c r="AD583" s="60"/>
      <c r="AE583" s="55" t="s">
        <v>171</v>
      </c>
      <c r="AF583" s="55" t="s">
        <v>112</v>
      </c>
      <c r="AG583" s="55" t="s">
        <v>1208</v>
      </c>
      <c r="AH583" s="55" t="s">
        <v>173</v>
      </c>
      <c r="AI583" s="55" t="s">
        <v>3115</v>
      </c>
      <c r="AJ583" s="55"/>
      <c r="AK583" s="55" t="s">
        <v>114</v>
      </c>
      <c r="AL583" s="62"/>
      <c r="AM583" s="62"/>
      <c r="AN583" s="62"/>
      <c r="AO583" s="62"/>
      <c r="AP583" s="55"/>
      <c r="AQ583" s="55"/>
      <c r="AR583" s="55"/>
      <c r="AS583" s="55"/>
      <c r="AT583" s="55" t="s">
        <v>176</v>
      </c>
      <c r="AU583" s="55"/>
      <c r="AV583" s="62">
        <v>44012.446458333332</v>
      </c>
      <c r="AW583" s="55" t="s">
        <v>1167</v>
      </c>
      <c r="AX583" s="55" t="s">
        <v>178</v>
      </c>
      <c r="AY583" s="64">
        <f t="shared" si="54"/>
        <v>44497</v>
      </c>
      <c r="AZ583" s="64" t="str">
        <f t="shared" si="55"/>
        <v/>
      </c>
      <c r="BA583" s="64" t="str">
        <f t="shared" si="56"/>
        <v/>
      </c>
      <c r="BB583" s="64" t="str">
        <f t="shared" si="57"/>
        <v/>
      </c>
      <c r="BC583" s="64" t="str">
        <f t="shared" si="58"/>
        <v/>
      </c>
      <c r="BD583" s="64" t="str">
        <f t="shared" ca="1" si="59"/>
        <v>Planejamento Pendente</v>
      </c>
    </row>
    <row r="584" spans="1:56" x14ac:dyDescent="0.3">
      <c r="A584" s="56" t="s">
        <v>3116</v>
      </c>
      <c r="B584" s="57" t="str">
        <f>VLOOKUP(X584,Projetos!B:C,2,0)</f>
        <v>21.0001.1.MK-Segregação de Telecine nos Combos Legados e Parque do Assinante</v>
      </c>
      <c r="C584" s="58" t="s">
        <v>3117</v>
      </c>
      <c r="D584" s="58" t="s">
        <v>3118</v>
      </c>
      <c r="E584" s="55" t="s">
        <v>1225</v>
      </c>
      <c r="F584" s="55" t="s">
        <v>154</v>
      </c>
      <c r="G584" s="55" t="s">
        <v>102</v>
      </c>
      <c r="H584" s="55" t="s">
        <v>81</v>
      </c>
      <c r="I584" s="59">
        <v>0</v>
      </c>
      <c r="J584" s="60"/>
      <c r="K584" s="61" t="s">
        <v>235</v>
      </c>
      <c r="L584" s="62">
        <v>44496.763888888891</v>
      </c>
      <c r="M584" s="62"/>
      <c r="N584" s="55" t="s">
        <v>158</v>
      </c>
      <c r="O584" s="62">
        <v>44508.401388888888</v>
      </c>
      <c r="P584" s="62">
        <v>44511</v>
      </c>
      <c r="Q584" s="63" t="s">
        <v>3119</v>
      </c>
      <c r="R584" s="63"/>
      <c r="S584" s="63" t="s">
        <v>3119</v>
      </c>
      <c r="T584" s="63" t="s">
        <v>83</v>
      </c>
      <c r="U584" s="63" t="s">
        <v>2218</v>
      </c>
      <c r="V584" s="58" t="s">
        <v>1471</v>
      </c>
      <c r="W584" s="58"/>
      <c r="X584" s="55" t="s">
        <v>3120</v>
      </c>
      <c r="Y584" s="58" t="s">
        <v>664</v>
      </c>
      <c r="Z584" s="58" t="s">
        <v>665</v>
      </c>
      <c r="AA584" s="58" t="s">
        <v>655</v>
      </c>
      <c r="AB584" s="55"/>
      <c r="AC584" s="55" t="s">
        <v>85</v>
      </c>
      <c r="AD584" s="60"/>
      <c r="AE584" s="55" t="s">
        <v>171</v>
      </c>
      <c r="AF584" s="55" t="s">
        <v>95</v>
      </c>
      <c r="AG584" s="55" t="s">
        <v>1208</v>
      </c>
      <c r="AH584" s="55" t="s">
        <v>173</v>
      </c>
      <c r="AI584" s="55" t="s">
        <v>1759</v>
      </c>
      <c r="AJ584" s="55"/>
      <c r="AK584" s="55" t="s">
        <v>114</v>
      </c>
      <c r="AL584" s="62"/>
      <c r="AM584" s="62"/>
      <c r="AN584" s="62"/>
      <c r="AO584" s="62"/>
      <c r="AP584" s="55"/>
      <c r="AQ584" s="55"/>
      <c r="AR584" s="55"/>
      <c r="AS584" s="55"/>
      <c r="AT584" s="55" t="s">
        <v>176</v>
      </c>
      <c r="AU584" s="55"/>
      <c r="AV584" s="62">
        <v>44012.446458333332</v>
      </c>
      <c r="AW584" s="55" t="s">
        <v>1167</v>
      </c>
      <c r="AX584" s="55" t="s">
        <v>178</v>
      </c>
      <c r="AY584" s="64">
        <f t="shared" si="54"/>
        <v>44496</v>
      </c>
      <c r="AZ584" s="64" t="str">
        <f t="shared" si="55"/>
        <v/>
      </c>
      <c r="BA584" s="64" t="str">
        <f t="shared" si="56"/>
        <v/>
      </c>
      <c r="BB584" s="64" t="str">
        <f t="shared" si="57"/>
        <v/>
      </c>
      <c r="BC584" s="64" t="str">
        <f t="shared" si="58"/>
        <v/>
      </c>
      <c r="BD584" s="64" t="str">
        <f t="shared" ca="1" si="59"/>
        <v>Planejamento Pendente</v>
      </c>
    </row>
    <row r="585" spans="1:56" x14ac:dyDescent="0.3">
      <c r="A585" s="56" t="s">
        <v>3121</v>
      </c>
      <c r="B585" s="57" t="e">
        <f>VLOOKUP(X585,Projetos!B:C,2,0)</f>
        <v>#N/A</v>
      </c>
      <c r="C585" s="58" t="s">
        <v>3122</v>
      </c>
      <c r="D585" s="58" t="s">
        <v>3123</v>
      </c>
      <c r="E585" s="55" t="s">
        <v>1225</v>
      </c>
      <c r="F585" s="55" t="s">
        <v>154</v>
      </c>
      <c r="G585" s="55" t="s">
        <v>102</v>
      </c>
      <c r="H585" s="55" t="s">
        <v>81</v>
      </c>
      <c r="I585" s="59">
        <v>0</v>
      </c>
      <c r="J585" s="60"/>
      <c r="K585" s="61" t="s">
        <v>235</v>
      </c>
      <c r="L585" s="62">
        <v>44496.59375</v>
      </c>
      <c r="M585" s="62"/>
      <c r="N585" s="55" t="s">
        <v>158</v>
      </c>
      <c r="O585" s="62">
        <v>44526.76458333333</v>
      </c>
      <c r="P585" s="62">
        <v>44531</v>
      </c>
      <c r="Q585" s="63"/>
      <c r="R585" s="63"/>
      <c r="S585" s="63" t="s">
        <v>2156</v>
      </c>
      <c r="T585" s="63" t="s">
        <v>83</v>
      </c>
      <c r="U585" s="63" t="s">
        <v>1648</v>
      </c>
      <c r="V585" s="58" t="s">
        <v>1466</v>
      </c>
      <c r="W585" s="58"/>
      <c r="X585" s="55"/>
      <c r="Y585" s="58" t="s">
        <v>664</v>
      </c>
      <c r="Z585" s="58" t="s">
        <v>665</v>
      </c>
      <c r="AA585" s="58" t="s">
        <v>655</v>
      </c>
      <c r="AB585" s="55"/>
      <c r="AC585" s="55" t="s">
        <v>85</v>
      </c>
      <c r="AD585" s="60"/>
      <c r="AE585" s="55" t="s">
        <v>171</v>
      </c>
      <c r="AF585" s="55" t="s">
        <v>112</v>
      </c>
      <c r="AG585" s="55" t="s">
        <v>1208</v>
      </c>
      <c r="AH585" s="55" t="s">
        <v>173</v>
      </c>
      <c r="AI585" s="55" t="s">
        <v>1305</v>
      </c>
      <c r="AJ585" s="55"/>
      <c r="AK585" s="55" t="s">
        <v>1658</v>
      </c>
      <c r="AL585" s="62"/>
      <c r="AM585" s="62"/>
      <c r="AN585" s="62"/>
      <c r="AO585" s="62"/>
      <c r="AP585" s="55"/>
      <c r="AQ585" s="55"/>
      <c r="AR585" s="55"/>
      <c r="AS585" s="55"/>
      <c r="AT585" s="55" t="s">
        <v>176</v>
      </c>
      <c r="AU585" s="55"/>
      <c r="AV585" s="62">
        <v>44012.446458333332</v>
      </c>
      <c r="AW585" s="55" t="s">
        <v>1167</v>
      </c>
      <c r="AX585" s="55" t="s">
        <v>178</v>
      </c>
      <c r="AY585" s="64">
        <f t="shared" si="54"/>
        <v>44496</v>
      </c>
      <c r="AZ585" s="64" t="str">
        <f t="shared" si="55"/>
        <v/>
      </c>
      <c r="BA585" s="64" t="str">
        <f t="shared" si="56"/>
        <v/>
      </c>
      <c r="BB585" s="64" t="str">
        <f t="shared" si="57"/>
        <v/>
      </c>
      <c r="BC585" s="64" t="str">
        <f t="shared" si="58"/>
        <v/>
      </c>
      <c r="BD585" s="64" t="str">
        <f t="shared" ca="1" si="59"/>
        <v>Planejamento Pendente</v>
      </c>
    </row>
    <row r="586" spans="1:56" x14ac:dyDescent="0.3">
      <c r="A586" s="56" t="s">
        <v>3124</v>
      </c>
      <c r="B586" s="57" t="str">
        <f>VLOOKUP(X586,Projetos!B:C,2,0)</f>
        <v>21.0036.1.CL-Abertura da razão 1468 no dia seguinte ao cancelamento da assinatura (D+1)</v>
      </c>
      <c r="C586" s="58" t="s">
        <v>3125</v>
      </c>
      <c r="D586" s="58" t="s">
        <v>3126</v>
      </c>
      <c r="E586" s="55" t="s">
        <v>1225</v>
      </c>
      <c r="F586" s="55" t="s">
        <v>154</v>
      </c>
      <c r="G586" s="55" t="s">
        <v>102</v>
      </c>
      <c r="H586" s="55" t="s">
        <v>81</v>
      </c>
      <c r="I586" s="59">
        <v>0</v>
      </c>
      <c r="J586" s="60"/>
      <c r="K586" s="61" t="s">
        <v>235</v>
      </c>
      <c r="L586" s="62">
        <v>44495.732638888891</v>
      </c>
      <c r="M586" s="62"/>
      <c r="N586" s="55" t="s">
        <v>158</v>
      </c>
      <c r="O586" s="62">
        <v>44504.725694444453</v>
      </c>
      <c r="P586" s="62">
        <v>44509</v>
      </c>
      <c r="Q586" s="63"/>
      <c r="R586" s="63"/>
      <c r="S586" s="63" t="s">
        <v>3127</v>
      </c>
      <c r="T586" s="63" t="s">
        <v>83</v>
      </c>
      <c r="U586" s="63" t="s">
        <v>217</v>
      </c>
      <c r="V586" s="58" t="s">
        <v>126</v>
      </c>
      <c r="W586" s="58"/>
      <c r="X586" s="55" t="s">
        <v>3128</v>
      </c>
      <c r="Y586" s="58" t="s">
        <v>664</v>
      </c>
      <c r="Z586" s="58" t="s">
        <v>665</v>
      </c>
      <c r="AA586" s="58" t="s">
        <v>655</v>
      </c>
      <c r="AB586" s="55"/>
      <c r="AC586" s="55" t="s">
        <v>85</v>
      </c>
      <c r="AD586" s="60"/>
      <c r="AE586" s="55" t="s">
        <v>171</v>
      </c>
      <c r="AF586" s="55" t="s">
        <v>112</v>
      </c>
      <c r="AG586" s="55" t="s">
        <v>1208</v>
      </c>
      <c r="AH586" s="55" t="s">
        <v>173</v>
      </c>
      <c r="AI586" s="55" t="s">
        <v>1865</v>
      </c>
      <c r="AJ586" s="55"/>
      <c r="AK586" s="55" t="s">
        <v>97</v>
      </c>
      <c r="AL586" s="62"/>
      <c r="AM586" s="62"/>
      <c r="AN586" s="62"/>
      <c r="AO586" s="62"/>
      <c r="AP586" s="55"/>
      <c r="AQ586" s="55"/>
      <c r="AR586" s="55"/>
      <c r="AS586" s="55"/>
      <c r="AT586" s="55" t="s">
        <v>176</v>
      </c>
      <c r="AU586" s="55"/>
      <c r="AV586" s="62">
        <v>44012.446458333332</v>
      </c>
      <c r="AW586" s="55" t="s">
        <v>1167</v>
      </c>
      <c r="AX586" s="55" t="s">
        <v>178</v>
      </c>
      <c r="AY586" s="64">
        <f t="shared" si="54"/>
        <v>44495</v>
      </c>
      <c r="AZ586" s="64" t="str">
        <f t="shared" si="55"/>
        <v/>
      </c>
      <c r="BA586" s="64" t="str">
        <f t="shared" si="56"/>
        <v/>
      </c>
      <c r="BB586" s="64" t="str">
        <f t="shared" si="57"/>
        <v/>
      </c>
      <c r="BC586" s="64" t="str">
        <f t="shared" si="58"/>
        <v/>
      </c>
      <c r="BD586" s="64" t="str">
        <f t="shared" ca="1" si="59"/>
        <v>Planejamento Pendente</v>
      </c>
    </row>
    <row r="587" spans="1:56" x14ac:dyDescent="0.3">
      <c r="A587" s="56" t="s">
        <v>3129</v>
      </c>
      <c r="B587" s="57" t="str">
        <f>VLOOKUP(X587,Projetos!B:C,2,0)</f>
        <v>21.0036.1.CL-Abertura da razão 1468 no dia seguinte ao cancelamento da assinatura (D+1)</v>
      </c>
      <c r="C587" s="58" t="s">
        <v>3130</v>
      </c>
      <c r="D587" s="58" t="s">
        <v>3131</v>
      </c>
      <c r="E587" s="55" t="s">
        <v>1191</v>
      </c>
      <c r="F587" s="55" t="s">
        <v>154</v>
      </c>
      <c r="G587" s="55" t="s">
        <v>102</v>
      </c>
      <c r="H587" s="55" t="s">
        <v>81</v>
      </c>
      <c r="I587" s="59">
        <v>0</v>
      </c>
      <c r="J587" s="60">
        <v>1</v>
      </c>
      <c r="K587" s="61" t="s">
        <v>235</v>
      </c>
      <c r="L587" s="62">
        <v>44495.71597222222</v>
      </c>
      <c r="M587" s="62"/>
      <c r="N587" s="55" t="s">
        <v>158</v>
      </c>
      <c r="O587" s="62">
        <v>44552.420138888891</v>
      </c>
      <c r="P587" s="62"/>
      <c r="Q587" s="63"/>
      <c r="R587" s="63"/>
      <c r="S587" s="63" t="s">
        <v>3127</v>
      </c>
      <c r="T587" s="63" t="s">
        <v>83</v>
      </c>
      <c r="U587" s="63" t="s">
        <v>1882</v>
      </c>
      <c r="V587" s="58" t="s">
        <v>1213</v>
      </c>
      <c r="W587" s="58"/>
      <c r="X587" s="55" t="s">
        <v>3128</v>
      </c>
      <c r="Y587" s="58" t="s">
        <v>664</v>
      </c>
      <c r="Z587" s="58" t="s">
        <v>665</v>
      </c>
      <c r="AA587" s="58" t="s">
        <v>655</v>
      </c>
      <c r="AB587" s="55"/>
      <c r="AC587" s="55" t="s">
        <v>94</v>
      </c>
      <c r="AD587" s="60"/>
      <c r="AE587" s="55" t="s">
        <v>171</v>
      </c>
      <c r="AF587" s="55" t="s">
        <v>112</v>
      </c>
      <c r="AG587" s="55" t="s">
        <v>1208</v>
      </c>
      <c r="AH587" s="55" t="s">
        <v>173</v>
      </c>
      <c r="AI587" s="55" t="s">
        <v>2470</v>
      </c>
      <c r="AJ587" s="55"/>
      <c r="AK587" s="55" t="s">
        <v>97</v>
      </c>
      <c r="AL587" s="62">
        <v>44531</v>
      </c>
      <c r="AM587" s="62">
        <v>44552</v>
      </c>
      <c r="AN587" s="62">
        <v>44538</v>
      </c>
      <c r="AO587" s="62">
        <v>44557</v>
      </c>
      <c r="AP587" s="55"/>
      <c r="AQ587" s="55"/>
      <c r="AR587" s="55"/>
      <c r="AS587" s="55"/>
      <c r="AT587" s="55" t="s">
        <v>176</v>
      </c>
      <c r="AU587" s="55"/>
      <c r="AV587" s="62">
        <v>44012.446458333332</v>
      </c>
      <c r="AW587" s="55" t="s">
        <v>1167</v>
      </c>
      <c r="AX587" s="55" t="s">
        <v>178</v>
      </c>
      <c r="AY587" s="64">
        <f t="shared" si="54"/>
        <v>44495</v>
      </c>
      <c r="AZ587" s="64">
        <f t="shared" si="55"/>
        <v>44531</v>
      </c>
      <c r="BA587" s="64">
        <f t="shared" si="56"/>
        <v>44538</v>
      </c>
      <c r="BB587" s="64">
        <f t="shared" si="57"/>
        <v>44552</v>
      </c>
      <c r="BC587" s="64">
        <f t="shared" si="58"/>
        <v>44557</v>
      </c>
      <c r="BD587" s="64" t="str">
        <f t="shared" ca="1" si="59"/>
        <v>Análise Atrasada</v>
      </c>
    </row>
    <row r="588" spans="1:56" x14ac:dyDescent="0.3">
      <c r="A588" s="56" t="s">
        <v>3132</v>
      </c>
      <c r="B588" s="57" t="str">
        <f>VLOOKUP(X588,Projetos!B:C,2,0)</f>
        <v>20.0228.1.BL-Banda Larga e Pré Pago</v>
      </c>
      <c r="C588" s="58" t="s">
        <v>3133</v>
      </c>
      <c r="D588" s="58" t="s">
        <v>3134</v>
      </c>
      <c r="E588" s="55" t="s">
        <v>1225</v>
      </c>
      <c r="F588" s="55" t="s">
        <v>154</v>
      </c>
      <c r="G588" s="55" t="s">
        <v>1212</v>
      </c>
      <c r="H588" s="55" t="s">
        <v>81</v>
      </c>
      <c r="I588" s="59">
        <v>0</v>
      </c>
      <c r="J588" s="60"/>
      <c r="K588" s="61" t="s">
        <v>235</v>
      </c>
      <c r="L588" s="62">
        <v>44495.591666666667</v>
      </c>
      <c r="M588" s="62"/>
      <c r="N588" s="55" t="s">
        <v>158</v>
      </c>
      <c r="O588" s="62">
        <v>44538.479861111111</v>
      </c>
      <c r="P588" s="62">
        <v>44543</v>
      </c>
      <c r="Q588" s="63"/>
      <c r="R588" s="63"/>
      <c r="S588" s="63" t="s">
        <v>2156</v>
      </c>
      <c r="T588" s="63" t="s">
        <v>83</v>
      </c>
      <c r="U588" s="63" t="s">
        <v>1648</v>
      </c>
      <c r="V588" s="58" t="s">
        <v>733</v>
      </c>
      <c r="W588" s="58"/>
      <c r="X588" s="55" t="s">
        <v>2859</v>
      </c>
      <c r="Y588" s="58" t="s">
        <v>664</v>
      </c>
      <c r="Z588" s="58" t="s">
        <v>665</v>
      </c>
      <c r="AA588" s="58" t="s">
        <v>655</v>
      </c>
      <c r="AB588" s="55"/>
      <c r="AC588" s="55" t="s">
        <v>1293</v>
      </c>
      <c r="AD588" s="60"/>
      <c r="AE588" s="55" t="s">
        <v>171</v>
      </c>
      <c r="AF588" s="55" t="s">
        <v>112</v>
      </c>
      <c r="AG588" s="55" t="s">
        <v>1208</v>
      </c>
      <c r="AH588" s="55" t="s">
        <v>173</v>
      </c>
      <c r="AI588" s="55" t="s">
        <v>3135</v>
      </c>
      <c r="AJ588" s="55"/>
      <c r="AK588" s="55" t="s">
        <v>97</v>
      </c>
      <c r="AL588" s="62">
        <v>44519</v>
      </c>
      <c r="AM588" s="62">
        <v>44533</v>
      </c>
      <c r="AN588" s="62">
        <v>44526</v>
      </c>
      <c r="AO588" s="62">
        <v>44537</v>
      </c>
      <c r="AP588" s="55"/>
      <c r="AQ588" s="55"/>
      <c r="AR588" s="55"/>
      <c r="AS588" s="55"/>
      <c r="AT588" s="55" t="s">
        <v>176</v>
      </c>
      <c r="AU588" s="55"/>
      <c r="AV588" s="62">
        <v>44012.446458333332</v>
      </c>
      <c r="AW588" s="55" t="s">
        <v>1167</v>
      </c>
      <c r="AX588" s="55" t="s">
        <v>178</v>
      </c>
      <c r="AY588" s="64">
        <f t="shared" si="54"/>
        <v>44495</v>
      </c>
      <c r="AZ588" s="64">
        <f t="shared" si="55"/>
        <v>44519</v>
      </c>
      <c r="BA588" s="64">
        <f t="shared" si="56"/>
        <v>44526</v>
      </c>
      <c r="BB588" s="64">
        <f t="shared" si="57"/>
        <v>44533</v>
      </c>
      <c r="BC588" s="64">
        <f t="shared" si="58"/>
        <v>44537</v>
      </c>
      <c r="BD588" s="64" t="str">
        <f t="shared" ca="1" si="59"/>
        <v>Análise Atrasada</v>
      </c>
    </row>
    <row r="589" spans="1:56" x14ac:dyDescent="0.3">
      <c r="A589" s="56" t="s">
        <v>3136</v>
      </c>
      <c r="B589" s="57" t="str">
        <f>VLOOKUP(X589,Projetos!B:C,2,0)</f>
        <v>19.0257.12.JU-Cadastro Positivo – CR Valor negativo</v>
      </c>
      <c r="C589" s="58" t="s">
        <v>2890</v>
      </c>
      <c r="D589" s="58" t="s">
        <v>3137</v>
      </c>
      <c r="E589" s="55" t="s">
        <v>1225</v>
      </c>
      <c r="F589" s="55" t="s">
        <v>154</v>
      </c>
      <c r="G589" s="55" t="s">
        <v>80</v>
      </c>
      <c r="H589" s="55" t="s">
        <v>81</v>
      </c>
      <c r="I589" s="59">
        <v>0</v>
      </c>
      <c r="J589" s="60"/>
      <c r="K589" s="61" t="s">
        <v>235</v>
      </c>
      <c r="L589" s="62">
        <v>44495.582638888889</v>
      </c>
      <c r="M589" s="62"/>
      <c r="N589" s="55" t="s">
        <v>158</v>
      </c>
      <c r="O589" s="62">
        <v>44526.992361111108</v>
      </c>
      <c r="P589" s="62">
        <v>44531</v>
      </c>
      <c r="Q589" s="63"/>
      <c r="R589" s="63"/>
      <c r="S589" s="63" t="s">
        <v>3002</v>
      </c>
      <c r="T589" s="63" t="s">
        <v>83</v>
      </c>
      <c r="U589" s="63" t="s">
        <v>3138</v>
      </c>
      <c r="V589" s="58" t="s">
        <v>733</v>
      </c>
      <c r="W589" s="58"/>
      <c r="X589" s="55" t="s">
        <v>2906</v>
      </c>
      <c r="Y589" s="58" t="s">
        <v>664</v>
      </c>
      <c r="Z589" s="58" t="s">
        <v>665</v>
      </c>
      <c r="AA589" s="58" t="s">
        <v>655</v>
      </c>
      <c r="AB589" s="55"/>
      <c r="AC589" s="55" t="s">
        <v>94</v>
      </c>
      <c r="AD589" s="60"/>
      <c r="AE589" s="55" t="s">
        <v>171</v>
      </c>
      <c r="AF589" s="55" t="s">
        <v>112</v>
      </c>
      <c r="AG589" s="55" t="s">
        <v>1208</v>
      </c>
      <c r="AH589" s="55" t="s">
        <v>173</v>
      </c>
      <c r="AI589" s="55" t="s">
        <v>1759</v>
      </c>
      <c r="AJ589" s="55"/>
      <c r="AK589" s="55" t="s">
        <v>97</v>
      </c>
      <c r="AL589" s="62">
        <v>44495</v>
      </c>
      <c r="AM589" s="62">
        <v>44505</v>
      </c>
      <c r="AN589" s="62">
        <v>44497</v>
      </c>
      <c r="AO589" s="62">
        <v>44508</v>
      </c>
      <c r="AP589" s="55"/>
      <c r="AQ589" s="55"/>
      <c r="AR589" s="55"/>
      <c r="AS589" s="55"/>
      <c r="AT589" s="55" t="s">
        <v>176</v>
      </c>
      <c r="AU589" s="55"/>
      <c r="AV589" s="62">
        <v>44012.446458333332</v>
      </c>
      <c r="AW589" s="55" t="s">
        <v>1167</v>
      </c>
      <c r="AX589" s="55" t="s">
        <v>178</v>
      </c>
      <c r="AY589" s="64">
        <f t="shared" si="54"/>
        <v>44495</v>
      </c>
      <c r="AZ589" s="64">
        <f t="shared" si="55"/>
        <v>44495</v>
      </c>
      <c r="BA589" s="64">
        <f t="shared" si="56"/>
        <v>44497</v>
      </c>
      <c r="BB589" s="64">
        <f t="shared" si="57"/>
        <v>44505</v>
      </c>
      <c r="BC589" s="64">
        <f t="shared" si="58"/>
        <v>44508</v>
      </c>
      <c r="BD589" s="64" t="str">
        <f t="shared" ca="1" si="59"/>
        <v>Análise Atrasada</v>
      </c>
    </row>
    <row r="590" spans="1:56" x14ac:dyDescent="0.3">
      <c r="A590" s="56" t="s">
        <v>3139</v>
      </c>
      <c r="B590" s="57" t="str">
        <f>VLOOKUP(X590,Projetos!B:C,2,0)</f>
        <v>21.0373.1.FI-Meio de Pagamento PIX ( Pagamento de faturas )</v>
      </c>
      <c r="C590" s="58" t="s">
        <v>3140</v>
      </c>
      <c r="D590" s="58" t="s">
        <v>3141</v>
      </c>
      <c r="E590" s="55" t="s">
        <v>1225</v>
      </c>
      <c r="F590" s="55" t="s">
        <v>154</v>
      </c>
      <c r="G590" s="55" t="s">
        <v>102</v>
      </c>
      <c r="H590" s="55" t="s">
        <v>81</v>
      </c>
      <c r="I590" s="59">
        <v>0</v>
      </c>
      <c r="J590" s="60"/>
      <c r="K590" s="61" t="s">
        <v>235</v>
      </c>
      <c r="L590" s="62">
        <v>44495.579861111109</v>
      </c>
      <c r="M590" s="62"/>
      <c r="N590" s="55" t="s">
        <v>158</v>
      </c>
      <c r="O590" s="62">
        <v>44504.73541666667</v>
      </c>
      <c r="P590" s="62">
        <v>44509</v>
      </c>
      <c r="Q590" s="63"/>
      <c r="R590" s="63"/>
      <c r="S590" s="63" t="s">
        <v>3142</v>
      </c>
      <c r="T590" s="63" t="s">
        <v>83</v>
      </c>
      <c r="U590" s="63" t="s">
        <v>217</v>
      </c>
      <c r="V590" s="58" t="s">
        <v>733</v>
      </c>
      <c r="W590" s="58"/>
      <c r="X590" s="55" t="s">
        <v>2564</v>
      </c>
      <c r="Y590" s="58" t="s">
        <v>664</v>
      </c>
      <c r="Z590" s="58" t="s">
        <v>665</v>
      </c>
      <c r="AA590" s="58" t="s">
        <v>655</v>
      </c>
      <c r="AB590" s="55"/>
      <c r="AC590" s="55" t="s">
        <v>94</v>
      </c>
      <c r="AD590" s="60"/>
      <c r="AE590" s="55" t="s">
        <v>171</v>
      </c>
      <c r="AF590" s="55" t="s">
        <v>112</v>
      </c>
      <c r="AG590" s="55" t="s">
        <v>1208</v>
      </c>
      <c r="AH590" s="55" t="s">
        <v>173</v>
      </c>
      <c r="AI590" s="55" t="s">
        <v>2119</v>
      </c>
      <c r="AJ590" s="55"/>
      <c r="AK590" s="55" t="s">
        <v>88</v>
      </c>
      <c r="AL590" s="62"/>
      <c r="AM590" s="62"/>
      <c r="AN590" s="62"/>
      <c r="AO590" s="62"/>
      <c r="AP590" s="55"/>
      <c r="AQ590" s="55"/>
      <c r="AR590" s="55"/>
      <c r="AS590" s="55"/>
      <c r="AT590" s="55" t="s">
        <v>176</v>
      </c>
      <c r="AU590" s="55"/>
      <c r="AV590" s="62">
        <v>44012.446458333332</v>
      </c>
      <c r="AW590" s="55" t="s">
        <v>1167</v>
      </c>
      <c r="AX590" s="55" t="s">
        <v>178</v>
      </c>
      <c r="AY590" s="64">
        <f t="shared" si="54"/>
        <v>44495</v>
      </c>
      <c r="AZ590" s="64" t="str">
        <f t="shared" si="55"/>
        <v/>
      </c>
      <c r="BA590" s="64" t="str">
        <f t="shared" si="56"/>
        <v/>
      </c>
      <c r="BB590" s="64" t="str">
        <f t="shared" si="57"/>
        <v/>
      </c>
      <c r="BC590" s="64" t="str">
        <f t="shared" si="58"/>
        <v/>
      </c>
      <c r="BD590" s="64" t="str">
        <f t="shared" ca="1" si="59"/>
        <v>Planejamento Pendente</v>
      </c>
    </row>
    <row r="591" spans="1:56" x14ac:dyDescent="0.3">
      <c r="A591" s="56" t="s">
        <v>3143</v>
      </c>
      <c r="B591" s="57" t="str">
        <f>VLOOKUP(X591,Projetos!B:C,2,0)</f>
        <v>21.0279.1.FI-Projeto X - Migração Antecipado para Postecipado (MVP)</v>
      </c>
      <c r="C591" s="58" t="s">
        <v>3144</v>
      </c>
      <c r="D591" s="58" t="s">
        <v>3145</v>
      </c>
      <c r="E591" s="55" t="s">
        <v>1225</v>
      </c>
      <c r="F591" s="55" t="s">
        <v>154</v>
      </c>
      <c r="G591" s="55" t="s">
        <v>80</v>
      </c>
      <c r="H591" s="55" t="s">
        <v>81</v>
      </c>
      <c r="I591" s="59">
        <v>0</v>
      </c>
      <c r="J591" s="60">
        <v>1</v>
      </c>
      <c r="K591" s="61" t="s">
        <v>235</v>
      </c>
      <c r="L591" s="62">
        <v>44490.809027777781</v>
      </c>
      <c r="M591" s="62"/>
      <c r="N591" s="55" t="s">
        <v>158</v>
      </c>
      <c r="O591" s="62">
        <v>44516.65625</v>
      </c>
      <c r="P591" s="62">
        <v>44519</v>
      </c>
      <c r="Q591" s="63"/>
      <c r="R591" s="63"/>
      <c r="S591" s="63" t="s">
        <v>1776</v>
      </c>
      <c r="T591" s="63" t="s">
        <v>83</v>
      </c>
      <c r="U591" s="63" t="s">
        <v>217</v>
      </c>
      <c r="V591" s="58" t="s">
        <v>733</v>
      </c>
      <c r="W591" s="58"/>
      <c r="X591" s="55" t="s">
        <v>2444</v>
      </c>
      <c r="Y591" s="58" t="s">
        <v>664</v>
      </c>
      <c r="Z591" s="58" t="s">
        <v>665</v>
      </c>
      <c r="AA591" s="58" t="s">
        <v>655</v>
      </c>
      <c r="AB591" s="55"/>
      <c r="AC591" s="55" t="s">
        <v>85</v>
      </c>
      <c r="AD591" s="60"/>
      <c r="AE591" s="55" t="s">
        <v>171</v>
      </c>
      <c r="AF591" s="55" t="s">
        <v>95</v>
      </c>
      <c r="AG591" s="55" t="s">
        <v>1208</v>
      </c>
      <c r="AH591" s="55" t="s">
        <v>173</v>
      </c>
      <c r="AI591" s="55" t="s">
        <v>2894</v>
      </c>
      <c r="AJ591" s="55"/>
      <c r="AK591" s="55" t="s">
        <v>114</v>
      </c>
      <c r="AL591" s="62"/>
      <c r="AM591" s="62"/>
      <c r="AN591" s="62"/>
      <c r="AO591" s="62"/>
      <c r="AP591" s="55"/>
      <c r="AQ591" s="55"/>
      <c r="AR591" s="55"/>
      <c r="AS591" s="55"/>
      <c r="AT591" s="55" t="s">
        <v>176</v>
      </c>
      <c r="AU591" s="55"/>
      <c r="AV591" s="62">
        <v>44012.446458333332</v>
      </c>
      <c r="AW591" s="55" t="s">
        <v>1167</v>
      </c>
      <c r="AX591" s="55" t="s">
        <v>178</v>
      </c>
      <c r="AY591" s="64">
        <f t="shared" si="54"/>
        <v>44490</v>
      </c>
      <c r="AZ591" s="64" t="str">
        <f t="shared" si="55"/>
        <v/>
      </c>
      <c r="BA591" s="64" t="str">
        <f t="shared" si="56"/>
        <v/>
      </c>
      <c r="BB591" s="64" t="str">
        <f t="shared" si="57"/>
        <v/>
      </c>
      <c r="BC591" s="64" t="str">
        <f t="shared" si="58"/>
        <v/>
      </c>
      <c r="BD591" s="64" t="str">
        <f t="shared" ca="1" si="59"/>
        <v>Planejamento Pendente</v>
      </c>
    </row>
    <row r="592" spans="1:56" x14ac:dyDescent="0.3">
      <c r="A592" s="56" t="s">
        <v>3146</v>
      </c>
      <c r="B592" s="57" t="str">
        <f>VLOOKUP(X592,Projetos!B:C,2,0)</f>
        <v>21.0373.1.FI-Meio de Pagamento PIX ( Pagamento de faturas )</v>
      </c>
      <c r="C592" s="58" t="s">
        <v>3147</v>
      </c>
      <c r="D592" s="58" t="s">
        <v>3148</v>
      </c>
      <c r="E592" s="55" t="s">
        <v>1225</v>
      </c>
      <c r="F592" s="55" t="s">
        <v>154</v>
      </c>
      <c r="G592" s="55" t="s">
        <v>80</v>
      </c>
      <c r="H592" s="55" t="s">
        <v>81</v>
      </c>
      <c r="I592" s="59">
        <v>0</v>
      </c>
      <c r="J592" s="60"/>
      <c r="K592" s="61" t="s">
        <v>235</v>
      </c>
      <c r="L592" s="62">
        <v>44489.65625</v>
      </c>
      <c r="M592" s="62"/>
      <c r="N592" s="55" t="s">
        <v>158</v>
      </c>
      <c r="O592" s="62">
        <v>44503.502083333333</v>
      </c>
      <c r="P592" s="62">
        <v>44508</v>
      </c>
      <c r="Q592" s="63"/>
      <c r="R592" s="63"/>
      <c r="S592" s="63" t="s">
        <v>2377</v>
      </c>
      <c r="T592" s="63" t="s">
        <v>83</v>
      </c>
      <c r="U592" s="63" t="s">
        <v>217</v>
      </c>
      <c r="V592" s="58" t="s">
        <v>2713</v>
      </c>
      <c r="W592" s="58"/>
      <c r="X592" s="55" t="s">
        <v>2564</v>
      </c>
      <c r="Y592" s="58" t="s">
        <v>664</v>
      </c>
      <c r="Z592" s="58" t="s">
        <v>665</v>
      </c>
      <c r="AA592" s="58" t="s">
        <v>655</v>
      </c>
      <c r="AB592" s="55"/>
      <c r="AC592" s="55" t="s">
        <v>85</v>
      </c>
      <c r="AD592" s="60"/>
      <c r="AE592" s="55" t="s">
        <v>171</v>
      </c>
      <c r="AF592" s="55" t="s">
        <v>95</v>
      </c>
      <c r="AG592" s="55" t="s">
        <v>1208</v>
      </c>
      <c r="AH592" s="55" t="s">
        <v>173</v>
      </c>
      <c r="AI592" s="55" t="s">
        <v>2910</v>
      </c>
      <c r="AJ592" s="55"/>
      <c r="AK592" s="55" t="s">
        <v>114</v>
      </c>
      <c r="AL592" s="62"/>
      <c r="AM592" s="62"/>
      <c r="AN592" s="62"/>
      <c r="AO592" s="62"/>
      <c r="AP592" s="55"/>
      <c r="AQ592" s="55"/>
      <c r="AR592" s="55"/>
      <c r="AS592" s="55"/>
      <c r="AT592" s="55" t="s">
        <v>176</v>
      </c>
      <c r="AU592" s="55"/>
      <c r="AV592" s="62">
        <v>44012.446458333332</v>
      </c>
      <c r="AW592" s="55" t="s">
        <v>1167</v>
      </c>
      <c r="AX592" s="55" t="s">
        <v>178</v>
      </c>
      <c r="AY592" s="64">
        <f t="shared" si="54"/>
        <v>44489</v>
      </c>
      <c r="AZ592" s="64" t="str">
        <f t="shared" si="55"/>
        <v/>
      </c>
      <c r="BA592" s="64" t="str">
        <f t="shared" si="56"/>
        <v/>
      </c>
      <c r="BB592" s="64" t="str">
        <f t="shared" si="57"/>
        <v/>
      </c>
      <c r="BC592" s="64" t="str">
        <f t="shared" si="58"/>
        <v/>
      </c>
      <c r="BD592" s="64" t="str">
        <f t="shared" ca="1" si="59"/>
        <v>Planejamento Pendente</v>
      </c>
    </row>
    <row r="593" spans="1:56" x14ac:dyDescent="0.3">
      <c r="A593" s="56" t="s">
        <v>3149</v>
      </c>
      <c r="B593" s="57" t="str">
        <f>VLOOKUP(X593,Projetos!B:C,2,0)</f>
        <v>19.0257.1.JU-Cadastro Positivo</v>
      </c>
      <c r="C593" s="58" t="s">
        <v>2890</v>
      </c>
      <c r="D593" s="58" t="s">
        <v>3150</v>
      </c>
      <c r="E593" s="55" t="s">
        <v>1225</v>
      </c>
      <c r="F593" s="55" t="s">
        <v>154</v>
      </c>
      <c r="G593" s="55" t="s">
        <v>1275</v>
      </c>
      <c r="H593" s="55" t="s">
        <v>81</v>
      </c>
      <c r="I593" s="59">
        <v>0</v>
      </c>
      <c r="J593" s="60"/>
      <c r="K593" s="61" t="s">
        <v>235</v>
      </c>
      <c r="L593" s="62">
        <v>44489.515277777777</v>
      </c>
      <c r="M593" s="62"/>
      <c r="N593" s="55" t="s">
        <v>158</v>
      </c>
      <c r="O593" s="62">
        <v>44497.593055555553</v>
      </c>
      <c r="P593" s="62">
        <v>44503</v>
      </c>
      <c r="Q593" s="63"/>
      <c r="R593" s="63"/>
      <c r="S593" s="63" t="s">
        <v>3002</v>
      </c>
      <c r="T593" s="63" t="s">
        <v>83</v>
      </c>
      <c r="U593" s="63" t="s">
        <v>2774</v>
      </c>
      <c r="V593" s="58" t="s">
        <v>733</v>
      </c>
      <c r="W593" s="58"/>
      <c r="X593" s="55" t="s">
        <v>3151</v>
      </c>
      <c r="Y593" s="58" t="s">
        <v>664</v>
      </c>
      <c r="Z593" s="58" t="s">
        <v>665</v>
      </c>
      <c r="AA593" s="58" t="s">
        <v>655</v>
      </c>
      <c r="AB593" s="55"/>
      <c r="AC593" s="55" t="s">
        <v>94</v>
      </c>
      <c r="AD593" s="60"/>
      <c r="AE593" s="55" t="s">
        <v>171</v>
      </c>
      <c r="AF593" s="55" t="s">
        <v>112</v>
      </c>
      <c r="AG593" s="55" t="s">
        <v>1208</v>
      </c>
      <c r="AH593" s="55" t="s">
        <v>173</v>
      </c>
      <c r="AI593" s="55" t="s">
        <v>3152</v>
      </c>
      <c r="AJ593" s="55"/>
      <c r="AK593" s="55" t="s">
        <v>97</v>
      </c>
      <c r="AL593" s="62">
        <v>44490</v>
      </c>
      <c r="AM593" s="62">
        <v>44494</v>
      </c>
      <c r="AN593" s="62">
        <v>44491</v>
      </c>
      <c r="AO593" s="62">
        <v>44494</v>
      </c>
      <c r="AP593" s="55"/>
      <c r="AQ593" s="55"/>
      <c r="AR593" s="55"/>
      <c r="AS593" s="55"/>
      <c r="AT593" s="55" t="s">
        <v>176</v>
      </c>
      <c r="AU593" s="55"/>
      <c r="AV593" s="62">
        <v>44012.446458333332</v>
      </c>
      <c r="AW593" s="55" t="s">
        <v>1167</v>
      </c>
      <c r="AX593" s="55" t="s">
        <v>178</v>
      </c>
      <c r="AY593" s="64">
        <f t="shared" si="54"/>
        <v>44489</v>
      </c>
      <c r="AZ593" s="64">
        <f t="shared" si="55"/>
        <v>44490</v>
      </c>
      <c r="BA593" s="64">
        <f t="shared" si="56"/>
        <v>44491</v>
      </c>
      <c r="BB593" s="64">
        <f t="shared" si="57"/>
        <v>44494</v>
      </c>
      <c r="BC593" s="64">
        <f t="shared" si="58"/>
        <v>44494</v>
      </c>
      <c r="BD593" s="64" t="str">
        <f t="shared" ca="1" si="59"/>
        <v>Análise Atrasada</v>
      </c>
    </row>
    <row r="594" spans="1:56" x14ac:dyDescent="0.3">
      <c r="A594" s="56" t="s">
        <v>3153</v>
      </c>
      <c r="B594" s="57" t="str">
        <f>VLOOKUP(X594,Projetos!B:C,2,0)</f>
        <v>21.0003.7.MK-Regionalização SBT e Record - Vacinas</v>
      </c>
      <c r="C594" s="58" t="s">
        <v>3154</v>
      </c>
      <c r="D594" s="58" t="s">
        <v>3154</v>
      </c>
      <c r="E594" s="55" t="s">
        <v>1225</v>
      </c>
      <c r="F594" s="55" t="s">
        <v>154</v>
      </c>
      <c r="G594" s="55" t="s">
        <v>1212</v>
      </c>
      <c r="H594" s="55" t="s">
        <v>81</v>
      </c>
      <c r="I594" s="59">
        <v>0</v>
      </c>
      <c r="J594" s="60"/>
      <c r="K594" s="61" t="s">
        <v>235</v>
      </c>
      <c r="L594" s="62">
        <v>44489.193055555559</v>
      </c>
      <c r="M594" s="62"/>
      <c r="N594" s="55" t="s">
        <v>158</v>
      </c>
      <c r="O594" s="62">
        <v>44495.797222222223</v>
      </c>
      <c r="P594" s="62">
        <v>44498</v>
      </c>
      <c r="Q594" s="63"/>
      <c r="R594" s="63"/>
      <c r="S594" s="63" t="s">
        <v>2420</v>
      </c>
      <c r="T594" s="63" t="s">
        <v>83</v>
      </c>
      <c r="U594" s="63" t="s">
        <v>2779</v>
      </c>
      <c r="V594" s="58" t="s">
        <v>1213</v>
      </c>
      <c r="W594" s="58"/>
      <c r="X594" s="55" t="s">
        <v>2685</v>
      </c>
      <c r="Y594" s="58" t="s">
        <v>664</v>
      </c>
      <c r="Z594" s="58" t="s">
        <v>665</v>
      </c>
      <c r="AA594" s="58" t="s">
        <v>655</v>
      </c>
      <c r="AB594" s="55"/>
      <c r="AC594" s="55" t="s">
        <v>94</v>
      </c>
      <c r="AD594" s="60"/>
      <c r="AE594" s="55" t="s">
        <v>171</v>
      </c>
      <c r="AF594" s="55" t="s">
        <v>86</v>
      </c>
      <c r="AG594" s="55" t="s">
        <v>1208</v>
      </c>
      <c r="AH594" s="55" t="s">
        <v>173</v>
      </c>
      <c r="AI594" s="55" t="s">
        <v>3155</v>
      </c>
      <c r="AJ594" s="55"/>
      <c r="AK594" s="55" t="s">
        <v>345</v>
      </c>
      <c r="AL594" s="62"/>
      <c r="AM594" s="62"/>
      <c r="AN594" s="62"/>
      <c r="AO594" s="62"/>
      <c r="AP594" s="55"/>
      <c r="AQ594" s="55"/>
      <c r="AR594" s="55"/>
      <c r="AS594" s="55"/>
      <c r="AT594" s="55" t="s">
        <v>176</v>
      </c>
      <c r="AU594" s="55"/>
      <c r="AV594" s="62">
        <v>44012.446458333332</v>
      </c>
      <c r="AW594" s="55" t="s">
        <v>1167</v>
      </c>
      <c r="AX594" s="55" t="s">
        <v>178</v>
      </c>
      <c r="AY594" s="64">
        <f t="shared" si="54"/>
        <v>44489</v>
      </c>
      <c r="AZ594" s="64" t="str">
        <f t="shared" si="55"/>
        <v/>
      </c>
      <c r="BA594" s="64" t="str">
        <f t="shared" si="56"/>
        <v/>
      </c>
      <c r="BB594" s="64" t="str">
        <f t="shared" si="57"/>
        <v/>
      </c>
      <c r="BC594" s="64" t="str">
        <f t="shared" si="58"/>
        <v/>
      </c>
      <c r="BD594" s="64" t="str">
        <f t="shared" ca="1" si="59"/>
        <v>Planejamento Pendente</v>
      </c>
    </row>
    <row r="595" spans="1:56" x14ac:dyDescent="0.3">
      <c r="A595" s="56" t="s">
        <v>3156</v>
      </c>
      <c r="B595" s="57" t="str">
        <f>VLOOKUP(X595,Projetos!B:C,2,0)</f>
        <v>21.0279.1.FI-Projeto X - Migração Antecipado para Postecipado (MVP)</v>
      </c>
      <c r="C595" s="58" t="s">
        <v>3157</v>
      </c>
      <c r="D595" s="58" t="s">
        <v>3158</v>
      </c>
      <c r="E595" s="55" t="s">
        <v>1225</v>
      </c>
      <c r="F595" s="55" t="s">
        <v>154</v>
      </c>
      <c r="G595" s="55" t="s">
        <v>102</v>
      </c>
      <c r="H595" s="55" t="s">
        <v>81</v>
      </c>
      <c r="I595" s="59">
        <v>0</v>
      </c>
      <c r="J595" s="60"/>
      <c r="K595" s="61" t="s">
        <v>235</v>
      </c>
      <c r="L595" s="62">
        <v>44488.78125</v>
      </c>
      <c r="M595" s="62"/>
      <c r="N595" s="55" t="s">
        <v>158</v>
      </c>
      <c r="O595" s="62">
        <v>44552.4</v>
      </c>
      <c r="P595" s="62">
        <v>44557</v>
      </c>
      <c r="Q595" s="63"/>
      <c r="R595" s="63"/>
      <c r="S595" s="63" t="s">
        <v>2206</v>
      </c>
      <c r="T595" s="63" t="s">
        <v>83</v>
      </c>
      <c r="U595" s="63" t="s">
        <v>1325</v>
      </c>
      <c r="V595" s="58" t="s">
        <v>126</v>
      </c>
      <c r="W595" s="58"/>
      <c r="X595" s="55" t="s">
        <v>2444</v>
      </c>
      <c r="Y595" s="58" t="s">
        <v>664</v>
      </c>
      <c r="Z595" s="58" t="s">
        <v>665</v>
      </c>
      <c r="AA595" s="58" t="s">
        <v>655</v>
      </c>
      <c r="AB595" s="55"/>
      <c r="AC595" s="55" t="s">
        <v>85</v>
      </c>
      <c r="AD595" s="60"/>
      <c r="AE595" s="55" t="s">
        <v>171</v>
      </c>
      <c r="AF595" s="55" t="s">
        <v>112</v>
      </c>
      <c r="AG595" s="55" t="s">
        <v>1208</v>
      </c>
      <c r="AH595" s="55" t="s">
        <v>173</v>
      </c>
      <c r="AI595" s="55" t="s">
        <v>2361</v>
      </c>
      <c r="AJ595" s="55"/>
      <c r="AK595" s="55" t="s">
        <v>88</v>
      </c>
      <c r="AL595" s="62"/>
      <c r="AM595" s="62"/>
      <c r="AN595" s="62"/>
      <c r="AO595" s="62"/>
      <c r="AP595" s="55"/>
      <c r="AQ595" s="55"/>
      <c r="AR595" s="55"/>
      <c r="AS595" s="55"/>
      <c r="AT595" s="55" t="s">
        <v>176</v>
      </c>
      <c r="AU595" s="55"/>
      <c r="AV595" s="62">
        <v>44012.446458333332</v>
      </c>
      <c r="AW595" s="55" t="s">
        <v>1167</v>
      </c>
      <c r="AX595" s="55" t="s">
        <v>178</v>
      </c>
      <c r="AY595" s="64">
        <f t="shared" si="54"/>
        <v>44488</v>
      </c>
      <c r="AZ595" s="64" t="str">
        <f t="shared" si="55"/>
        <v/>
      </c>
      <c r="BA595" s="64" t="str">
        <f t="shared" si="56"/>
        <v/>
      </c>
      <c r="BB595" s="64" t="str">
        <f t="shared" si="57"/>
        <v/>
      </c>
      <c r="BC595" s="64" t="str">
        <f t="shared" si="58"/>
        <v/>
      </c>
      <c r="BD595" s="64" t="str">
        <f t="shared" ca="1" si="59"/>
        <v>Planejamento Pendente</v>
      </c>
    </row>
    <row r="596" spans="1:56" x14ac:dyDescent="0.3">
      <c r="A596" s="56" t="s">
        <v>3159</v>
      </c>
      <c r="B596" s="57" t="str">
        <f>VLOOKUP(X596,Projetos!B:C,2,0)</f>
        <v>21.0279.1.FI-Projeto X - Migração Antecipado para Postecipado (MVP)</v>
      </c>
      <c r="C596" s="58" t="s">
        <v>3160</v>
      </c>
      <c r="D596" s="58" t="s">
        <v>3161</v>
      </c>
      <c r="E596" s="55" t="s">
        <v>1225</v>
      </c>
      <c r="F596" s="55" t="s">
        <v>154</v>
      </c>
      <c r="G596" s="55" t="s">
        <v>80</v>
      </c>
      <c r="H596" s="55" t="s">
        <v>81</v>
      </c>
      <c r="I596" s="59">
        <v>0</v>
      </c>
      <c r="J596" s="60"/>
      <c r="K596" s="61" t="s">
        <v>235</v>
      </c>
      <c r="L596" s="62">
        <v>44488.777777777781</v>
      </c>
      <c r="M596" s="62"/>
      <c r="N596" s="55" t="s">
        <v>158</v>
      </c>
      <c r="O596" s="62">
        <v>44503.499305555553</v>
      </c>
      <c r="P596" s="62">
        <v>44508</v>
      </c>
      <c r="Q596" s="63"/>
      <c r="R596" s="63"/>
      <c r="S596" s="63" t="s">
        <v>2206</v>
      </c>
      <c r="T596" s="63" t="s">
        <v>83</v>
      </c>
      <c r="U596" s="63" t="s">
        <v>217</v>
      </c>
      <c r="V596" s="58" t="s">
        <v>126</v>
      </c>
      <c r="W596" s="58"/>
      <c r="X596" s="55" t="s">
        <v>2444</v>
      </c>
      <c r="Y596" s="58" t="s">
        <v>664</v>
      </c>
      <c r="Z596" s="58" t="s">
        <v>665</v>
      </c>
      <c r="AA596" s="58" t="s">
        <v>655</v>
      </c>
      <c r="AB596" s="55"/>
      <c r="AC596" s="55" t="s">
        <v>85</v>
      </c>
      <c r="AD596" s="60"/>
      <c r="AE596" s="55" t="s">
        <v>171</v>
      </c>
      <c r="AF596" s="55" t="s">
        <v>112</v>
      </c>
      <c r="AG596" s="55" t="s">
        <v>1208</v>
      </c>
      <c r="AH596" s="55" t="s">
        <v>173</v>
      </c>
      <c r="AI596" s="55" t="s">
        <v>2910</v>
      </c>
      <c r="AJ596" s="55"/>
      <c r="AK596" s="55" t="s">
        <v>114</v>
      </c>
      <c r="AL596" s="62"/>
      <c r="AM596" s="62"/>
      <c r="AN596" s="62"/>
      <c r="AO596" s="62"/>
      <c r="AP596" s="55"/>
      <c r="AQ596" s="55"/>
      <c r="AR596" s="55"/>
      <c r="AS596" s="55"/>
      <c r="AT596" s="55" t="s">
        <v>176</v>
      </c>
      <c r="AU596" s="55"/>
      <c r="AV596" s="62">
        <v>44012.446458333332</v>
      </c>
      <c r="AW596" s="55" t="s">
        <v>1167</v>
      </c>
      <c r="AX596" s="55" t="s">
        <v>178</v>
      </c>
      <c r="AY596" s="64">
        <f t="shared" si="54"/>
        <v>44488</v>
      </c>
      <c r="AZ596" s="64" t="str">
        <f t="shared" si="55"/>
        <v/>
      </c>
      <c r="BA596" s="64" t="str">
        <f t="shared" si="56"/>
        <v/>
      </c>
      <c r="BB596" s="64" t="str">
        <f t="shared" si="57"/>
        <v/>
      </c>
      <c r="BC596" s="64" t="str">
        <f t="shared" si="58"/>
        <v/>
      </c>
      <c r="BD596" s="64" t="str">
        <f t="shared" ca="1" si="59"/>
        <v>Planejamento Pendente</v>
      </c>
    </row>
    <row r="597" spans="1:56" x14ac:dyDescent="0.3">
      <c r="A597" s="56" t="s">
        <v>3162</v>
      </c>
      <c r="B597" s="57" t="str">
        <f>VLOOKUP(X597,Projetos!B:C,2,0)</f>
        <v>21.0279.1.FI-Projeto X - Migração Antecipado para Postecipado (MVP)</v>
      </c>
      <c r="C597" s="58" t="s">
        <v>3163</v>
      </c>
      <c r="D597" s="58" t="s">
        <v>3164</v>
      </c>
      <c r="E597" s="55" t="s">
        <v>1225</v>
      </c>
      <c r="F597" s="55" t="s">
        <v>154</v>
      </c>
      <c r="G597" s="55" t="s">
        <v>102</v>
      </c>
      <c r="H597" s="55" t="s">
        <v>81</v>
      </c>
      <c r="I597" s="59">
        <v>0</v>
      </c>
      <c r="J597" s="60"/>
      <c r="K597" s="61" t="s">
        <v>235</v>
      </c>
      <c r="L597" s="62">
        <v>44488.770833333343</v>
      </c>
      <c r="M597" s="62"/>
      <c r="N597" s="55" t="s">
        <v>158</v>
      </c>
      <c r="O597" s="62">
        <v>44503.497916666667</v>
      </c>
      <c r="P597" s="62">
        <v>44508</v>
      </c>
      <c r="Q597" s="63"/>
      <c r="R597" s="63"/>
      <c r="S597" s="63" t="s">
        <v>2206</v>
      </c>
      <c r="T597" s="63" t="s">
        <v>83</v>
      </c>
      <c r="U597" s="63" t="s">
        <v>217</v>
      </c>
      <c r="V597" s="58" t="s">
        <v>126</v>
      </c>
      <c r="W597" s="58"/>
      <c r="X597" s="55" t="s">
        <v>2444</v>
      </c>
      <c r="Y597" s="58" t="s">
        <v>664</v>
      </c>
      <c r="Z597" s="58" t="s">
        <v>665</v>
      </c>
      <c r="AA597" s="58" t="s">
        <v>655</v>
      </c>
      <c r="AB597" s="55"/>
      <c r="AC597" s="55" t="s">
        <v>85</v>
      </c>
      <c r="AD597" s="60"/>
      <c r="AE597" s="55" t="s">
        <v>171</v>
      </c>
      <c r="AF597" s="55" t="s">
        <v>86</v>
      </c>
      <c r="AG597" s="55" t="s">
        <v>1208</v>
      </c>
      <c r="AH597" s="55" t="s">
        <v>173</v>
      </c>
      <c r="AI597" s="55" t="s">
        <v>2910</v>
      </c>
      <c r="AJ597" s="55"/>
      <c r="AK597" s="55" t="s">
        <v>88</v>
      </c>
      <c r="AL597" s="62"/>
      <c r="AM597" s="62"/>
      <c r="AN597" s="62"/>
      <c r="AO597" s="62"/>
      <c r="AP597" s="55"/>
      <c r="AQ597" s="55"/>
      <c r="AR597" s="55"/>
      <c r="AS597" s="55"/>
      <c r="AT597" s="55" t="s">
        <v>176</v>
      </c>
      <c r="AU597" s="55"/>
      <c r="AV597" s="62">
        <v>44012.446458333332</v>
      </c>
      <c r="AW597" s="55" t="s">
        <v>1167</v>
      </c>
      <c r="AX597" s="55" t="s">
        <v>178</v>
      </c>
      <c r="AY597" s="64">
        <f t="shared" si="54"/>
        <v>44488</v>
      </c>
      <c r="AZ597" s="64" t="str">
        <f t="shared" si="55"/>
        <v/>
      </c>
      <c r="BA597" s="64" t="str">
        <f t="shared" si="56"/>
        <v/>
      </c>
      <c r="BB597" s="64" t="str">
        <f t="shared" si="57"/>
        <v/>
      </c>
      <c r="BC597" s="64" t="str">
        <f t="shared" si="58"/>
        <v/>
      </c>
      <c r="BD597" s="64" t="str">
        <f t="shared" ca="1" si="59"/>
        <v>Planejamento Pendente</v>
      </c>
    </row>
    <row r="598" spans="1:56" x14ac:dyDescent="0.3">
      <c r="A598" s="56" t="s">
        <v>3165</v>
      </c>
      <c r="B598" s="57" t="str">
        <f>VLOOKUP(X598,Projetos!B:C,2,0)</f>
        <v>21.0279.1.FI-Projeto X - Migração Antecipado para Postecipado (MVP)</v>
      </c>
      <c r="C598" s="58" t="s">
        <v>3166</v>
      </c>
      <c r="D598" s="58" t="s">
        <v>3167</v>
      </c>
      <c r="E598" s="55" t="s">
        <v>1191</v>
      </c>
      <c r="F598" s="55" t="s">
        <v>154</v>
      </c>
      <c r="G598" s="55" t="s">
        <v>102</v>
      </c>
      <c r="H598" s="55" t="s">
        <v>81</v>
      </c>
      <c r="I598" s="59">
        <v>0</v>
      </c>
      <c r="J598" s="60"/>
      <c r="K598" s="61" t="s">
        <v>235</v>
      </c>
      <c r="L598" s="62">
        <v>44488.765277777777</v>
      </c>
      <c r="M598" s="62"/>
      <c r="N598" s="55" t="s">
        <v>158</v>
      </c>
      <c r="O598" s="62">
        <v>44568.761111111111</v>
      </c>
      <c r="P598" s="62"/>
      <c r="Q598" s="63"/>
      <c r="R598" s="63"/>
      <c r="S598" s="63" t="s">
        <v>2206</v>
      </c>
      <c r="T598" s="63" t="s">
        <v>83</v>
      </c>
      <c r="U598" s="63" t="s">
        <v>1325</v>
      </c>
      <c r="V598" s="58" t="s">
        <v>126</v>
      </c>
      <c r="W598" s="58"/>
      <c r="X598" s="55" t="s">
        <v>2444</v>
      </c>
      <c r="Y598" s="58" t="s">
        <v>664</v>
      </c>
      <c r="Z598" s="58" t="s">
        <v>665</v>
      </c>
      <c r="AA598" s="58" t="s">
        <v>655</v>
      </c>
      <c r="AB598" s="55"/>
      <c r="AC598" s="55" t="s">
        <v>94</v>
      </c>
      <c r="AD598" s="60"/>
      <c r="AE598" s="55" t="s">
        <v>171</v>
      </c>
      <c r="AF598" s="55" t="s">
        <v>112</v>
      </c>
      <c r="AG598" s="55" t="s">
        <v>1208</v>
      </c>
      <c r="AH598" s="55" t="s">
        <v>173</v>
      </c>
      <c r="AI598" s="55" t="s">
        <v>2361</v>
      </c>
      <c r="AJ598" s="55"/>
      <c r="AK598" s="55" t="s">
        <v>114</v>
      </c>
      <c r="AL598" s="62"/>
      <c r="AM598" s="62"/>
      <c r="AN598" s="62"/>
      <c r="AO598" s="62"/>
      <c r="AP598" s="55"/>
      <c r="AQ598" s="55"/>
      <c r="AR598" s="55"/>
      <c r="AS598" s="55"/>
      <c r="AT598" s="55" t="s">
        <v>176</v>
      </c>
      <c r="AU598" s="55"/>
      <c r="AV598" s="62">
        <v>44012.446458333332</v>
      </c>
      <c r="AW598" s="55" t="s">
        <v>1167</v>
      </c>
      <c r="AX598" s="55" t="s">
        <v>178</v>
      </c>
      <c r="AY598" s="64">
        <f t="shared" si="54"/>
        <v>44488</v>
      </c>
      <c r="AZ598" s="64" t="str">
        <f t="shared" si="55"/>
        <v/>
      </c>
      <c r="BA598" s="64" t="str">
        <f t="shared" si="56"/>
        <v/>
      </c>
      <c r="BB598" s="64" t="str">
        <f t="shared" si="57"/>
        <v/>
      </c>
      <c r="BC598" s="64" t="str">
        <f t="shared" si="58"/>
        <v/>
      </c>
      <c r="BD598" s="64" t="str">
        <f t="shared" ca="1" si="59"/>
        <v>Planejamento Pendente</v>
      </c>
    </row>
    <row r="599" spans="1:56" x14ac:dyDescent="0.3">
      <c r="A599" s="56" t="s">
        <v>3168</v>
      </c>
      <c r="B599" s="57" t="str">
        <f>VLOOKUP(X599,Projetos!B:C,2,0)</f>
        <v>21.0003.7.MK-Regionalização SBT e Record - Vacinas</v>
      </c>
      <c r="C599" s="58" t="s">
        <v>3169</v>
      </c>
      <c r="D599" s="58" t="s">
        <v>3170</v>
      </c>
      <c r="E599" s="55" t="s">
        <v>1225</v>
      </c>
      <c r="F599" s="55" t="s">
        <v>154</v>
      </c>
      <c r="G599" s="55" t="s">
        <v>102</v>
      </c>
      <c r="H599" s="55" t="s">
        <v>81</v>
      </c>
      <c r="I599" s="59">
        <v>0</v>
      </c>
      <c r="J599" s="60"/>
      <c r="K599" s="61" t="s">
        <v>235</v>
      </c>
      <c r="L599" s="62">
        <v>44488.606944444437</v>
      </c>
      <c r="M599" s="62"/>
      <c r="N599" s="55" t="s">
        <v>158</v>
      </c>
      <c r="O599" s="62">
        <v>44495.797222222223</v>
      </c>
      <c r="P599" s="62">
        <v>44498</v>
      </c>
      <c r="Q599" s="63"/>
      <c r="R599" s="63"/>
      <c r="S599" s="63" t="s">
        <v>2436</v>
      </c>
      <c r="T599" s="63" t="s">
        <v>83</v>
      </c>
      <c r="U599" s="63" t="s">
        <v>2779</v>
      </c>
      <c r="V599" s="58" t="s">
        <v>1213</v>
      </c>
      <c r="W599" s="58"/>
      <c r="X599" s="55" t="s">
        <v>2685</v>
      </c>
      <c r="Y599" s="58" t="s">
        <v>664</v>
      </c>
      <c r="Z599" s="58" t="s">
        <v>665</v>
      </c>
      <c r="AA599" s="58" t="s">
        <v>655</v>
      </c>
      <c r="AB599" s="55"/>
      <c r="AC599" s="55" t="s">
        <v>94</v>
      </c>
      <c r="AD599" s="60"/>
      <c r="AE599" s="55" t="s">
        <v>171</v>
      </c>
      <c r="AF599" s="55" t="s">
        <v>86</v>
      </c>
      <c r="AG599" s="55" t="s">
        <v>1208</v>
      </c>
      <c r="AH599" s="55" t="s">
        <v>173</v>
      </c>
      <c r="AI599" s="55" t="s">
        <v>3171</v>
      </c>
      <c r="AJ599" s="55"/>
      <c r="AK599" s="55" t="s">
        <v>345</v>
      </c>
      <c r="AL599" s="62"/>
      <c r="AM599" s="62"/>
      <c r="AN599" s="62"/>
      <c r="AO599" s="62"/>
      <c r="AP599" s="55"/>
      <c r="AQ599" s="55"/>
      <c r="AR599" s="55"/>
      <c r="AS599" s="55"/>
      <c r="AT599" s="55" t="s">
        <v>176</v>
      </c>
      <c r="AU599" s="55"/>
      <c r="AV599" s="62">
        <v>44012.446458333332</v>
      </c>
      <c r="AW599" s="55" t="s">
        <v>1167</v>
      </c>
      <c r="AX599" s="55" t="s">
        <v>178</v>
      </c>
      <c r="AY599" s="64">
        <f t="shared" si="54"/>
        <v>44488</v>
      </c>
      <c r="AZ599" s="64" t="str">
        <f t="shared" si="55"/>
        <v/>
      </c>
      <c r="BA599" s="64" t="str">
        <f t="shared" si="56"/>
        <v/>
      </c>
      <c r="BB599" s="64" t="str">
        <f t="shared" si="57"/>
        <v/>
      </c>
      <c r="BC599" s="64" t="str">
        <f t="shared" si="58"/>
        <v/>
      </c>
      <c r="BD599" s="64" t="str">
        <f t="shared" ca="1" si="59"/>
        <v>Planejamento Pendente</v>
      </c>
    </row>
    <row r="600" spans="1:56" x14ac:dyDescent="0.3">
      <c r="A600" s="56" t="s">
        <v>3172</v>
      </c>
      <c r="B600" s="57" t="str">
        <f>VLOOKUP(X600,Projetos!B:C,2,0)</f>
        <v>21.0373.1.FI-Meio de Pagamento PIX ( Pagamento de faturas )</v>
      </c>
      <c r="C600" s="58" t="s">
        <v>3140</v>
      </c>
      <c r="D600" s="58" t="s">
        <v>3141</v>
      </c>
      <c r="E600" s="55" t="s">
        <v>1225</v>
      </c>
      <c r="F600" s="55" t="s">
        <v>154</v>
      </c>
      <c r="G600" s="55" t="s">
        <v>102</v>
      </c>
      <c r="H600" s="55" t="s">
        <v>81</v>
      </c>
      <c r="I600" s="59">
        <v>0</v>
      </c>
      <c r="J600" s="60"/>
      <c r="K600" s="61" t="s">
        <v>235</v>
      </c>
      <c r="L600" s="62">
        <v>44488.606249999997</v>
      </c>
      <c r="M600" s="62"/>
      <c r="N600" s="55" t="s">
        <v>158</v>
      </c>
      <c r="O600" s="62">
        <v>44495.506944444453</v>
      </c>
      <c r="P600" s="62">
        <v>44498</v>
      </c>
      <c r="Q600" s="63"/>
      <c r="R600" s="63"/>
      <c r="S600" s="63" t="s">
        <v>2377</v>
      </c>
      <c r="T600" s="63" t="s">
        <v>83</v>
      </c>
      <c r="U600" s="63" t="s">
        <v>1335</v>
      </c>
      <c r="V600" s="58" t="s">
        <v>733</v>
      </c>
      <c r="W600" s="58"/>
      <c r="X600" s="55" t="s">
        <v>2564</v>
      </c>
      <c r="Y600" s="58" t="s">
        <v>664</v>
      </c>
      <c r="Z600" s="58" t="s">
        <v>665</v>
      </c>
      <c r="AA600" s="58" t="s">
        <v>655</v>
      </c>
      <c r="AB600" s="55"/>
      <c r="AC600" s="55" t="s">
        <v>85</v>
      </c>
      <c r="AD600" s="60"/>
      <c r="AE600" s="55" t="s">
        <v>171</v>
      </c>
      <c r="AF600" s="55" t="s">
        <v>95</v>
      </c>
      <c r="AG600" s="55" t="s">
        <v>1208</v>
      </c>
      <c r="AH600" s="55" t="s">
        <v>173</v>
      </c>
      <c r="AI600" s="55" t="s">
        <v>2792</v>
      </c>
      <c r="AJ600" s="55"/>
      <c r="AK600" s="55" t="s">
        <v>88</v>
      </c>
      <c r="AL600" s="62"/>
      <c r="AM600" s="62"/>
      <c r="AN600" s="62"/>
      <c r="AO600" s="62"/>
      <c r="AP600" s="55"/>
      <c r="AQ600" s="55"/>
      <c r="AR600" s="55"/>
      <c r="AS600" s="55"/>
      <c r="AT600" s="55" t="s">
        <v>176</v>
      </c>
      <c r="AU600" s="55"/>
      <c r="AV600" s="62">
        <v>44012.446458333332</v>
      </c>
      <c r="AW600" s="55" t="s">
        <v>1167</v>
      </c>
      <c r="AX600" s="55" t="s">
        <v>178</v>
      </c>
      <c r="AY600" s="64">
        <f t="shared" si="54"/>
        <v>44488</v>
      </c>
      <c r="AZ600" s="64" t="str">
        <f t="shared" si="55"/>
        <v/>
      </c>
      <c r="BA600" s="64" t="str">
        <f t="shared" si="56"/>
        <v/>
      </c>
      <c r="BB600" s="64" t="str">
        <f t="shared" si="57"/>
        <v/>
      </c>
      <c r="BC600" s="64" t="str">
        <f t="shared" si="58"/>
        <v/>
      </c>
      <c r="BD600" s="64" t="str">
        <f t="shared" ca="1" si="59"/>
        <v>Planejamento Pendente</v>
      </c>
    </row>
    <row r="601" spans="1:56" x14ac:dyDescent="0.3">
      <c r="A601" s="56" t="s">
        <v>3173</v>
      </c>
      <c r="B601" s="57" t="str">
        <f>VLOOKUP(X601,Projetos!B:C,2,0)</f>
        <v>21.0003.7.MK-Regionalização SBT e Record - Vacinas</v>
      </c>
      <c r="C601" s="58" t="s">
        <v>3174</v>
      </c>
      <c r="D601" s="58" t="s">
        <v>3175</v>
      </c>
      <c r="E601" s="55" t="s">
        <v>1225</v>
      </c>
      <c r="F601" s="55" t="s">
        <v>154</v>
      </c>
      <c r="G601" s="55" t="s">
        <v>102</v>
      </c>
      <c r="H601" s="55" t="s">
        <v>81</v>
      </c>
      <c r="I601" s="59">
        <v>0</v>
      </c>
      <c r="J601" s="60">
        <v>1</v>
      </c>
      <c r="K601" s="61" t="s">
        <v>235</v>
      </c>
      <c r="L601" s="62">
        <v>44488.582638888889</v>
      </c>
      <c r="M601" s="62"/>
      <c r="N601" s="55" t="s">
        <v>158</v>
      </c>
      <c r="O601" s="62">
        <v>44495.788194444453</v>
      </c>
      <c r="P601" s="62">
        <v>44498</v>
      </c>
      <c r="Q601" s="63"/>
      <c r="R601" s="63"/>
      <c r="S601" s="63" t="s">
        <v>2034</v>
      </c>
      <c r="T601" s="63" t="s">
        <v>83</v>
      </c>
      <c r="U601" s="63" t="s">
        <v>2779</v>
      </c>
      <c r="V601" s="58" t="s">
        <v>126</v>
      </c>
      <c r="W601" s="58"/>
      <c r="X601" s="55" t="s">
        <v>2685</v>
      </c>
      <c r="Y601" s="58" t="s">
        <v>664</v>
      </c>
      <c r="Z601" s="58" t="s">
        <v>665</v>
      </c>
      <c r="AA601" s="58" t="s">
        <v>655</v>
      </c>
      <c r="AB601" s="55"/>
      <c r="AC601" s="55" t="s">
        <v>94</v>
      </c>
      <c r="AD601" s="60"/>
      <c r="AE601" s="55" t="s">
        <v>171</v>
      </c>
      <c r="AF601" s="55" t="s">
        <v>112</v>
      </c>
      <c r="AG601" s="55" t="s">
        <v>1208</v>
      </c>
      <c r="AH601" s="55" t="s">
        <v>173</v>
      </c>
      <c r="AI601" s="55" t="s">
        <v>3176</v>
      </c>
      <c r="AJ601" s="55"/>
      <c r="AK601" s="55" t="s">
        <v>734</v>
      </c>
      <c r="AL601" s="62">
        <v>44496</v>
      </c>
      <c r="AM601" s="62">
        <v>44522</v>
      </c>
      <c r="AN601" s="62">
        <v>44505</v>
      </c>
      <c r="AO601" s="62">
        <v>44524</v>
      </c>
      <c r="AP601" s="55"/>
      <c r="AQ601" s="55"/>
      <c r="AR601" s="55"/>
      <c r="AS601" s="55"/>
      <c r="AT601" s="55" t="s">
        <v>176</v>
      </c>
      <c r="AU601" s="55"/>
      <c r="AV601" s="62">
        <v>44012.446458333332</v>
      </c>
      <c r="AW601" s="55" t="s">
        <v>1167</v>
      </c>
      <c r="AX601" s="55" t="s">
        <v>178</v>
      </c>
      <c r="AY601" s="64">
        <f t="shared" si="54"/>
        <v>44488</v>
      </c>
      <c r="AZ601" s="64">
        <f t="shared" si="55"/>
        <v>44496</v>
      </c>
      <c r="BA601" s="64">
        <f t="shared" si="56"/>
        <v>44505</v>
      </c>
      <c r="BB601" s="64">
        <f t="shared" si="57"/>
        <v>44522</v>
      </c>
      <c r="BC601" s="64">
        <f t="shared" si="58"/>
        <v>44524</v>
      </c>
      <c r="BD601" s="64" t="str">
        <f t="shared" ca="1" si="59"/>
        <v>Análise Atrasada</v>
      </c>
    </row>
    <row r="602" spans="1:56" x14ac:dyDescent="0.3">
      <c r="A602" s="56" t="s">
        <v>3177</v>
      </c>
      <c r="B602" s="57" t="str">
        <f>VLOOKUP(X602,Projetos!B:C,2,0)</f>
        <v>21.0279.1.FI-Projeto X - Migração Antecipado para Postecipado (MVP)</v>
      </c>
      <c r="C602" s="58" t="s">
        <v>3178</v>
      </c>
      <c r="D602" s="58" t="s">
        <v>3179</v>
      </c>
      <c r="E602" s="55" t="s">
        <v>1225</v>
      </c>
      <c r="F602" s="55" t="s">
        <v>154</v>
      </c>
      <c r="G602" s="55" t="s">
        <v>102</v>
      </c>
      <c r="H602" s="55" t="s">
        <v>81</v>
      </c>
      <c r="I602" s="59">
        <v>0</v>
      </c>
      <c r="J602" s="60"/>
      <c r="K602" s="61" t="s">
        <v>235</v>
      </c>
      <c r="L602" s="62">
        <v>44487.834027777782</v>
      </c>
      <c r="M602" s="62"/>
      <c r="N602" s="55" t="s">
        <v>158</v>
      </c>
      <c r="O602" s="62">
        <v>44503.495833333327</v>
      </c>
      <c r="P602" s="62">
        <v>44508</v>
      </c>
      <c r="Q602" s="63"/>
      <c r="R602" s="63"/>
      <c r="S602" s="63" t="s">
        <v>3180</v>
      </c>
      <c r="T602" s="63" t="s">
        <v>83</v>
      </c>
      <c r="U602" s="63" t="s">
        <v>217</v>
      </c>
      <c r="V602" s="58" t="s">
        <v>1213</v>
      </c>
      <c r="W602" s="58"/>
      <c r="X602" s="55" t="s">
        <v>2444</v>
      </c>
      <c r="Y602" s="58" t="s">
        <v>664</v>
      </c>
      <c r="Z602" s="58" t="s">
        <v>665</v>
      </c>
      <c r="AA602" s="58" t="s">
        <v>655</v>
      </c>
      <c r="AB602" s="55"/>
      <c r="AC602" s="55" t="s">
        <v>85</v>
      </c>
      <c r="AD602" s="60"/>
      <c r="AE602" s="55" t="s">
        <v>171</v>
      </c>
      <c r="AF602" s="55" t="s">
        <v>112</v>
      </c>
      <c r="AG602" s="55" t="s">
        <v>1208</v>
      </c>
      <c r="AH602" s="55" t="s">
        <v>173</v>
      </c>
      <c r="AI602" s="55" t="s">
        <v>2245</v>
      </c>
      <c r="AJ602" s="55"/>
      <c r="AK602" s="55" t="s">
        <v>114</v>
      </c>
      <c r="AL602" s="62"/>
      <c r="AM602" s="62"/>
      <c r="AN602" s="62"/>
      <c r="AO602" s="62"/>
      <c r="AP602" s="55"/>
      <c r="AQ602" s="55"/>
      <c r="AR602" s="55"/>
      <c r="AS602" s="55"/>
      <c r="AT602" s="55" t="s">
        <v>176</v>
      </c>
      <c r="AU602" s="55"/>
      <c r="AV602" s="62">
        <v>44012.446458333332</v>
      </c>
      <c r="AW602" s="55" t="s">
        <v>1167</v>
      </c>
      <c r="AX602" s="55" t="s">
        <v>178</v>
      </c>
      <c r="AY602" s="64">
        <f t="shared" si="54"/>
        <v>44487</v>
      </c>
      <c r="AZ602" s="64" t="str">
        <f t="shared" si="55"/>
        <v/>
      </c>
      <c r="BA602" s="64" t="str">
        <f t="shared" si="56"/>
        <v/>
      </c>
      <c r="BB602" s="64" t="str">
        <f t="shared" si="57"/>
        <v/>
      </c>
      <c r="BC602" s="64" t="str">
        <f t="shared" si="58"/>
        <v/>
      </c>
      <c r="BD602" s="64" t="str">
        <f t="shared" ca="1" si="59"/>
        <v>Planejamento Pendente</v>
      </c>
    </row>
    <row r="603" spans="1:56" x14ac:dyDescent="0.3">
      <c r="A603" s="56" t="s">
        <v>3181</v>
      </c>
      <c r="B603" s="57" t="str">
        <f>VLOOKUP(X603,Projetos!B:C,2,0)</f>
        <v>21.0279.1.FI-Projeto X - Migração Antecipado para Postecipado (MVP)</v>
      </c>
      <c r="C603" s="58" t="s">
        <v>3182</v>
      </c>
      <c r="D603" s="58" t="s">
        <v>3183</v>
      </c>
      <c r="E603" s="55" t="s">
        <v>1225</v>
      </c>
      <c r="F603" s="55" t="s">
        <v>154</v>
      </c>
      <c r="G603" s="55" t="s">
        <v>102</v>
      </c>
      <c r="H603" s="55" t="s">
        <v>81</v>
      </c>
      <c r="I603" s="59">
        <v>0</v>
      </c>
      <c r="J603" s="60"/>
      <c r="K603" s="61" t="s">
        <v>235</v>
      </c>
      <c r="L603" s="62">
        <v>44487.832638888889</v>
      </c>
      <c r="M603" s="62"/>
      <c r="N603" s="55" t="s">
        <v>158</v>
      </c>
      <c r="O603" s="62">
        <v>44537.657638888893</v>
      </c>
      <c r="P603" s="62">
        <v>44540</v>
      </c>
      <c r="Q603" s="63"/>
      <c r="R603" s="63"/>
      <c r="S603" s="63" t="s">
        <v>3180</v>
      </c>
      <c r="T603" s="63" t="s">
        <v>83</v>
      </c>
      <c r="U603" s="63" t="s">
        <v>217</v>
      </c>
      <c r="V603" s="58" t="s">
        <v>126</v>
      </c>
      <c r="W603" s="58"/>
      <c r="X603" s="55" t="s">
        <v>2444</v>
      </c>
      <c r="Y603" s="58" t="s">
        <v>664</v>
      </c>
      <c r="Z603" s="58" t="s">
        <v>665</v>
      </c>
      <c r="AA603" s="58" t="s">
        <v>655</v>
      </c>
      <c r="AB603" s="55"/>
      <c r="AC603" s="55" t="s">
        <v>85</v>
      </c>
      <c r="AD603" s="60"/>
      <c r="AE603" s="55" t="s">
        <v>171</v>
      </c>
      <c r="AF603" s="55" t="s">
        <v>112</v>
      </c>
      <c r="AG603" s="55" t="s">
        <v>1208</v>
      </c>
      <c r="AH603" s="55" t="s">
        <v>173</v>
      </c>
      <c r="AI603" s="55" t="s">
        <v>1305</v>
      </c>
      <c r="AJ603" s="55"/>
      <c r="AK603" s="55" t="s">
        <v>114</v>
      </c>
      <c r="AL603" s="62"/>
      <c r="AM603" s="62"/>
      <c r="AN603" s="62"/>
      <c r="AO603" s="62"/>
      <c r="AP603" s="55"/>
      <c r="AQ603" s="55"/>
      <c r="AR603" s="55"/>
      <c r="AS603" s="55"/>
      <c r="AT603" s="55" t="s">
        <v>176</v>
      </c>
      <c r="AU603" s="55"/>
      <c r="AV603" s="62">
        <v>44012.446458333332</v>
      </c>
      <c r="AW603" s="55" t="s">
        <v>1167</v>
      </c>
      <c r="AX603" s="55" t="s">
        <v>178</v>
      </c>
      <c r="AY603" s="64">
        <f t="shared" si="54"/>
        <v>44487</v>
      </c>
      <c r="AZ603" s="64" t="str">
        <f t="shared" si="55"/>
        <v/>
      </c>
      <c r="BA603" s="64" t="str">
        <f t="shared" si="56"/>
        <v/>
      </c>
      <c r="BB603" s="64" t="str">
        <f t="shared" si="57"/>
        <v/>
      </c>
      <c r="BC603" s="64" t="str">
        <f t="shared" si="58"/>
        <v/>
      </c>
      <c r="BD603" s="64" t="str">
        <f t="shared" ca="1" si="59"/>
        <v>Planejamento Pendente</v>
      </c>
    </row>
    <row r="604" spans="1:56" x14ac:dyDescent="0.3">
      <c r="A604" s="56" t="s">
        <v>3095</v>
      </c>
      <c r="B604" s="57" t="str">
        <f>VLOOKUP(X604,Projetos!B:C,2,0)</f>
        <v>20.0163.1.CL-Política de Parcelamento – Novos Produtos 01</v>
      </c>
      <c r="C604" s="58" t="s">
        <v>3184</v>
      </c>
      <c r="D604" s="58" t="s">
        <v>3185</v>
      </c>
      <c r="E604" s="55" t="s">
        <v>1225</v>
      </c>
      <c r="F604" s="55" t="s">
        <v>154</v>
      </c>
      <c r="G604" s="55" t="s">
        <v>1212</v>
      </c>
      <c r="H604" s="55" t="s">
        <v>81</v>
      </c>
      <c r="I604" s="59">
        <v>0</v>
      </c>
      <c r="J604" s="60"/>
      <c r="K604" s="61" t="s">
        <v>235</v>
      </c>
      <c r="L604" s="62">
        <v>44484.381249999999</v>
      </c>
      <c r="M604" s="62"/>
      <c r="N604" s="55" t="s">
        <v>158</v>
      </c>
      <c r="O604" s="62">
        <v>44573.751388888893</v>
      </c>
      <c r="P604" s="62">
        <v>44578</v>
      </c>
      <c r="Q604" s="63"/>
      <c r="R604" s="63"/>
      <c r="S604" s="63" t="s">
        <v>3186</v>
      </c>
      <c r="T604" s="63" t="s">
        <v>83</v>
      </c>
      <c r="U604" s="63" t="s">
        <v>1755</v>
      </c>
      <c r="V604" s="58" t="s">
        <v>733</v>
      </c>
      <c r="W604" s="58"/>
      <c r="X604" s="55" t="s">
        <v>3019</v>
      </c>
      <c r="Y604" s="58" t="s">
        <v>664</v>
      </c>
      <c r="Z604" s="58" t="s">
        <v>665</v>
      </c>
      <c r="AA604" s="58" t="s">
        <v>655</v>
      </c>
      <c r="AB604" s="55"/>
      <c r="AC604" s="55" t="s">
        <v>3187</v>
      </c>
      <c r="AD604" s="60"/>
      <c r="AE604" s="55" t="s">
        <v>171</v>
      </c>
      <c r="AF604" s="55" t="s">
        <v>95</v>
      </c>
      <c r="AG604" s="55" t="s">
        <v>1208</v>
      </c>
      <c r="AH604" s="55" t="s">
        <v>173</v>
      </c>
      <c r="AI604" s="55" t="s">
        <v>96</v>
      </c>
      <c r="AJ604" s="55"/>
      <c r="AK604" s="55" t="s">
        <v>2264</v>
      </c>
      <c r="AL604" s="62"/>
      <c r="AM604" s="62"/>
      <c r="AN604" s="62"/>
      <c r="AO604" s="62"/>
      <c r="AP604" s="55"/>
      <c r="AQ604" s="55"/>
      <c r="AR604" s="55"/>
      <c r="AS604" s="55"/>
      <c r="AT604" s="55" t="s">
        <v>176</v>
      </c>
      <c r="AU604" s="55"/>
      <c r="AV604" s="62">
        <v>44012.446458333332</v>
      </c>
      <c r="AW604" s="55" t="s">
        <v>1167</v>
      </c>
      <c r="AX604" s="55" t="s">
        <v>178</v>
      </c>
      <c r="AY604" s="64">
        <f t="shared" si="54"/>
        <v>44484</v>
      </c>
      <c r="AZ604" s="64" t="str">
        <f t="shared" si="55"/>
        <v/>
      </c>
      <c r="BA604" s="64" t="str">
        <f t="shared" si="56"/>
        <v/>
      </c>
      <c r="BB604" s="64" t="str">
        <f t="shared" si="57"/>
        <v/>
      </c>
      <c r="BC604" s="64" t="str">
        <f t="shared" si="58"/>
        <v/>
      </c>
      <c r="BD604" s="64" t="str">
        <f t="shared" ca="1" si="59"/>
        <v>Planejamento Pendente</v>
      </c>
    </row>
    <row r="605" spans="1:56" x14ac:dyDescent="0.3">
      <c r="A605" s="56" t="s">
        <v>3188</v>
      </c>
      <c r="B605" s="57" t="str">
        <f>VLOOKUP(X605,Projetos!B:C,2,0)</f>
        <v>20.0191.1.MK-Arrecadação e repasse de serviços terceiros (Prestamista)</v>
      </c>
      <c r="C605" s="58" t="s">
        <v>3189</v>
      </c>
      <c r="D605" s="58" t="s">
        <v>3190</v>
      </c>
      <c r="E605" s="55" t="s">
        <v>1225</v>
      </c>
      <c r="F605" s="55" t="s">
        <v>154</v>
      </c>
      <c r="G605" s="55" t="s">
        <v>102</v>
      </c>
      <c r="H605" s="55" t="s">
        <v>81</v>
      </c>
      <c r="I605" s="59">
        <v>0</v>
      </c>
      <c r="J605" s="60"/>
      <c r="K605" s="61" t="s">
        <v>235</v>
      </c>
      <c r="L605" s="62">
        <v>44483.804861111108</v>
      </c>
      <c r="M605" s="62"/>
      <c r="N605" s="55" t="s">
        <v>158</v>
      </c>
      <c r="O605" s="62">
        <v>44508.727777777778</v>
      </c>
      <c r="P605" s="62">
        <v>44511</v>
      </c>
      <c r="Q605" s="63"/>
      <c r="R605" s="63"/>
      <c r="S605" s="63" t="s">
        <v>2478</v>
      </c>
      <c r="T605" s="63" t="s">
        <v>83</v>
      </c>
      <c r="U605" s="63" t="s">
        <v>2779</v>
      </c>
      <c r="V605" s="58" t="s">
        <v>733</v>
      </c>
      <c r="W605" s="58"/>
      <c r="X605" s="55" t="s">
        <v>2454</v>
      </c>
      <c r="Y605" s="58" t="s">
        <v>664</v>
      </c>
      <c r="Z605" s="58" t="s">
        <v>665</v>
      </c>
      <c r="AA605" s="58" t="s">
        <v>655</v>
      </c>
      <c r="AB605" s="55"/>
      <c r="AC605" s="55" t="s">
        <v>85</v>
      </c>
      <c r="AD605" s="60"/>
      <c r="AE605" s="55" t="s">
        <v>171</v>
      </c>
      <c r="AF605" s="55" t="s">
        <v>86</v>
      </c>
      <c r="AG605" s="55" t="s">
        <v>1208</v>
      </c>
      <c r="AH605" s="55" t="s">
        <v>173</v>
      </c>
      <c r="AI605" s="55" t="s">
        <v>113</v>
      </c>
      <c r="AJ605" s="55"/>
      <c r="AK605" s="55" t="s">
        <v>114</v>
      </c>
      <c r="AL605" s="62"/>
      <c r="AM605" s="62"/>
      <c r="AN605" s="62"/>
      <c r="AO605" s="62"/>
      <c r="AP605" s="55"/>
      <c r="AQ605" s="55"/>
      <c r="AR605" s="55"/>
      <c r="AS605" s="55"/>
      <c r="AT605" s="55" t="s">
        <v>176</v>
      </c>
      <c r="AU605" s="55"/>
      <c r="AV605" s="62">
        <v>44012.446458333332</v>
      </c>
      <c r="AW605" s="55" t="s">
        <v>1167</v>
      </c>
      <c r="AX605" s="55" t="s">
        <v>178</v>
      </c>
      <c r="AY605" s="64">
        <f t="shared" si="54"/>
        <v>44483</v>
      </c>
      <c r="AZ605" s="64" t="str">
        <f t="shared" si="55"/>
        <v/>
      </c>
      <c r="BA605" s="64" t="str">
        <f t="shared" si="56"/>
        <v/>
      </c>
      <c r="BB605" s="64" t="str">
        <f t="shared" si="57"/>
        <v/>
      </c>
      <c r="BC605" s="64" t="str">
        <f t="shared" si="58"/>
        <v/>
      </c>
      <c r="BD605" s="64" t="str">
        <f t="shared" ca="1" si="59"/>
        <v>Planejamento Pendente</v>
      </c>
    </row>
    <row r="606" spans="1:56" x14ac:dyDescent="0.3">
      <c r="A606" s="56" t="s">
        <v>3191</v>
      </c>
      <c r="B606" s="57" t="str">
        <f>VLOOKUP(X606,Projetos!B:C,2,0)</f>
        <v>21.0279.1.FI-Projeto X - Migração Antecipado para Postecipado (MVP)</v>
      </c>
      <c r="C606" s="58" t="s">
        <v>3192</v>
      </c>
      <c r="D606" s="58" t="s">
        <v>3193</v>
      </c>
      <c r="E606" s="55" t="s">
        <v>1225</v>
      </c>
      <c r="F606" s="55" t="s">
        <v>154</v>
      </c>
      <c r="G606" s="55" t="s">
        <v>80</v>
      </c>
      <c r="H606" s="55" t="s">
        <v>81</v>
      </c>
      <c r="I606" s="59">
        <v>0</v>
      </c>
      <c r="J606" s="60"/>
      <c r="K606" s="61" t="s">
        <v>235</v>
      </c>
      <c r="L606" s="62">
        <v>44481.561805555553</v>
      </c>
      <c r="M606" s="62"/>
      <c r="N606" s="55" t="s">
        <v>158</v>
      </c>
      <c r="O606" s="62">
        <v>44503.495138888888</v>
      </c>
      <c r="P606" s="62">
        <v>44508</v>
      </c>
      <c r="Q606" s="63"/>
      <c r="R606" s="63"/>
      <c r="S606" s="63" t="s">
        <v>3194</v>
      </c>
      <c r="T606" s="63" t="s">
        <v>83</v>
      </c>
      <c r="U606" s="63" t="s">
        <v>217</v>
      </c>
      <c r="V606" s="58" t="s">
        <v>1213</v>
      </c>
      <c r="W606" s="58"/>
      <c r="X606" s="55" t="s">
        <v>2444</v>
      </c>
      <c r="Y606" s="58" t="s">
        <v>664</v>
      </c>
      <c r="Z606" s="58" t="s">
        <v>665</v>
      </c>
      <c r="AA606" s="58" t="s">
        <v>655</v>
      </c>
      <c r="AB606" s="55"/>
      <c r="AC606" s="55" t="s">
        <v>85</v>
      </c>
      <c r="AD606" s="60"/>
      <c r="AE606" s="55" t="s">
        <v>171</v>
      </c>
      <c r="AF606" s="55" t="s">
        <v>95</v>
      </c>
      <c r="AG606" s="55" t="s">
        <v>1208</v>
      </c>
      <c r="AH606" s="55" t="s">
        <v>173</v>
      </c>
      <c r="AI606" s="55" t="s">
        <v>3195</v>
      </c>
      <c r="AJ606" s="55"/>
      <c r="AK606" s="55" t="s">
        <v>114</v>
      </c>
      <c r="AL606" s="62"/>
      <c r="AM606" s="62"/>
      <c r="AN606" s="62"/>
      <c r="AO606" s="62"/>
      <c r="AP606" s="55"/>
      <c r="AQ606" s="55"/>
      <c r="AR606" s="55"/>
      <c r="AS606" s="55"/>
      <c r="AT606" s="55" t="s">
        <v>176</v>
      </c>
      <c r="AU606" s="55"/>
      <c r="AV606" s="62">
        <v>44012.446458333332</v>
      </c>
      <c r="AW606" s="55" t="s">
        <v>1167</v>
      </c>
      <c r="AX606" s="55" t="s">
        <v>178</v>
      </c>
      <c r="AY606" s="64">
        <f t="shared" si="54"/>
        <v>44481</v>
      </c>
      <c r="AZ606" s="64" t="str">
        <f t="shared" si="55"/>
        <v/>
      </c>
      <c r="BA606" s="64" t="str">
        <f t="shared" si="56"/>
        <v/>
      </c>
      <c r="BB606" s="64" t="str">
        <f t="shared" si="57"/>
        <v/>
      </c>
      <c r="BC606" s="64" t="str">
        <f t="shared" si="58"/>
        <v/>
      </c>
      <c r="BD606" s="64" t="str">
        <f t="shared" ca="1" si="59"/>
        <v>Planejamento Pendente</v>
      </c>
    </row>
    <row r="607" spans="1:56" x14ac:dyDescent="0.3">
      <c r="A607" s="56" t="s">
        <v>3196</v>
      </c>
      <c r="B607" s="57" t="e">
        <f>VLOOKUP(X607,Projetos!B:C,2,0)</f>
        <v>#N/A</v>
      </c>
      <c r="C607" s="58" t="s">
        <v>3197</v>
      </c>
      <c r="D607" s="58" t="s">
        <v>3198</v>
      </c>
      <c r="E607" s="55" t="s">
        <v>1225</v>
      </c>
      <c r="F607" s="55" t="s">
        <v>154</v>
      </c>
      <c r="G607" s="55" t="s">
        <v>102</v>
      </c>
      <c r="H607" s="55" t="s">
        <v>81</v>
      </c>
      <c r="I607" s="59">
        <v>0</v>
      </c>
      <c r="J607" s="60"/>
      <c r="K607" s="61" t="s">
        <v>235</v>
      </c>
      <c r="L607" s="62">
        <v>44477.710416666669</v>
      </c>
      <c r="M607" s="62"/>
      <c r="N607" s="55" t="s">
        <v>158</v>
      </c>
      <c r="O607" s="62">
        <v>44686.757638888892</v>
      </c>
      <c r="P607" s="62">
        <v>44691</v>
      </c>
      <c r="Q607" s="63"/>
      <c r="R607" s="63"/>
      <c r="S607" s="63" t="s">
        <v>3199</v>
      </c>
      <c r="T607" s="63" t="s">
        <v>83</v>
      </c>
      <c r="U607" s="63" t="s">
        <v>1363</v>
      </c>
      <c r="V607" s="58" t="s">
        <v>733</v>
      </c>
      <c r="W607" s="58"/>
      <c r="X607" s="55"/>
      <c r="Y607" s="58" t="s">
        <v>664</v>
      </c>
      <c r="Z607" s="58" t="s">
        <v>665</v>
      </c>
      <c r="AA607" s="58" t="s">
        <v>655</v>
      </c>
      <c r="AB607" s="55"/>
      <c r="AC607" s="55" t="s">
        <v>149</v>
      </c>
      <c r="AD607" s="60"/>
      <c r="AE607" s="55" t="s">
        <v>171</v>
      </c>
      <c r="AF607" s="55" t="s">
        <v>112</v>
      </c>
      <c r="AG607" s="55" t="s">
        <v>1208</v>
      </c>
      <c r="AH607" s="55" t="s">
        <v>173</v>
      </c>
      <c r="AI607" s="55" t="s">
        <v>3200</v>
      </c>
      <c r="AJ607" s="55"/>
      <c r="AK607" s="55" t="s">
        <v>97</v>
      </c>
      <c r="AL607" s="62">
        <v>44530</v>
      </c>
      <c r="AM607" s="62">
        <v>44579</v>
      </c>
      <c r="AN607" s="62">
        <v>44571</v>
      </c>
      <c r="AO607" s="62">
        <v>44606</v>
      </c>
      <c r="AP607" s="55"/>
      <c r="AQ607" s="55"/>
      <c r="AR607" s="55"/>
      <c r="AS607" s="55"/>
      <c r="AT607" s="55" t="s">
        <v>176</v>
      </c>
      <c r="AU607" s="55"/>
      <c r="AV607" s="62">
        <v>44012.446458333332</v>
      </c>
      <c r="AW607" s="55" t="s">
        <v>1167</v>
      </c>
      <c r="AX607" s="55" t="s">
        <v>178</v>
      </c>
      <c r="AY607" s="64">
        <f t="shared" si="54"/>
        <v>44477</v>
      </c>
      <c r="AZ607" s="64">
        <f t="shared" si="55"/>
        <v>44530</v>
      </c>
      <c r="BA607" s="64">
        <f t="shared" si="56"/>
        <v>44571</v>
      </c>
      <c r="BB607" s="64">
        <f t="shared" si="57"/>
        <v>44579</v>
      </c>
      <c r="BC607" s="64">
        <f t="shared" si="58"/>
        <v>44606</v>
      </c>
      <c r="BD607" s="64" t="str">
        <f t="shared" ca="1" si="59"/>
        <v>Análise Atrasada</v>
      </c>
    </row>
    <row r="608" spans="1:56" x14ac:dyDescent="0.3">
      <c r="A608" s="56" t="s">
        <v>3201</v>
      </c>
      <c r="B608" s="57" t="str">
        <f>VLOOKUP(X608,Projetos!B:C,2,0)</f>
        <v>21.0279.1.FI-Projeto X - Migração Antecipado para Postecipado (MVP)</v>
      </c>
      <c r="C608" s="58" t="s">
        <v>3202</v>
      </c>
      <c r="D608" s="58" t="s">
        <v>3203</v>
      </c>
      <c r="E608" s="55" t="s">
        <v>1225</v>
      </c>
      <c r="F608" s="55" t="s">
        <v>154</v>
      </c>
      <c r="G608" s="55" t="s">
        <v>102</v>
      </c>
      <c r="H608" s="55" t="s">
        <v>81</v>
      </c>
      <c r="I608" s="59">
        <v>0</v>
      </c>
      <c r="J608" s="60"/>
      <c r="K608" s="61" t="s">
        <v>235</v>
      </c>
      <c r="L608" s="62">
        <v>44477.649305555547</v>
      </c>
      <c r="M608" s="62"/>
      <c r="N608" s="55" t="s">
        <v>158</v>
      </c>
      <c r="O608" s="62">
        <v>44537.659722222219</v>
      </c>
      <c r="P608" s="62">
        <v>44540</v>
      </c>
      <c r="Q608" s="63"/>
      <c r="R608" s="63"/>
      <c r="S608" s="63" t="s">
        <v>2914</v>
      </c>
      <c r="T608" s="63" t="s">
        <v>83</v>
      </c>
      <c r="U608" s="63" t="s">
        <v>217</v>
      </c>
      <c r="V608" s="58" t="s">
        <v>126</v>
      </c>
      <c r="W608" s="58"/>
      <c r="X608" s="55" t="s">
        <v>2444</v>
      </c>
      <c r="Y608" s="58" t="s">
        <v>664</v>
      </c>
      <c r="Z608" s="58" t="s">
        <v>665</v>
      </c>
      <c r="AA608" s="58" t="s">
        <v>655</v>
      </c>
      <c r="AB608" s="55"/>
      <c r="AC608" s="55" t="s">
        <v>1293</v>
      </c>
      <c r="AD608" s="60"/>
      <c r="AE608" s="55" t="s">
        <v>171</v>
      </c>
      <c r="AF608" s="55" t="s">
        <v>112</v>
      </c>
      <c r="AG608" s="55" t="s">
        <v>1208</v>
      </c>
      <c r="AH608" s="55" t="s">
        <v>173</v>
      </c>
      <c r="AI608" s="55" t="s">
        <v>3204</v>
      </c>
      <c r="AJ608" s="55"/>
      <c r="AK608" s="55" t="s">
        <v>114</v>
      </c>
      <c r="AL608" s="62"/>
      <c r="AM608" s="62"/>
      <c r="AN608" s="62"/>
      <c r="AO608" s="62"/>
      <c r="AP608" s="55"/>
      <c r="AQ608" s="55"/>
      <c r="AR608" s="55"/>
      <c r="AS608" s="55"/>
      <c r="AT608" s="55" t="s">
        <v>176</v>
      </c>
      <c r="AU608" s="55"/>
      <c r="AV608" s="62">
        <v>44012.446458333332</v>
      </c>
      <c r="AW608" s="55" t="s">
        <v>1167</v>
      </c>
      <c r="AX608" s="55" t="s">
        <v>178</v>
      </c>
      <c r="AY608" s="64">
        <f t="shared" si="54"/>
        <v>44477</v>
      </c>
      <c r="AZ608" s="64" t="str">
        <f t="shared" si="55"/>
        <v/>
      </c>
      <c r="BA608" s="64" t="str">
        <f t="shared" si="56"/>
        <v/>
      </c>
      <c r="BB608" s="64" t="str">
        <f t="shared" si="57"/>
        <v/>
      </c>
      <c r="BC608" s="64" t="str">
        <f t="shared" si="58"/>
        <v/>
      </c>
      <c r="BD608" s="64" t="str">
        <f t="shared" ca="1" si="59"/>
        <v>Planejamento Pendente</v>
      </c>
    </row>
    <row r="609" spans="1:56" x14ac:dyDescent="0.3">
      <c r="A609" s="56" t="s">
        <v>3205</v>
      </c>
      <c r="B609" s="57" t="e">
        <f>VLOOKUP(X609,Projetos!B:C,2,0)</f>
        <v>#N/A</v>
      </c>
      <c r="C609" s="58" t="s">
        <v>3206</v>
      </c>
      <c r="D609" s="58" t="s">
        <v>3207</v>
      </c>
      <c r="E609" s="55" t="s">
        <v>1225</v>
      </c>
      <c r="F609" s="55" t="s">
        <v>154</v>
      </c>
      <c r="G609" s="55" t="s">
        <v>80</v>
      </c>
      <c r="H609" s="55" t="s">
        <v>81</v>
      </c>
      <c r="I609" s="59">
        <v>0</v>
      </c>
      <c r="J609" s="60"/>
      <c r="K609" s="61" t="s">
        <v>235</v>
      </c>
      <c r="L609" s="62">
        <v>44477.64166666667</v>
      </c>
      <c r="M609" s="62"/>
      <c r="N609" s="55" t="s">
        <v>158</v>
      </c>
      <c r="O609" s="62">
        <v>44480.490277777782</v>
      </c>
      <c r="P609" s="62">
        <v>44484</v>
      </c>
      <c r="Q609" s="63"/>
      <c r="R609" s="63"/>
      <c r="S609" s="63" t="s">
        <v>2914</v>
      </c>
      <c r="T609" s="63" t="s">
        <v>83</v>
      </c>
      <c r="U609" s="63" t="s">
        <v>217</v>
      </c>
      <c r="V609" s="58" t="s">
        <v>126</v>
      </c>
      <c r="W609" s="58"/>
      <c r="X609" s="55"/>
      <c r="Y609" s="58" t="s">
        <v>664</v>
      </c>
      <c r="Z609" s="58" t="s">
        <v>665</v>
      </c>
      <c r="AA609" s="58" t="s">
        <v>655</v>
      </c>
      <c r="AB609" s="55"/>
      <c r="AC609" s="55" t="s">
        <v>85</v>
      </c>
      <c r="AD609" s="60"/>
      <c r="AE609" s="55" t="s">
        <v>171</v>
      </c>
      <c r="AF609" s="55" t="s">
        <v>112</v>
      </c>
      <c r="AG609" s="55" t="s">
        <v>1208</v>
      </c>
      <c r="AH609" s="55" t="s">
        <v>173</v>
      </c>
      <c r="AI609" s="55" t="s">
        <v>2654</v>
      </c>
      <c r="AJ609" s="55"/>
      <c r="AK609" s="55" t="s">
        <v>114</v>
      </c>
      <c r="AL609" s="62"/>
      <c r="AM609" s="62"/>
      <c r="AN609" s="62"/>
      <c r="AO609" s="62"/>
      <c r="AP609" s="55"/>
      <c r="AQ609" s="55"/>
      <c r="AR609" s="55"/>
      <c r="AS609" s="55"/>
      <c r="AT609" s="55" t="s">
        <v>176</v>
      </c>
      <c r="AU609" s="55"/>
      <c r="AV609" s="62">
        <v>44012.446458333332</v>
      </c>
      <c r="AW609" s="55" t="s">
        <v>1167</v>
      </c>
      <c r="AX609" s="55" t="s">
        <v>178</v>
      </c>
      <c r="AY609" s="64">
        <f t="shared" si="54"/>
        <v>44477</v>
      </c>
      <c r="AZ609" s="64" t="str">
        <f t="shared" si="55"/>
        <v/>
      </c>
      <c r="BA609" s="64" t="str">
        <f t="shared" si="56"/>
        <v/>
      </c>
      <c r="BB609" s="64" t="str">
        <f t="shared" si="57"/>
        <v/>
      </c>
      <c r="BC609" s="64" t="str">
        <f t="shared" si="58"/>
        <v/>
      </c>
      <c r="BD609" s="64" t="str">
        <f t="shared" ca="1" si="59"/>
        <v>Planejamento Pendente</v>
      </c>
    </row>
    <row r="610" spans="1:56" x14ac:dyDescent="0.3">
      <c r="A610" s="56" t="s">
        <v>3208</v>
      </c>
      <c r="B610" s="57" t="str">
        <f>VLOOKUP(X610,Projetos!B:C,2,0)</f>
        <v>21.0279.1.FI-Projeto X - Migração Antecipado para Postecipado (MVP)</v>
      </c>
      <c r="C610" s="58" t="s">
        <v>3209</v>
      </c>
      <c r="D610" s="58" t="s">
        <v>3210</v>
      </c>
      <c r="E610" s="55" t="s">
        <v>1225</v>
      </c>
      <c r="F610" s="55" t="s">
        <v>154</v>
      </c>
      <c r="G610" s="55" t="s">
        <v>102</v>
      </c>
      <c r="H610" s="55" t="s">
        <v>81</v>
      </c>
      <c r="I610" s="59">
        <v>0</v>
      </c>
      <c r="J610" s="60"/>
      <c r="K610" s="61" t="s">
        <v>235</v>
      </c>
      <c r="L610" s="62">
        <v>44477.629861111112</v>
      </c>
      <c r="M610" s="62"/>
      <c r="N610" s="55" t="s">
        <v>158</v>
      </c>
      <c r="O610" s="62">
        <v>44503.488194444442</v>
      </c>
      <c r="P610" s="62">
        <v>44508</v>
      </c>
      <c r="Q610" s="63"/>
      <c r="R610" s="63"/>
      <c r="S610" s="63" t="s">
        <v>2914</v>
      </c>
      <c r="T610" s="63" t="s">
        <v>83</v>
      </c>
      <c r="U610" s="63" t="s">
        <v>217</v>
      </c>
      <c r="V610" s="58" t="s">
        <v>126</v>
      </c>
      <c r="W610" s="58"/>
      <c r="X610" s="55" t="s">
        <v>2444</v>
      </c>
      <c r="Y610" s="58" t="s">
        <v>664</v>
      </c>
      <c r="Z610" s="58" t="s">
        <v>665</v>
      </c>
      <c r="AA610" s="58" t="s">
        <v>655</v>
      </c>
      <c r="AB610" s="55"/>
      <c r="AC610" s="55" t="s">
        <v>85</v>
      </c>
      <c r="AD610" s="60"/>
      <c r="AE610" s="55" t="s">
        <v>171</v>
      </c>
      <c r="AF610" s="55" t="s">
        <v>112</v>
      </c>
      <c r="AG610" s="55" t="s">
        <v>1208</v>
      </c>
      <c r="AH610" s="55" t="s">
        <v>173</v>
      </c>
      <c r="AI610" s="55" t="s">
        <v>2910</v>
      </c>
      <c r="AJ610" s="55"/>
      <c r="AK610" s="55" t="s">
        <v>114</v>
      </c>
      <c r="AL610" s="62"/>
      <c r="AM610" s="62"/>
      <c r="AN610" s="62"/>
      <c r="AO610" s="62"/>
      <c r="AP610" s="55"/>
      <c r="AQ610" s="55"/>
      <c r="AR610" s="55"/>
      <c r="AS610" s="55"/>
      <c r="AT610" s="55" t="s">
        <v>176</v>
      </c>
      <c r="AU610" s="55"/>
      <c r="AV610" s="62">
        <v>44012.446458333332</v>
      </c>
      <c r="AW610" s="55" t="s">
        <v>1167</v>
      </c>
      <c r="AX610" s="55" t="s">
        <v>178</v>
      </c>
      <c r="AY610" s="64">
        <f t="shared" si="54"/>
        <v>44477</v>
      </c>
      <c r="AZ610" s="64" t="str">
        <f t="shared" si="55"/>
        <v/>
      </c>
      <c r="BA610" s="64" t="str">
        <f t="shared" si="56"/>
        <v/>
      </c>
      <c r="BB610" s="64" t="str">
        <f t="shared" si="57"/>
        <v/>
      </c>
      <c r="BC610" s="64" t="str">
        <f t="shared" si="58"/>
        <v/>
      </c>
      <c r="BD610" s="64" t="str">
        <f t="shared" ca="1" si="59"/>
        <v>Planejamento Pendente</v>
      </c>
    </row>
    <row r="611" spans="1:56" x14ac:dyDescent="0.3">
      <c r="A611" s="56" t="s">
        <v>3211</v>
      </c>
      <c r="B611" s="57" t="str">
        <f>VLOOKUP(X611,Projetos!B:C,2,0)</f>
        <v>21.0279.1.FI-Projeto X - Migração Antecipado para Postecipado (MVP)</v>
      </c>
      <c r="C611" s="58" t="s">
        <v>3212</v>
      </c>
      <c r="D611" s="58" t="s">
        <v>3213</v>
      </c>
      <c r="E611" s="55" t="s">
        <v>1225</v>
      </c>
      <c r="F611" s="55" t="s">
        <v>154</v>
      </c>
      <c r="G611" s="55" t="s">
        <v>102</v>
      </c>
      <c r="H611" s="55" t="s">
        <v>81</v>
      </c>
      <c r="I611" s="59">
        <v>0</v>
      </c>
      <c r="J611" s="60"/>
      <c r="K611" s="61" t="s">
        <v>235</v>
      </c>
      <c r="L611" s="62">
        <v>44476.774305555547</v>
      </c>
      <c r="M611" s="62"/>
      <c r="N611" s="55" t="s">
        <v>158</v>
      </c>
      <c r="O611" s="62">
        <v>44480.511111111111</v>
      </c>
      <c r="P611" s="62">
        <v>44484</v>
      </c>
      <c r="Q611" s="63"/>
      <c r="R611" s="63"/>
      <c r="S611" s="63" t="s">
        <v>2914</v>
      </c>
      <c r="T611" s="63" t="s">
        <v>83</v>
      </c>
      <c r="U611" s="63" t="s">
        <v>217</v>
      </c>
      <c r="V611" s="58" t="s">
        <v>1213</v>
      </c>
      <c r="W611" s="58"/>
      <c r="X611" s="55" t="s">
        <v>2444</v>
      </c>
      <c r="Y611" s="58" t="s">
        <v>664</v>
      </c>
      <c r="Z611" s="58" t="s">
        <v>665</v>
      </c>
      <c r="AA611" s="58" t="s">
        <v>655</v>
      </c>
      <c r="AB611" s="55"/>
      <c r="AC611" s="55" t="s">
        <v>85</v>
      </c>
      <c r="AD611" s="60"/>
      <c r="AE611" s="55" t="s">
        <v>171</v>
      </c>
      <c r="AF611" s="55" t="s">
        <v>112</v>
      </c>
      <c r="AG611" s="55" t="s">
        <v>1208</v>
      </c>
      <c r="AH611" s="55" t="s">
        <v>173</v>
      </c>
      <c r="AI611" s="55" t="s">
        <v>2940</v>
      </c>
      <c r="AJ611" s="55"/>
      <c r="AK611" s="55" t="s">
        <v>114</v>
      </c>
      <c r="AL611" s="62"/>
      <c r="AM611" s="62"/>
      <c r="AN611" s="62"/>
      <c r="AO611" s="62"/>
      <c r="AP611" s="55"/>
      <c r="AQ611" s="55"/>
      <c r="AR611" s="55"/>
      <c r="AS611" s="55"/>
      <c r="AT611" s="55" t="s">
        <v>176</v>
      </c>
      <c r="AU611" s="55"/>
      <c r="AV611" s="62">
        <v>44012.446458333332</v>
      </c>
      <c r="AW611" s="55" t="s">
        <v>1167</v>
      </c>
      <c r="AX611" s="55" t="s">
        <v>178</v>
      </c>
      <c r="AY611" s="64">
        <f t="shared" si="54"/>
        <v>44476</v>
      </c>
      <c r="AZ611" s="64" t="str">
        <f t="shared" si="55"/>
        <v/>
      </c>
      <c r="BA611" s="64" t="str">
        <f t="shared" si="56"/>
        <v/>
      </c>
      <c r="BB611" s="64" t="str">
        <f t="shared" si="57"/>
        <v/>
      </c>
      <c r="BC611" s="64" t="str">
        <f t="shared" si="58"/>
        <v/>
      </c>
      <c r="BD611" s="64" t="str">
        <f t="shared" ca="1" si="59"/>
        <v>Planejamento Pendente</v>
      </c>
    </row>
    <row r="612" spans="1:56" x14ac:dyDescent="0.3">
      <c r="A612" s="56" t="s">
        <v>3214</v>
      </c>
      <c r="B612" s="57" t="str">
        <f>VLOOKUP(X612,Projetos!B:C,2,0)</f>
        <v>21.0014.2.FI-E2E - Autenticidade de Documentos</v>
      </c>
      <c r="C612" s="58" t="s">
        <v>3215</v>
      </c>
      <c r="D612" s="58" t="s">
        <v>3216</v>
      </c>
      <c r="E612" s="55" t="s">
        <v>1225</v>
      </c>
      <c r="F612" s="55" t="s">
        <v>154</v>
      </c>
      <c r="G612" s="55" t="s">
        <v>80</v>
      </c>
      <c r="H612" s="55" t="s">
        <v>81</v>
      </c>
      <c r="I612" s="59">
        <v>0</v>
      </c>
      <c r="J612" s="60"/>
      <c r="K612" s="61" t="s">
        <v>235</v>
      </c>
      <c r="L612" s="62">
        <v>44476.479166666657</v>
      </c>
      <c r="M612" s="62"/>
      <c r="N612" s="55" t="s">
        <v>158</v>
      </c>
      <c r="O612" s="62">
        <v>44489.856944444437</v>
      </c>
      <c r="P612" s="62">
        <v>44494</v>
      </c>
      <c r="Q612" s="63"/>
      <c r="R612" s="63"/>
      <c r="S612" s="63" t="s">
        <v>3217</v>
      </c>
      <c r="T612" s="63" t="s">
        <v>83</v>
      </c>
      <c r="U612" s="63" t="s">
        <v>3218</v>
      </c>
      <c r="V612" s="58" t="s">
        <v>733</v>
      </c>
      <c r="W612" s="58"/>
      <c r="X612" s="55" t="s">
        <v>2957</v>
      </c>
      <c r="Y612" s="58" t="s">
        <v>664</v>
      </c>
      <c r="Z612" s="58" t="s">
        <v>665</v>
      </c>
      <c r="AA612" s="58" t="s">
        <v>655</v>
      </c>
      <c r="AB612" s="55"/>
      <c r="AC612" s="55" t="s">
        <v>94</v>
      </c>
      <c r="AD612" s="60"/>
      <c r="AE612" s="55" t="s">
        <v>171</v>
      </c>
      <c r="AF612" s="55" t="s">
        <v>112</v>
      </c>
      <c r="AG612" s="55" t="s">
        <v>1208</v>
      </c>
      <c r="AH612" s="55" t="s">
        <v>173</v>
      </c>
      <c r="AI612" s="55" t="s">
        <v>3219</v>
      </c>
      <c r="AJ612" s="55"/>
      <c r="AK612" s="55" t="s">
        <v>571</v>
      </c>
      <c r="AL612" s="62">
        <v>44491</v>
      </c>
      <c r="AM612" s="62">
        <v>44488</v>
      </c>
      <c r="AN612" s="62">
        <v>44487</v>
      </c>
      <c r="AO612" s="62">
        <v>44488</v>
      </c>
      <c r="AP612" s="55"/>
      <c r="AQ612" s="55"/>
      <c r="AR612" s="55"/>
      <c r="AS612" s="55"/>
      <c r="AT612" s="55" t="s">
        <v>176</v>
      </c>
      <c r="AU612" s="55"/>
      <c r="AV612" s="62">
        <v>44012.446458333332</v>
      </c>
      <c r="AW612" s="55" t="s">
        <v>1167</v>
      </c>
      <c r="AX612" s="55" t="s">
        <v>178</v>
      </c>
      <c r="AY612" s="64">
        <f t="shared" si="54"/>
        <v>44476</v>
      </c>
      <c r="AZ612" s="64">
        <f t="shared" si="55"/>
        <v>44491</v>
      </c>
      <c r="BA612" s="64">
        <f t="shared" si="56"/>
        <v>44487</v>
      </c>
      <c r="BB612" s="64">
        <f t="shared" si="57"/>
        <v>44488</v>
      </c>
      <c r="BC612" s="64">
        <f t="shared" si="58"/>
        <v>44488</v>
      </c>
      <c r="BD612" s="64" t="str">
        <f t="shared" ca="1" si="59"/>
        <v>Análise Atrasada</v>
      </c>
    </row>
    <row r="613" spans="1:56" x14ac:dyDescent="0.3">
      <c r="A613" s="56" t="s">
        <v>3220</v>
      </c>
      <c r="B613" s="57" t="str">
        <f>VLOOKUP(X613,Projetos!B:C,2,0)</f>
        <v>21.0279.1.FI-Projeto X - Migração Antecipado para Postecipado (MVP)</v>
      </c>
      <c r="C613" s="58" t="s">
        <v>3221</v>
      </c>
      <c r="D613" s="58" t="s">
        <v>3222</v>
      </c>
      <c r="E613" s="55" t="s">
        <v>1225</v>
      </c>
      <c r="F613" s="55" t="s">
        <v>154</v>
      </c>
      <c r="G613" s="55" t="s">
        <v>102</v>
      </c>
      <c r="H613" s="55" t="s">
        <v>81</v>
      </c>
      <c r="I613" s="59">
        <v>0</v>
      </c>
      <c r="J613" s="60"/>
      <c r="K613" s="61" t="s">
        <v>235</v>
      </c>
      <c r="L613" s="62">
        <v>44476.433333333327</v>
      </c>
      <c r="M613" s="62"/>
      <c r="N613" s="55" t="s">
        <v>158</v>
      </c>
      <c r="O613" s="62">
        <v>44503.490972222222</v>
      </c>
      <c r="P613" s="62">
        <v>44508</v>
      </c>
      <c r="Q613" s="63" t="s">
        <v>92</v>
      </c>
      <c r="R613" s="63"/>
      <c r="S613" s="63" t="s">
        <v>92</v>
      </c>
      <c r="T613" s="63" t="s">
        <v>83</v>
      </c>
      <c r="U613" s="63" t="s">
        <v>217</v>
      </c>
      <c r="V613" s="58" t="s">
        <v>733</v>
      </c>
      <c r="W613" s="58"/>
      <c r="X613" s="55" t="s">
        <v>2444</v>
      </c>
      <c r="Y613" s="58" t="s">
        <v>664</v>
      </c>
      <c r="Z613" s="58" t="s">
        <v>665</v>
      </c>
      <c r="AA613" s="58" t="s">
        <v>655</v>
      </c>
      <c r="AB613" s="55"/>
      <c r="AC613" s="55" t="s">
        <v>94</v>
      </c>
      <c r="AD613" s="60"/>
      <c r="AE613" s="55" t="s">
        <v>171</v>
      </c>
      <c r="AF613" s="55" t="s">
        <v>95</v>
      </c>
      <c r="AG613" s="55" t="s">
        <v>1208</v>
      </c>
      <c r="AH613" s="55" t="s">
        <v>173</v>
      </c>
      <c r="AI613" s="55" t="s">
        <v>3223</v>
      </c>
      <c r="AJ613" s="55"/>
      <c r="AK613" s="55" t="s">
        <v>114</v>
      </c>
      <c r="AL613" s="62"/>
      <c r="AM613" s="62"/>
      <c r="AN613" s="62"/>
      <c r="AO613" s="62"/>
      <c r="AP613" s="55"/>
      <c r="AQ613" s="55"/>
      <c r="AR613" s="55"/>
      <c r="AS613" s="55"/>
      <c r="AT613" s="55" t="s">
        <v>176</v>
      </c>
      <c r="AU613" s="55"/>
      <c r="AV613" s="62">
        <v>44012.446458333332</v>
      </c>
      <c r="AW613" s="55" t="s">
        <v>1167</v>
      </c>
      <c r="AX613" s="55" t="s">
        <v>178</v>
      </c>
      <c r="AY613" s="64">
        <f t="shared" si="54"/>
        <v>44476</v>
      </c>
      <c r="AZ613" s="64" t="str">
        <f t="shared" si="55"/>
        <v/>
      </c>
      <c r="BA613" s="64" t="str">
        <f t="shared" si="56"/>
        <v/>
      </c>
      <c r="BB613" s="64" t="str">
        <f t="shared" si="57"/>
        <v/>
      </c>
      <c r="BC613" s="64" t="str">
        <f t="shared" si="58"/>
        <v/>
      </c>
      <c r="BD613" s="64" t="str">
        <f t="shared" ca="1" si="59"/>
        <v>Planejamento Pendente</v>
      </c>
    </row>
    <row r="614" spans="1:56" x14ac:dyDescent="0.3">
      <c r="A614" s="56" t="s">
        <v>3224</v>
      </c>
      <c r="B614" s="57" t="str">
        <f>VLOOKUP(X614,Projetos!B:C,2,0)</f>
        <v>21.0279.1.FI-Projeto X - Migração Antecipado para Postecipado (MVP)</v>
      </c>
      <c r="C614" s="58" t="s">
        <v>3225</v>
      </c>
      <c r="D614" s="58" t="s">
        <v>3226</v>
      </c>
      <c r="E614" s="55" t="s">
        <v>1225</v>
      </c>
      <c r="F614" s="55" t="s">
        <v>154</v>
      </c>
      <c r="G614" s="55" t="s">
        <v>102</v>
      </c>
      <c r="H614" s="55" t="s">
        <v>81</v>
      </c>
      <c r="I614" s="59">
        <v>0</v>
      </c>
      <c r="J614" s="60"/>
      <c r="K614" s="61" t="s">
        <v>235</v>
      </c>
      <c r="L614" s="62">
        <v>44476.379166666673</v>
      </c>
      <c r="M614" s="62"/>
      <c r="N614" s="55" t="s">
        <v>158</v>
      </c>
      <c r="O614" s="62">
        <v>44477.457638888889</v>
      </c>
      <c r="P614" s="62">
        <v>44483</v>
      </c>
      <c r="Q614" s="63"/>
      <c r="R614" s="63"/>
      <c r="S614" s="63" t="s">
        <v>3194</v>
      </c>
      <c r="T614" s="63" t="s">
        <v>83</v>
      </c>
      <c r="U614" s="63" t="s">
        <v>217</v>
      </c>
      <c r="V614" s="58" t="s">
        <v>1471</v>
      </c>
      <c r="W614" s="58"/>
      <c r="X614" s="55" t="s">
        <v>2444</v>
      </c>
      <c r="Y614" s="58" t="s">
        <v>664</v>
      </c>
      <c r="Z614" s="58" t="s">
        <v>665</v>
      </c>
      <c r="AA614" s="58" t="s">
        <v>655</v>
      </c>
      <c r="AB614" s="55"/>
      <c r="AC614" s="55" t="s">
        <v>85</v>
      </c>
      <c r="AD614" s="60"/>
      <c r="AE614" s="55" t="s">
        <v>171</v>
      </c>
      <c r="AF614" s="55" t="s">
        <v>86</v>
      </c>
      <c r="AG614" s="55" t="s">
        <v>1208</v>
      </c>
      <c r="AH614" s="55" t="s">
        <v>173</v>
      </c>
      <c r="AI614" s="55" t="s">
        <v>3227</v>
      </c>
      <c r="AJ614" s="55"/>
      <c r="AK614" s="55" t="s">
        <v>3046</v>
      </c>
      <c r="AL614" s="62"/>
      <c r="AM614" s="62"/>
      <c r="AN614" s="62"/>
      <c r="AO614" s="62"/>
      <c r="AP614" s="55"/>
      <c r="AQ614" s="55"/>
      <c r="AR614" s="55"/>
      <c r="AS614" s="55"/>
      <c r="AT614" s="55" t="s">
        <v>176</v>
      </c>
      <c r="AU614" s="55"/>
      <c r="AV614" s="62">
        <v>44012.446458333332</v>
      </c>
      <c r="AW614" s="55" t="s">
        <v>1167</v>
      </c>
      <c r="AX614" s="55" t="s">
        <v>178</v>
      </c>
      <c r="AY614" s="64">
        <f t="shared" si="54"/>
        <v>44476</v>
      </c>
      <c r="AZ614" s="64" t="str">
        <f t="shared" si="55"/>
        <v/>
      </c>
      <c r="BA614" s="64" t="str">
        <f t="shared" si="56"/>
        <v/>
      </c>
      <c r="BB614" s="64" t="str">
        <f t="shared" si="57"/>
        <v/>
      </c>
      <c r="BC614" s="64" t="str">
        <f t="shared" si="58"/>
        <v/>
      </c>
      <c r="BD614" s="64" t="str">
        <f t="shared" ca="1" si="59"/>
        <v>Planejamento Pendente</v>
      </c>
    </row>
    <row r="615" spans="1:56" x14ac:dyDescent="0.3">
      <c r="A615" s="56" t="s">
        <v>3228</v>
      </c>
      <c r="B615" s="57" t="str">
        <f>VLOOKUP(X615,Projetos!B:C,2,0)</f>
        <v>21.0001.1.MK-Segregação de Telecine nos Combos Legados e Parque do Assinante</v>
      </c>
      <c r="C615" s="58" t="s">
        <v>3229</v>
      </c>
      <c r="D615" s="58" t="s">
        <v>3230</v>
      </c>
      <c r="E615" s="55" t="s">
        <v>1225</v>
      </c>
      <c r="F615" s="55" t="s">
        <v>154</v>
      </c>
      <c r="G615" s="55" t="s">
        <v>80</v>
      </c>
      <c r="H615" s="55" t="s">
        <v>81</v>
      </c>
      <c r="I615" s="59">
        <v>0</v>
      </c>
      <c r="J615" s="60"/>
      <c r="K615" s="61" t="s">
        <v>235</v>
      </c>
      <c r="L615" s="62">
        <v>44475.868750000001</v>
      </c>
      <c r="M615" s="62"/>
      <c r="N615" s="55" t="s">
        <v>158</v>
      </c>
      <c r="O615" s="62">
        <v>44480.546527777777</v>
      </c>
      <c r="P615" s="62">
        <v>44484</v>
      </c>
      <c r="Q615" s="63"/>
      <c r="R615" s="63"/>
      <c r="S615" s="63" t="s">
        <v>2588</v>
      </c>
      <c r="T615" s="63" t="s">
        <v>83</v>
      </c>
      <c r="U615" s="63" t="s">
        <v>2218</v>
      </c>
      <c r="V615" s="58" t="s">
        <v>1500</v>
      </c>
      <c r="W615" s="58"/>
      <c r="X615" s="55" t="s">
        <v>3120</v>
      </c>
      <c r="Y615" s="58" t="s">
        <v>664</v>
      </c>
      <c r="Z615" s="58" t="s">
        <v>665</v>
      </c>
      <c r="AA615" s="58" t="s">
        <v>655</v>
      </c>
      <c r="AB615" s="55"/>
      <c r="AC615" s="55" t="s">
        <v>85</v>
      </c>
      <c r="AD615" s="60"/>
      <c r="AE615" s="55" t="s">
        <v>171</v>
      </c>
      <c r="AF615" s="55" t="s">
        <v>112</v>
      </c>
      <c r="AG615" s="55" t="s">
        <v>1208</v>
      </c>
      <c r="AH615" s="55" t="s">
        <v>173</v>
      </c>
      <c r="AI615" s="55" t="s">
        <v>1267</v>
      </c>
      <c r="AJ615" s="55"/>
      <c r="AK615" s="55" t="s">
        <v>97</v>
      </c>
      <c r="AL615" s="62"/>
      <c r="AM615" s="62"/>
      <c r="AN615" s="62"/>
      <c r="AO615" s="62"/>
      <c r="AP615" s="55"/>
      <c r="AQ615" s="55"/>
      <c r="AR615" s="55"/>
      <c r="AS615" s="55"/>
      <c r="AT615" s="55" t="s">
        <v>176</v>
      </c>
      <c r="AU615" s="55"/>
      <c r="AV615" s="62">
        <v>44012.446458333332</v>
      </c>
      <c r="AW615" s="55" t="s">
        <v>1167</v>
      </c>
      <c r="AX615" s="55" t="s">
        <v>178</v>
      </c>
      <c r="AY615" s="64">
        <f t="shared" si="54"/>
        <v>44475</v>
      </c>
      <c r="AZ615" s="64" t="str">
        <f t="shared" si="55"/>
        <v/>
      </c>
      <c r="BA615" s="64" t="str">
        <f t="shared" si="56"/>
        <v/>
      </c>
      <c r="BB615" s="64" t="str">
        <f t="shared" si="57"/>
        <v/>
      </c>
      <c r="BC615" s="64" t="str">
        <f t="shared" si="58"/>
        <v/>
      </c>
      <c r="BD615" s="64" t="str">
        <f t="shared" ca="1" si="59"/>
        <v>Planejamento Pendente</v>
      </c>
    </row>
    <row r="616" spans="1:56" x14ac:dyDescent="0.3">
      <c r="A616" s="56" t="s">
        <v>3231</v>
      </c>
      <c r="B616" s="57" t="e">
        <f>VLOOKUP(X616,Projetos!B:C,2,0)</f>
        <v>#N/A</v>
      </c>
      <c r="C616" s="58" t="s">
        <v>3083</v>
      </c>
      <c r="D616" s="58" t="s">
        <v>3232</v>
      </c>
      <c r="E616" s="55" t="s">
        <v>1225</v>
      </c>
      <c r="F616" s="55" t="s">
        <v>154</v>
      </c>
      <c r="G616" s="55" t="s">
        <v>102</v>
      </c>
      <c r="H616" s="55" t="s">
        <v>81</v>
      </c>
      <c r="I616" s="59">
        <v>0</v>
      </c>
      <c r="J616" s="60"/>
      <c r="K616" s="61" t="s">
        <v>235</v>
      </c>
      <c r="L616" s="62">
        <v>44475.612500000003</v>
      </c>
      <c r="M616" s="62"/>
      <c r="N616" s="55" t="s">
        <v>158</v>
      </c>
      <c r="O616" s="62">
        <v>44475.625</v>
      </c>
      <c r="P616" s="62">
        <v>44480</v>
      </c>
      <c r="Q616" s="63"/>
      <c r="R616" s="63"/>
      <c r="S616" s="63" t="s">
        <v>2653</v>
      </c>
      <c r="T616" s="63" t="s">
        <v>83</v>
      </c>
      <c r="U616" s="63" t="s">
        <v>217</v>
      </c>
      <c r="V616" s="58" t="s">
        <v>1213</v>
      </c>
      <c r="W616" s="58"/>
      <c r="X616" s="55"/>
      <c r="Y616" s="58" t="s">
        <v>664</v>
      </c>
      <c r="Z616" s="58" t="s">
        <v>665</v>
      </c>
      <c r="AA616" s="58" t="s">
        <v>655</v>
      </c>
      <c r="AB616" s="55"/>
      <c r="AC616" s="55" t="s">
        <v>85</v>
      </c>
      <c r="AD616" s="60"/>
      <c r="AE616" s="55" t="s">
        <v>171</v>
      </c>
      <c r="AF616" s="55" t="s">
        <v>112</v>
      </c>
      <c r="AG616" s="55" t="s">
        <v>1208</v>
      </c>
      <c r="AH616" s="55" t="s">
        <v>173</v>
      </c>
      <c r="AI616" s="55" t="s">
        <v>127</v>
      </c>
      <c r="AJ616" s="55"/>
      <c r="AK616" s="55" t="s">
        <v>97</v>
      </c>
      <c r="AL616" s="62"/>
      <c r="AM616" s="62"/>
      <c r="AN616" s="62"/>
      <c r="AO616" s="62"/>
      <c r="AP616" s="55"/>
      <c r="AQ616" s="55"/>
      <c r="AR616" s="55"/>
      <c r="AS616" s="55"/>
      <c r="AT616" s="55" t="s">
        <v>176</v>
      </c>
      <c r="AU616" s="55"/>
      <c r="AV616" s="62">
        <v>44012.446458333332</v>
      </c>
      <c r="AW616" s="55" t="s">
        <v>1167</v>
      </c>
      <c r="AX616" s="55" t="s">
        <v>178</v>
      </c>
      <c r="AY616" s="64">
        <f t="shared" si="54"/>
        <v>44475</v>
      </c>
      <c r="AZ616" s="64" t="str">
        <f t="shared" si="55"/>
        <v/>
      </c>
      <c r="BA616" s="64" t="str">
        <f t="shared" si="56"/>
        <v/>
      </c>
      <c r="BB616" s="64" t="str">
        <f t="shared" si="57"/>
        <v/>
      </c>
      <c r="BC616" s="64" t="str">
        <f t="shared" si="58"/>
        <v/>
      </c>
      <c r="BD616" s="64" t="str">
        <f t="shared" ca="1" si="59"/>
        <v>Planejamento Pendente</v>
      </c>
    </row>
    <row r="617" spans="1:56" x14ac:dyDescent="0.3">
      <c r="A617" s="56" t="s">
        <v>3233</v>
      </c>
      <c r="B617" s="57" t="e">
        <f>VLOOKUP(X617,Projetos!B:C,2,0)</f>
        <v>#N/A</v>
      </c>
      <c r="C617" s="58" t="s">
        <v>3234</v>
      </c>
      <c r="D617" s="58" t="s">
        <v>3235</v>
      </c>
      <c r="E617" s="55" t="s">
        <v>1225</v>
      </c>
      <c r="F617" s="55" t="s">
        <v>154</v>
      </c>
      <c r="G617" s="55" t="s">
        <v>1275</v>
      </c>
      <c r="H617" s="55" t="s">
        <v>81</v>
      </c>
      <c r="I617" s="59">
        <v>0</v>
      </c>
      <c r="J617" s="60"/>
      <c r="K617" s="61" t="s">
        <v>235</v>
      </c>
      <c r="L617" s="62">
        <v>44474.759027777778</v>
      </c>
      <c r="M617" s="62"/>
      <c r="N617" s="55" t="s">
        <v>158</v>
      </c>
      <c r="O617" s="62">
        <v>44475.584722222222</v>
      </c>
      <c r="P617" s="62">
        <v>44475</v>
      </c>
      <c r="Q617" s="63"/>
      <c r="R617" s="63"/>
      <c r="S617" s="63" t="s">
        <v>1831</v>
      </c>
      <c r="T617" s="63" t="s">
        <v>83</v>
      </c>
      <c r="U617" s="63" t="s">
        <v>1831</v>
      </c>
      <c r="V617" s="58" t="s">
        <v>733</v>
      </c>
      <c r="W617" s="58"/>
      <c r="X617" s="55"/>
      <c r="Y617" s="58" t="s">
        <v>664</v>
      </c>
      <c r="Z617" s="58" t="s">
        <v>665</v>
      </c>
      <c r="AA617" s="58" t="s">
        <v>655</v>
      </c>
      <c r="AB617" s="55"/>
      <c r="AC617" s="55" t="s">
        <v>85</v>
      </c>
      <c r="AD617" s="60"/>
      <c r="AE617" s="55" t="s">
        <v>171</v>
      </c>
      <c r="AF617" s="55" t="s">
        <v>86</v>
      </c>
      <c r="AG617" s="55" t="s">
        <v>1208</v>
      </c>
      <c r="AH617" s="55" t="s">
        <v>173</v>
      </c>
      <c r="AI617" s="55" t="s">
        <v>3236</v>
      </c>
      <c r="AJ617" s="55"/>
      <c r="AK617" s="55" t="s">
        <v>3074</v>
      </c>
      <c r="AL617" s="62"/>
      <c r="AM617" s="62"/>
      <c r="AN617" s="62"/>
      <c r="AO617" s="62"/>
      <c r="AP617" s="55"/>
      <c r="AQ617" s="55"/>
      <c r="AR617" s="55"/>
      <c r="AS617" s="55"/>
      <c r="AT617" s="55" t="s">
        <v>176</v>
      </c>
      <c r="AU617" s="55"/>
      <c r="AV617" s="62">
        <v>44012.446458333332</v>
      </c>
      <c r="AW617" s="55" t="s">
        <v>1167</v>
      </c>
      <c r="AX617" s="55" t="s">
        <v>178</v>
      </c>
      <c r="AY617" s="64">
        <f t="shared" si="54"/>
        <v>44474</v>
      </c>
      <c r="AZ617" s="64" t="str">
        <f t="shared" si="55"/>
        <v/>
      </c>
      <c r="BA617" s="64" t="str">
        <f t="shared" si="56"/>
        <v/>
      </c>
      <c r="BB617" s="64" t="str">
        <f t="shared" si="57"/>
        <v/>
      </c>
      <c r="BC617" s="64" t="str">
        <f t="shared" si="58"/>
        <v/>
      </c>
      <c r="BD617" s="64" t="str">
        <f t="shared" ca="1" si="59"/>
        <v>Planejamento Pendente</v>
      </c>
    </row>
    <row r="618" spans="1:56" x14ac:dyDescent="0.3">
      <c r="A618" s="56" t="s">
        <v>3237</v>
      </c>
      <c r="B618" s="57" t="str">
        <f>VLOOKUP(X618,Projetos!B:C,2,0)</f>
        <v>21.0241.1.CO-Venda Directv GO – Salesforce (MVP 1)</v>
      </c>
      <c r="C618" s="58" t="s">
        <v>3238</v>
      </c>
      <c r="D618" s="58" t="s">
        <v>3239</v>
      </c>
      <c r="E618" s="55" t="s">
        <v>1225</v>
      </c>
      <c r="F618" s="55" t="s">
        <v>154</v>
      </c>
      <c r="G618" s="55" t="s">
        <v>102</v>
      </c>
      <c r="H618" s="55" t="s">
        <v>81</v>
      </c>
      <c r="I618" s="59">
        <v>0</v>
      </c>
      <c r="J618" s="60"/>
      <c r="K618" s="61" t="s">
        <v>235</v>
      </c>
      <c r="L618" s="62">
        <v>44473.17083333333</v>
      </c>
      <c r="M618" s="62"/>
      <c r="N618" s="55" t="s">
        <v>158</v>
      </c>
      <c r="O618" s="62">
        <v>44476.647222222222</v>
      </c>
      <c r="P618" s="62">
        <v>44482</v>
      </c>
      <c r="Q618" s="63"/>
      <c r="R618" s="63"/>
      <c r="S618" s="63" t="s">
        <v>2538</v>
      </c>
      <c r="T618" s="63" t="s">
        <v>83</v>
      </c>
      <c r="U618" s="63" t="s">
        <v>1363</v>
      </c>
      <c r="V618" s="58" t="s">
        <v>3240</v>
      </c>
      <c r="W618" s="58"/>
      <c r="X618" s="55" t="s">
        <v>3241</v>
      </c>
      <c r="Y618" s="58" t="s">
        <v>664</v>
      </c>
      <c r="Z618" s="58" t="s">
        <v>665</v>
      </c>
      <c r="AA618" s="58" t="s">
        <v>655</v>
      </c>
      <c r="AB618" s="55"/>
      <c r="AC618" s="55" t="s">
        <v>85</v>
      </c>
      <c r="AD618" s="60"/>
      <c r="AE618" s="55" t="s">
        <v>171</v>
      </c>
      <c r="AF618" s="55" t="s">
        <v>112</v>
      </c>
      <c r="AG618" s="55" t="s">
        <v>1208</v>
      </c>
      <c r="AH618" s="55" t="s">
        <v>173</v>
      </c>
      <c r="AI618" s="55" t="s">
        <v>1326</v>
      </c>
      <c r="AJ618" s="55"/>
      <c r="AK618" s="55" t="s">
        <v>97</v>
      </c>
      <c r="AL618" s="62">
        <v>44479</v>
      </c>
      <c r="AM618" s="62">
        <v>44494</v>
      </c>
      <c r="AN618" s="62">
        <v>44484</v>
      </c>
      <c r="AO618" s="62">
        <v>44496</v>
      </c>
      <c r="AP618" s="55"/>
      <c r="AQ618" s="55"/>
      <c r="AR618" s="55"/>
      <c r="AS618" s="55"/>
      <c r="AT618" s="55" t="s">
        <v>176</v>
      </c>
      <c r="AU618" s="55"/>
      <c r="AV618" s="62">
        <v>44012.446458333332</v>
      </c>
      <c r="AW618" s="55" t="s">
        <v>1167</v>
      </c>
      <c r="AX618" s="55" t="s">
        <v>178</v>
      </c>
      <c r="AY618" s="64">
        <f t="shared" si="54"/>
        <v>44473</v>
      </c>
      <c r="AZ618" s="64">
        <f t="shared" si="55"/>
        <v>44479</v>
      </c>
      <c r="BA618" s="64">
        <f t="shared" si="56"/>
        <v>44484</v>
      </c>
      <c r="BB618" s="64">
        <f t="shared" si="57"/>
        <v>44494</v>
      </c>
      <c r="BC618" s="64">
        <f t="shared" si="58"/>
        <v>44496</v>
      </c>
      <c r="BD618" s="64" t="str">
        <f t="shared" ca="1" si="59"/>
        <v>Análise Atrasada</v>
      </c>
    </row>
    <row r="619" spans="1:56" x14ac:dyDescent="0.3">
      <c r="A619" s="56" t="s">
        <v>3242</v>
      </c>
      <c r="B619" s="57" t="e">
        <f>VLOOKUP(X619,Projetos!B:C,2,0)</f>
        <v>#N/A</v>
      </c>
      <c r="C619" s="58" t="s">
        <v>3243</v>
      </c>
      <c r="D619" s="58" t="s">
        <v>3244</v>
      </c>
      <c r="E619" s="55" t="s">
        <v>1225</v>
      </c>
      <c r="F619" s="55" t="s">
        <v>154</v>
      </c>
      <c r="G619" s="55" t="s">
        <v>102</v>
      </c>
      <c r="H619" s="55" t="s">
        <v>81</v>
      </c>
      <c r="I619" s="59">
        <v>0</v>
      </c>
      <c r="J619" s="60"/>
      <c r="K619" s="61" t="s">
        <v>235</v>
      </c>
      <c r="L619" s="62">
        <v>44472.982638888891</v>
      </c>
      <c r="M619" s="62"/>
      <c r="N619" s="55" t="s">
        <v>158</v>
      </c>
      <c r="O619" s="62">
        <v>44552.496527777781</v>
      </c>
      <c r="P619" s="62">
        <v>44557</v>
      </c>
      <c r="Q619" s="63"/>
      <c r="R619" s="63"/>
      <c r="S619" s="63" t="s">
        <v>2538</v>
      </c>
      <c r="T619" s="63" t="s">
        <v>83</v>
      </c>
      <c r="U619" s="63" t="s">
        <v>1363</v>
      </c>
      <c r="V619" s="58" t="s">
        <v>1259</v>
      </c>
      <c r="W619" s="58"/>
      <c r="X619" s="55"/>
      <c r="Y619" s="58" t="s">
        <v>664</v>
      </c>
      <c r="Z619" s="58" t="s">
        <v>665</v>
      </c>
      <c r="AA619" s="58" t="s">
        <v>655</v>
      </c>
      <c r="AB619" s="55"/>
      <c r="AC619" s="55" t="s">
        <v>85</v>
      </c>
      <c r="AD619" s="60"/>
      <c r="AE619" s="55" t="s">
        <v>171</v>
      </c>
      <c r="AF619" s="55" t="s">
        <v>112</v>
      </c>
      <c r="AG619" s="55" t="s">
        <v>1208</v>
      </c>
      <c r="AH619" s="55" t="s">
        <v>173</v>
      </c>
      <c r="AI619" s="55" t="s">
        <v>2361</v>
      </c>
      <c r="AJ619" s="55"/>
      <c r="AK619" s="55" t="s">
        <v>97</v>
      </c>
      <c r="AL619" s="62"/>
      <c r="AM619" s="62"/>
      <c r="AN619" s="62"/>
      <c r="AO619" s="62"/>
      <c r="AP619" s="55"/>
      <c r="AQ619" s="55"/>
      <c r="AR619" s="55"/>
      <c r="AS619" s="55"/>
      <c r="AT619" s="55" t="s">
        <v>176</v>
      </c>
      <c r="AU619" s="55"/>
      <c r="AV619" s="62">
        <v>44012.446458333332</v>
      </c>
      <c r="AW619" s="55" t="s">
        <v>1167</v>
      </c>
      <c r="AX619" s="55" t="s">
        <v>178</v>
      </c>
      <c r="AY619" s="64">
        <f t="shared" si="54"/>
        <v>44472</v>
      </c>
      <c r="AZ619" s="64" t="str">
        <f t="shared" si="55"/>
        <v/>
      </c>
      <c r="BA619" s="64" t="str">
        <f t="shared" si="56"/>
        <v/>
      </c>
      <c r="BB619" s="64" t="str">
        <f t="shared" si="57"/>
        <v/>
      </c>
      <c r="BC619" s="64" t="str">
        <f t="shared" si="58"/>
        <v/>
      </c>
      <c r="BD619" s="64" t="str">
        <f t="shared" ca="1" si="59"/>
        <v>Planejamento Pendente</v>
      </c>
    </row>
    <row r="620" spans="1:56" x14ac:dyDescent="0.3">
      <c r="A620" s="56" t="s">
        <v>3245</v>
      </c>
      <c r="B620" s="57" t="str">
        <f>VLOOKUP(X620,Projetos!B:C,2,0)</f>
        <v>21.0279.1.FI-Projeto X - Migração Antecipado para Postecipado (MVP)</v>
      </c>
      <c r="C620" s="58" t="s">
        <v>3246</v>
      </c>
      <c r="D620" s="58" t="s">
        <v>3247</v>
      </c>
      <c r="E620" s="55" t="s">
        <v>1225</v>
      </c>
      <c r="F620" s="55" t="s">
        <v>154</v>
      </c>
      <c r="G620" s="55" t="s">
        <v>102</v>
      </c>
      <c r="H620" s="55" t="s">
        <v>81</v>
      </c>
      <c r="I620" s="59">
        <v>0</v>
      </c>
      <c r="J620" s="60"/>
      <c r="K620" s="61" t="s">
        <v>235</v>
      </c>
      <c r="L620" s="62">
        <v>44471.851388888892</v>
      </c>
      <c r="M620" s="62"/>
      <c r="N620" s="55" t="s">
        <v>158</v>
      </c>
      <c r="O620" s="62">
        <v>44475.755555555559</v>
      </c>
      <c r="P620" s="62">
        <v>44480</v>
      </c>
      <c r="Q620" s="63"/>
      <c r="R620" s="63"/>
      <c r="S620" s="63" t="s">
        <v>3248</v>
      </c>
      <c r="T620" s="63" t="s">
        <v>83</v>
      </c>
      <c r="U620" s="63" t="s">
        <v>217</v>
      </c>
      <c r="V620" s="58" t="s">
        <v>733</v>
      </c>
      <c r="W620" s="58"/>
      <c r="X620" s="55" t="s">
        <v>2444</v>
      </c>
      <c r="Y620" s="58" t="s">
        <v>664</v>
      </c>
      <c r="Z620" s="58" t="s">
        <v>665</v>
      </c>
      <c r="AA620" s="58" t="s">
        <v>655</v>
      </c>
      <c r="AB620" s="55"/>
      <c r="AC620" s="55" t="s">
        <v>85</v>
      </c>
      <c r="AD620" s="60"/>
      <c r="AE620" s="55" t="s">
        <v>171</v>
      </c>
      <c r="AF620" s="55" t="s">
        <v>86</v>
      </c>
      <c r="AG620" s="55" t="s">
        <v>1208</v>
      </c>
      <c r="AH620" s="55" t="s">
        <v>173</v>
      </c>
      <c r="AI620" s="55" t="s">
        <v>2096</v>
      </c>
      <c r="AJ620" s="55"/>
      <c r="AK620" s="55" t="s">
        <v>114</v>
      </c>
      <c r="AL620" s="62"/>
      <c r="AM620" s="62"/>
      <c r="AN620" s="62"/>
      <c r="AO620" s="62"/>
      <c r="AP620" s="55"/>
      <c r="AQ620" s="55"/>
      <c r="AR620" s="55"/>
      <c r="AS620" s="55"/>
      <c r="AT620" s="55" t="s">
        <v>176</v>
      </c>
      <c r="AU620" s="55"/>
      <c r="AV620" s="62">
        <v>44012.446458333332</v>
      </c>
      <c r="AW620" s="55" t="s">
        <v>1167</v>
      </c>
      <c r="AX620" s="55" t="s">
        <v>178</v>
      </c>
      <c r="AY620" s="64">
        <f t="shared" si="54"/>
        <v>44471</v>
      </c>
      <c r="AZ620" s="64" t="str">
        <f t="shared" si="55"/>
        <v/>
      </c>
      <c r="BA620" s="64" t="str">
        <f t="shared" si="56"/>
        <v/>
      </c>
      <c r="BB620" s="64" t="str">
        <f t="shared" si="57"/>
        <v/>
      </c>
      <c r="BC620" s="64" t="str">
        <f t="shared" si="58"/>
        <v/>
      </c>
      <c r="BD620" s="64" t="str">
        <f t="shared" ca="1" si="59"/>
        <v>Planejamento Pendente</v>
      </c>
    </row>
    <row r="621" spans="1:56" x14ac:dyDescent="0.3">
      <c r="A621" s="56" t="s">
        <v>3249</v>
      </c>
      <c r="B621" s="57" t="str">
        <f>VLOOKUP(X621,Projetos!B:C,2,0)</f>
        <v>19.0217.1.MK-Datacare Assesso</v>
      </c>
      <c r="C621" s="58" t="s">
        <v>2725</v>
      </c>
      <c r="D621" s="58" t="s">
        <v>3250</v>
      </c>
      <c r="E621" s="55" t="s">
        <v>1225</v>
      </c>
      <c r="F621" s="55" t="s">
        <v>154</v>
      </c>
      <c r="G621" s="55" t="s">
        <v>102</v>
      </c>
      <c r="H621" s="55" t="s">
        <v>81</v>
      </c>
      <c r="I621" s="59">
        <v>0</v>
      </c>
      <c r="J621" s="60"/>
      <c r="K621" s="61" t="s">
        <v>235</v>
      </c>
      <c r="L621" s="62">
        <v>44471.311805555553</v>
      </c>
      <c r="M621" s="62"/>
      <c r="N621" s="55" t="s">
        <v>158</v>
      </c>
      <c r="O621" s="62">
        <v>44475.621527777781</v>
      </c>
      <c r="P621" s="62">
        <v>44480</v>
      </c>
      <c r="Q621" s="63"/>
      <c r="R621" s="63"/>
      <c r="S621" s="63" t="s">
        <v>119</v>
      </c>
      <c r="T621" s="63" t="s">
        <v>83</v>
      </c>
      <c r="U621" s="63" t="s">
        <v>217</v>
      </c>
      <c r="V621" s="58" t="s">
        <v>1217</v>
      </c>
      <c r="W621" s="58"/>
      <c r="X621" s="55" t="s">
        <v>3251</v>
      </c>
      <c r="Y621" s="58" t="s">
        <v>664</v>
      </c>
      <c r="Z621" s="58" t="s">
        <v>665</v>
      </c>
      <c r="AA621" s="58" t="s">
        <v>655</v>
      </c>
      <c r="AB621" s="55"/>
      <c r="AC621" s="55" t="s">
        <v>85</v>
      </c>
      <c r="AD621" s="60"/>
      <c r="AE621" s="55" t="s">
        <v>171</v>
      </c>
      <c r="AF621" s="55" t="s">
        <v>112</v>
      </c>
      <c r="AG621" s="55" t="s">
        <v>1208</v>
      </c>
      <c r="AH621" s="55" t="s">
        <v>173</v>
      </c>
      <c r="AI621" s="55" t="s">
        <v>2055</v>
      </c>
      <c r="AJ621" s="55"/>
      <c r="AK621" s="55" t="s">
        <v>2728</v>
      </c>
      <c r="AL621" s="62">
        <v>44482</v>
      </c>
      <c r="AM621" s="62">
        <v>44505</v>
      </c>
      <c r="AN621" s="62">
        <v>44489</v>
      </c>
      <c r="AO621" s="62">
        <v>44510</v>
      </c>
      <c r="AP621" s="55"/>
      <c r="AQ621" s="55"/>
      <c r="AR621" s="55"/>
      <c r="AS621" s="55"/>
      <c r="AT621" s="55" t="s">
        <v>176</v>
      </c>
      <c r="AU621" s="55"/>
      <c r="AV621" s="62">
        <v>44012.446458333332</v>
      </c>
      <c r="AW621" s="55" t="s">
        <v>1167</v>
      </c>
      <c r="AX621" s="55" t="s">
        <v>178</v>
      </c>
      <c r="AY621" s="64">
        <f t="shared" si="54"/>
        <v>44471</v>
      </c>
      <c r="AZ621" s="64">
        <f t="shared" si="55"/>
        <v>44482</v>
      </c>
      <c r="BA621" s="64">
        <f t="shared" si="56"/>
        <v>44489</v>
      </c>
      <c r="BB621" s="64">
        <f t="shared" si="57"/>
        <v>44505</v>
      </c>
      <c r="BC621" s="64">
        <f t="shared" si="58"/>
        <v>44510</v>
      </c>
      <c r="BD621" s="64" t="str">
        <f t="shared" ca="1" si="59"/>
        <v>Análise Atrasada</v>
      </c>
    </row>
    <row r="622" spans="1:56" x14ac:dyDescent="0.3">
      <c r="A622" s="56" t="s">
        <v>3252</v>
      </c>
      <c r="B622" s="57" t="str">
        <f>VLOOKUP(X622,Projetos!B:C,2,0)</f>
        <v>20.0412.1.MK-Ponto Adicional SKY Pré-pago Conforto (Definitivo)</v>
      </c>
      <c r="C622" s="58" t="s">
        <v>3253</v>
      </c>
      <c r="D622" s="58" t="s">
        <v>3254</v>
      </c>
      <c r="E622" s="55" t="s">
        <v>1225</v>
      </c>
      <c r="F622" s="55" t="s">
        <v>154</v>
      </c>
      <c r="G622" s="55" t="s">
        <v>80</v>
      </c>
      <c r="H622" s="55" t="s">
        <v>81</v>
      </c>
      <c r="I622" s="59">
        <v>0</v>
      </c>
      <c r="J622" s="60"/>
      <c r="K622" s="61" t="s">
        <v>235</v>
      </c>
      <c r="L622" s="62">
        <v>44470.783333333333</v>
      </c>
      <c r="M622" s="62"/>
      <c r="N622" s="55" t="s">
        <v>158</v>
      </c>
      <c r="O622" s="62">
        <v>44498.515972222223</v>
      </c>
      <c r="P622" s="62">
        <v>44504</v>
      </c>
      <c r="Q622" s="63" t="s">
        <v>1532</v>
      </c>
      <c r="R622" s="63"/>
      <c r="S622" s="63" t="s">
        <v>1532</v>
      </c>
      <c r="T622" s="63" t="s">
        <v>83</v>
      </c>
      <c r="U622" s="63" t="s">
        <v>3218</v>
      </c>
      <c r="V622" s="58" t="s">
        <v>126</v>
      </c>
      <c r="W622" s="58"/>
      <c r="X622" s="55" t="s">
        <v>3255</v>
      </c>
      <c r="Y622" s="58" t="s">
        <v>664</v>
      </c>
      <c r="Z622" s="58" t="s">
        <v>665</v>
      </c>
      <c r="AA622" s="58" t="s">
        <v>655</v>
      </c>
      <c r="AB622" s="55"/>
      <c r="AC622" s="55" t="s">
        <v>85</v>
      </c>
      <c r="AD622" s="60"/>
      <c r="AE622" s="55" t="s">
        <v>171</v>
      </c>
      <c r="AF622" s="55" t="s">
        <v>95</v>
      </c>
      <c r="AG622" s="55" t="s">
        <v>1208</v>
      </c>
      <c r="AH622" s="55" t="s">
        <v>173</v>
      </c>
      <c r="AI622" s="55" t="s">
        <v>2470</v>
      </c>
      <c r="AJ622" s="55"/>
      <c r="AK622" s="55" t="s">
        <v>571</v>
      </c>
      <c r="AL622" s="62">
        <v>44488</v>
      </c>
      <c r="AM622" s="62">
        <v>44516</v>
      </c>
      <c r="AN622" s="62">
        <v>44498</v>
      </c>
      <c r="AO622" s="62">
        <v>44518</v>
      </c>
      <c r="AP622" s="55"/>
      <c r="AQ622" s="55"/>
      <c r="AR622" s="55"/>
      <c r="AS622" s="55"/>
      <c r="AT622" s="55" t="s">
        <v>176</v>
      </c>
      <c r="AU622" s="55"/>
      <c r="AV622" s="62">
        <v>44012.446458333332</v>
      </c>
      <c r="AW622" s="55" t="s">
        <v>1167</v>
      </c>
      <c r="AX622" s="55" t="s">
        <v>178</v>
      </c>
      <c r="AY622" s="64">
        <f t="shared" si="54"/>
        <v>44470</v>
      </c>
      <c r="AZ622" s="64">
        <f t="shared" si="55"/>
        <v>44488</v>
      </c>
      <c r="BA622" s="64">
        <f t="shared" si="56"/>
        <v>44498</v>
      </c>
      <c r="BB622" s="64">
        <f t="shared" si="57"/>
        <v>44516</v>
      </c>
      <c r="BC622" s="64">
        <f t="shared" si="58"/>
        <v>44518</v>
      </c>
      <c r="BD622" s="64" t="str">
        <f t="shared" ca="1" si="59"/>
        <v>Análise Atrasada</v>
      </c>
    </row>
    <row r="623" spans="1:56" x14ac:dyDescent="0.3">
      <c r="A623" s="56" t="s">
        <v>3256</v>
      </c>
      <c r="B623" s="57" t="str">
        <f>VLOOKUP(X623,Projetos!B:C,2,0)</f>
        <v>19.0498.1.FI-Integração Financeira da Empresa StreamCO (Produto Directv GO)</v>
      </c>
      <c r="C623" s="58" t="s">
        <v>3083</v>
      </c>
      <c r="D623" s="58" t="s">
        <v>3257</v>
      </c>
      <c r="E623" s="55" t="s">
        <v>1225</v>
      </c>
      <c r="F623" s="55" t="s">
        <v>154</v>
      </c>
      <c r="G623" s="55" t="s">
        <v>102</v>
      </c>
      <c r="H623" s="55" t="s">
        <v>81</v>
      </c>
      <c r="I623" s="59">
        <v>0</v>
      </c>
      <c r="J623" s="60"/>
      <c r="K623" s="61" t="s">
        <v>235</v>
      </c>
      <c r="L623" s="62">
        <v>44469.493750000001</v>
      </c>
      <c r="M623" s="62"/>
      <c r="N623" s="55" t="s">
        <v>158</v>
      </c>
      <c r="O623" s="62">
        <v>44546.693749999999</v>
      </c>
      <c r="P623" s="62">
        <v>44551</v>
      </c>
      <c r="Q623" s="63"/>
      <c r="R623" s="63"/>
      <c r="S623" s="63" t="s">
        <v>3002</v>
      </c>
      <c r="T623" s="63" t="s">
        <v>83</v>
      </c>
      <c r="U623" s="63" t="s">
        <v>1363</v>
      </c>
      <c r="V623" s="58" t="s">
        <v>733</v>
      </c>
      <c r="W623" s="58"/>
      <c r="X623" s="55" t="s">
        <v>3064</v>
      </c>
      <c r="Y623" s="58" t="s">
        <v>664</v>
      </c>
      <c r="Z623" s="58" t="s">
        <v>665</v>
      </c>
      <c r="AA623" s="58" t="s">
        <v>655</v>
      </c>
      <c r="AB623" s="55"/>
      <c r="AC623" s="55" t="s">
        <v>85</v>
      </c>
      <c r="AD623" s="60"/>
      <c r="AE623" s="55" t="s">
        <v>171</v>
      </c>
      <c r="AF623" s="55" t="s">
        <v>112</v>
      </c>
      <c r="AG623" s="55" t="s">
        <v>1208</v>
      </c>
      <c r="AH623" s="55" t="s">
        <v>173</v>
      </c>
      <c r="AI623" s="55" t="s">
        <v>2361</v>
      </c>
      <c r="AJ623" s="55"/>
      <c r="AK623" s="55" t="s">
        <v>97</v>
      </c>
      <c r="AL623" s="62"/>
      <c r="AM623" s="62"/>
      <c r="AN623" s="62"/>
      <c r="AO623" s="62"/>
      <c r="AP623" s="55"/>
      <c r="AQ623" s="55"/>
      <c r="AR623" s="55"/>
      <c r="AS623" s="55"/>
      <c r="AT623" s="55" t="s">
        <v>176</v>
      </c>
      <c r="AU623" s="55"/>
      <c r="AV623" s="62">
        <v>44012.446458333332</v>
      </c>
      <c r="AW623" s="55" t="s">
        <v>1167</v>
      </c>
      <c r="AX623" s="55" t="s">
        <v>178</v>
      </c>
      <c r="AY623" s="64">
        <f t="shared" si="54"/>
        <v>44469</v>
      </c>
      <c r="AZ623" s="64" t="str">
        <f t="shared" si="55"/>
        <v/>
      </c>
      <c r="BA623" s="64" t="str">
        <f t="shared" si="56"/>
        <v/>
      </c>
      <c r="BB623" s="64" t="str">
        <f t="shared" si="57"/>
        <v/>
      </c>
      <c r="BC623" s="64" t="str">
        <f t="shared" si="58"/>
        <v/>
      </c>
      <c r="BD623" s="64" t="str">
        <f t="shared" ca="1" si="59"/>
        <v>Planejamento Pendente</v>
      </c>
    </row>
    <row r="624" spans="1:56" x14ac:dyDescent="0.3">
      <c r="A624" s="56" t="s">
        <v>3258</v>
      </c>
      <c r="B624" s="57" t="str">
        <f>VLOOKUP(X624,Projetos!B:C,2,0)</f>
        <v>21.0003.4.MK-Regionalização SBT e Record</v>
      </c>
      <c r="C624" s="58" t="s">
        <v>3259</v>
      </c>
      <c r="D624" s="58" t="s">
        <v>3260</v>
      </c>
      <c r="E624" s="55" t="s">
        <v>1225</v>
      </c>
      <c r="F624" s="55" t="s">
        <v>154</v>
      </c>
      <c r="G624" s="55" t="s">
        <v>80</v>
      </c>
      <c r="H624" s="55" t="s">
        <v>81</v>
      </c>
      <c r="I624" s="59">
        <v>0</v>
      </c>
      <c r="J624" s="60"/>
      <c r="K624" s="61" t="s">
        <v>235</v>
      </c>
      <c r="L624" s="62">
        <v>44468.449305555558</v>
      </c>
      <c r="M624" s="62"/>
      <c r="N624" s="55" t="s">
        <v>158</v>
      </c>
      <c r="O624" s="62">
        <v>44495.79583333333</v>
      </c>
      <c r="P624" s="62">
        <v>44498</v>
      </c>
      <c r="Q624" s="63"/>
      <c r="R624" s="63"/>
      <c r="S624" s="63" t="s">
        <v>3261</v>
      </c>
      <c r="T624" s="63" t="s">
        <v>83</v>
      </c>
      <c r="U624" s="63" t="s">
        <v>2779</v>
      </c>
      <c r="V624" s="58" t="s">
        <v>1471</v>
      </c>
      <c r="W624" s="58"/>
      <c r="X624" s="55" t="s">
        <v>3262</v>
      </c>
      <c r="Y624" s="58" t="s">
        <v>664</v>
      </c>
      <c r="Z624" s="58" t="s">
        <v>665</v>
      </c>
      <c r="AA624" s="58" t="s">
        <v>655</v>
      </c>
      <c r="AB624" s="55"/>
      <c r="AC624" s="55" t="s">
        <v>85</v>
      </c>
      <c r="AD624" s="60"/>
      <c r="AE624" s="55" t="s">
        <v>171</v>
      </c>
      <c r="AF624" s="55" t="s">
        <v>86</v>
      </c>
      <c r="AG624" s="55" t="s">
        <v>1208</v>
      </c>
      <c r="AH624" s="55" t="s">
        <v>173</v>
      </c>
      <c r="AI624" s="55" t="s">
        <v>1354</v>
      </c>
      <c r="AJ624" s="55"/>
      <c r="AK624" s="55" t="s">
        <v>114</v>
      </c>
      <c r="AL624" s="62"/>
      <c r="AM624" s="62"/>
      <c r="AN624" s="62"/>
      <c r="AO624" s="62"/>
      <c r="AP624" s="55"/>
      <c r="AQ624" s="55"/>
      <c r="AR624" s="55"/>
      <c r="AS624" s="55"/>
      <c r="AT624" s="55" t="s">
        <v>176</v>
      </c>
      <c r="AU624" s="55"/>
      <c r="AV624" s="62">
        <v>44012.446458333332</v>
      </c>
      <c r="AW624" s="55" t="s">
        <v>1167</v>
      </c>
      <c r="AX624" s="55" t="s">
        <v>178</v>
      </c>
      <c r="AY624" s="64">
        <f t="shared" si="54"/>
        <v>44468</v>
      </c>
      <c r="AZ624" s="64" t="str">
        <f t="shared" si="55"/>
        <v/>
      </c>
      <c r="BA624" s="64" t="str">
        <f t="shared" si="56"/>
        <v/>
      </c>
      <c r="BB624" s="64" t="str">
        <f t="shared" si="57"/>
        <v/>
      </c>
      <c r="BC624" s="64" t="str">
        <f t="shared" si="58"/>
        <v/>
      </c>
      <c r="BD624" s="64" t="str">
        <f t="shared" ca="1" si="59"/>
        <v>Planejamento Pendente</v>
      </c>
    </row>
    <row r="625" spans="1:56" x14ac:dyDescent="0.3">
      <c r="A625" s="56" t="s">
        <v>3263</v>
      </c>
      <c r="B625" s="57" t="str">
        <f>VLOOKUP(X625,Projetos!B:C,2,0)</f>
        <v>21.0279.1.FI-Projeto X - Migração Antecipado para Postecipado (MVP)</v>
      </c>
      <c r="C625" s="58" t="s">
        <v>3264</v>
      </c>
      <c r="D625" s="58" t="s">
        <v>3265</v>
      </c>
      <c r="E625" s="55" t="s">
        <v>1225</v>
      </c>
      <c r="F625" s="55" t="s">
        <v>154</v>
      </c>
      <c r="G625" s="55" t="s">
        <v>1212</v>
      </c>
      <c r="H625" s="55" t="s">
        <v>81</v>
      </c>
      <c r="I625" s="59">
        <v>0</v>
      </c>
      <c r="J625" s="60">
        <v>1</v>
      </c>
      <c r="K625" s="61" t="s">
        <v>235</v>
      </c>
      <c r="L625" s="62">
        <v>44468.426388888889</v>
      </c>
      <c r="M625" s="62"/>
      <c r="N625" s="55" t="s">
        <v>158</v>
      </c>
      <c r="O625" s="62">
        <v>44476.660416666673</v>
      </c>
      <c r="P625" s="62">
        <v>44480</v>
      </c>
      <c r="Q625" s="63"/>
      <c r="R625" s="63"/>
      <c r="S625" s="63" t="s">
        <v>3261</v>
      </c>
      <c r="T625" s="63" t="s">
        <v>83</v>
      </c>
      <c r="U625" s="63" t="s">
        <v>217</v>
      </c>
      <c r="V625" s="58" t="s">
        <v>1213</v>
      </c>
      <c r="W625" s="58"/>
      <c r="X625" s="55" t="s">
        <v>2444</v>
      </c>
      <c r="Y625" s="58" t="s">
        <v>664</v>
      </c>
      <c r="Z625" s="58" t="s">
        <v>665</v>
      </c>
      <c r="AA625" s="58" t="s">
        <v>655</v>
      </c>
      <c r="AB625" s="55"/>
      <c r="AC625" s="55" t="s">
        <v>94</v>
      </c>
      <c r="AD625" s="60"/>
      <c r="AE625" s="55" t="s">
        <v>171</v>
      </c>
      <c r="AF625" s="55" t="s">
        <v>86</v>
      </c>
      <c r="AG625" s="55" t="s">
        <v>1208</v>
      </c>
      <c r="AH625" s="55" t="s">
        <v>173</v>
      </c>
      <c r="AI625" s="55" t="s">
        <v>3266</v>
      </c>
      <c r="AJ625" s="55"/>
      <c r="AK625" s="55" t="s">
        <v>734</v>
      </c>
      <c r="AL625" s="62">
        <v>44475</v>
      </c>
      <c r="AM625" s="62">
        <v>44494</v>
      </c>
      <c r="AN625" s="62">
        <v>44482</v>
      </c>
      <c r="AO625" s="62">
        <v>44496</v>
      </c>
      <c r="AP625" s="55"/>
      <c r="AQ625" s="55"/>
      <c r="AR625" s="55"/>
      <c r="AS625" s="55"/>
      <c r="AT625" s="55" t="s">
        <v>176</v>
      </c>
      <c r="AU625" s="55"/>
      <c r="AV625" s="62">
        <v>44012.446458333332</v>
      </c>
      <c r="AW625" s="55" t="s">
        <v>1167</v>
      </c>
      <c r="AX625" s="55" t="s">
        <v>178</v>
      </c>
      <c r="AY625" s="64">
        <f t="shared" si="54"/>
        <v>44468</v>
      </c>
      <c r="AZ625" s="64">
        <f t="shared" si="55"/>
        <v>44475</v>
      </c>
      <c r="BA625" s="64">
        <f t="shared" si="56"/>
        <v>44482</v>
      </c>
      <c r="BB625" s="64">
        <f t="shared" si="57"/>
        <v>44494</v>
      </c>
      <c r="BC625" s="64">
        <f t="shared" si="58"/>
        <v>44496</v>
      </c>
      <c r="BD625" s="64" t="str">
        <f t="shared" ca="1" si="59"/>
        <v>Análise Atrasada</v>
      </c>
    </row>
    <row r="626" spans="1:56" x14ac:dyDescent="0.3">
      <c r="A626" s="56" t="s">
        <v>3267</v>
      </c>
      <c r="B626" s="57" t="str">
        <f>VLOOKUP(X626,Projetos!B:C,2,0)</f>
        <v>21.0279.1.FI-Projeto X - Migração Antecipado para Postecipado (MVP)</v>
      </c>
      <c r="C626" s="58" t="s">
        <v>3268</v>
      </c>
      <c r="D626" s="58" t="s">
        <v>3269</v>
      </c>
      <c r="E626" s="55" t="s">
        <v>1225</v>
      </c>
      <c r="F626" s="55" t="s">
        <v>154</v>
      </c>
      <c r="G626" s="55" t="s">
        <v>102</v>
      </c>
      <c r="H626" s="55" t="s">
        <v>81</v>
      </c>
      <c r="I626" s="59">
        <v>0</v>
      </c>
      <c r="J626" s="60"/>
      <c r="K626" s="61" t="s">
        <v>235</v>
      </c>
      <c r="L626" s="62">
        <v>44467.688888888893</v>
      </c>
      <c r="M626" s="62"/>
      <c r="N626" s="55" t="s">
        <v>158</v>
      </c>
      <c r="O626" s="62">
        <v>44475.821527777778</v>
      </c>
      <c r="P626" s="62">
        <v>44480</v>
      </c>
      <c r="Q626" s="63"/>
      <c r="R626" s="63"/>
      <c r="S626" s="63" t="s">
        <v>3248</v>
      </c>
      <c r="T626" s="63" t="s">
        <v>83</v>
      </c>
      <c r="U626" s="63" t="s">
        <v>217</v>
      </c>
      <c r="V626" s="58" t="s">
        <v>1471</v>
      </c>
      <c r="W626" s="58"/>
      <c r="X626" s="55" t="s">
        <v>2444</v>
      </c>
      <c r="Y626" s="58" t="s">
        <v>664</v>
      </c>
      <c r="Z626" s="58" t="s">
        <v>665</v>
      </c>
      <c r="AA626" s="58" t="s">
        <v>655</v>
      </c>
      <c r="AB626" s="55"/>
      <c r="AC626" s="55" t="s">
        <v>85</v>
      </c>
      <c r="AD626" s="60"/>
      <c r="AE626" s="55" t="s">
        <v>171</v>
      </c>
      <c r="AF626" s="55" t="s">
        <v>86</v>
      </c>
      <c r="AG626" s="55" t="s">
        <v>1208</v>
      </c>
      <c r="AH626" s="55" t="s">
        <v>173</v>
      </c>
      <c r="AI626" s="55" t="s">
        <v>1759</v>
      </c>
      <c r="AJ626" s="55"/>
      <c r="AK626" s="55" t="s">
        <v>114</v>
      </c>
      <c r="AL626" s="62"/>
      <c r="AM626" s="62"/>
      <c r="AN626" s="62"/>
      <c r="AO626" s="62"/>
      <c r="AP626" s="55"/>
      <c r="AQ626" s="55"/>
      <c r="AR626" s="55"/>
      <c r="AS626" s="55"/>
      <c r="AT626" s="55" t="s">
        <v>176</v>
      </c>
      <c r="AU626" s="55"/>
      <c r="AV626" s="62">
        <v>44012.446458333332</v>
      </c>
      <c r="AW626" s="55" t="s">
        <v>1167</v>
      </c>
      <c r="AX626" s="55" t="s">
        <v>178</v>
      </c>
      <c r="AY626" s="64">
        <f t="shared" si="54"/>
        <v>44467</v>
      </c>
      <c r="AZ626" s="64" t="str">
        <f t="shared" si="55"/>
        <v/>
      </c>
      <c r="BA626" s="64" t="str">
        <f t="shared" si="56"/>
        <v/>
      </c>
      <c r="BB626" s="64" t="str">
        <f t="shared" si="57"/>
        <v/>
      </c>
      <c r="BC626" s="64" t="str">
        <f t="shared" si="58"/>
        <v/>
      </c>
      <c r="BD626" s="64" t="str">
        <f t="shared" ca="1" si="59"/>
        <v>Planejamento Pendente</v>
      </c>
    </row>
    <row r="627" spans="1:56" x14ac:dyDescent="0.3">
      <c r="A627" s="56" t="s">
        <v>3270</v>
      </c>
      <c r="B627" s="57" t="str">
        <f>VLOOKUP(X627,Projetos!B:C,2,0)</f>
        <v>21.0279.1.FI-Projeto X - Migração Antecipado para Postecipado (MVP)</v>
      </c>
      <c r="C627" s="58" t="s">
        <v>3271</v>
      </c>
      <c r="D627" s="58" t="s">
        <v>3272</v>
      </c>
      <c r="E627" s="55" t="s">
        <v>1225</v>
      </c>
      <c r="F627" s="55" t="s">
        <v>154</v>
      </c>
      <c r="G627" s="55" t="s">
        <v>102</v>
      </c>
      <c r="H627" s="55" t="s">
        <v>81</v>
      </c>
      <c r="I627" s="59">
        <v>0</v>
      </c>
      <c r="J627" s="60"/>
      <c r="K627" s="61" t="s">
        <v>235</v>
      </c>
      <c r="L627" s="62">
        <v>44466.893055555563</v>
      </c>
      <c r="M627" s="62"/>
      <c r="N627" s="55" t="s">
        <v>158</v>
      </c>
      <c r="O627" s="62">
        <v>44475.688888888893</v>
      </c>
      <c r="P627" s="62">
        <v>44480</v>
      </c>
      <c r="Q627" s="63"/>
      <c r="R627" s="63"/>
      <c r="S627" s="63" t="s">
        <v>3273</v>
      </c>
      <c r="T627" s="63" t="s">
        <v>83</v>
      </c>
      <c r="U627" s="63" t="s">
        <v>217</v>
      </c>
      <c r="V627" s="58" t="s">
        <v>126</v>
      </c>
      <c r="W627" s="58"/>
      <c r="X627" s="55" t="s">
        <v>2444</v>
      </c>
      <c r="Y627" s="58" t="s">
        <v>664</v>
      </c>
      <c r="Z627" s="58" t="s">
        <v>665</v>
      </c>
      <c r="AA627" s="58" t="s">
        <v>655</v>
      </c>
      <c r="AB627" s="55"/>
      <c r="AC627" s="55" t="s">
        <v>85</v>
      </c>
      <c r="AD627" s="60"/>
      <c r="AE627" s="55" t="s">
        <v>171</v>
      </c>
      <c r="AF627" s="55" t="s">
        <v>112</v>
      </c>
      <c r="AG627" s="55" t="s">
        <v>1208</v>
      </c>
      <c r="AH627" s="55" t="s">
        <v>173</v>
      </c>
      <c r="AI627" s="55" t="s">
        <v>1865</v>
      </c>
      <c r="AJ627" s="55"/>
      <c r="AK627" s="55" t="s">
        <v>114</v>
      </c>
      <c r="AL627" s="62"/>
      <c r="AM627" s="62"/>
      <c r="AN627" s="62"/>
      <c r="AO627" s="62"/>
      <c r="AP627" s="55"/>
      <c r="AQ627" s="55"/>
      <c r="AR627" s="55"/>
      <c r="AS627" s="55"/>
      <c r="AT627" s="55" t="s">
        <v>176</v>
      </c>
      <c r="AU627" s="55"/>
      <c r="AV627" s="62">
        <v>44012.446458333332</v>
      </c>
      <c r="AW627" s="55" t="s">
        <v>1167</v>
      </c>
      <c r="AX627" s="55" t="s">
        <v>178</v>
      </c>
      <c r="AY627" s="64">
        <f t="shared" si="54"/>
        <v>44466</v>
      </c>
      <c r="AZ627" s="64" t="str">
        <f t="shared" si="55"/>
        <v/>
      </c>
      <c r="BA627" s="64" t="str">
        <f t="shared" si="56"/>
        <v/>
      </c>
      <c r="BB627" s="64" t="str">
        <f t="shared" si="57"/>
        <v/>
      </c>
      <c r="BC627" s="64" t="str">
        <f t="shared" si="58"/>
        <v/>
      </c>
      <c r="BD627" s="64" t="str">
        <f t="shared" ca="1" si="59"/>
        <v>Planejamento Pendente</v>
      </c>
    </row>
    <row r="628" spans="1:56" x14ac:dyDescent="0.3">
      <c r="A628" s="56" t="s">
        <v>3274</v>
      </c>
      <c r="B628" s="57" t="str">
        <f>VLOOKUP(X628,Projetos!B:C,2,0)</f>
        <v>21.0003.7.MK-Regionalização SBT e Record - Vacinas</v>
      </c>
      <c r="C628" s="58" t="s">
        <v>3275</v>
      </c>
      <c r="D628" s="58" t="s">
        <v>3276</v>
      </c>
      <c r="E628" s="55" t="s">
        <v>1225</v>
      </c>
      <c r="F628" s="55" t="s">
        <v>154</v>
      </c>
      <c r="G628" s="55" t="s">
        <v>1212</v>
      </c>
      <c r="H628" s="55" t="s">
        <v>81</v>
      </c>
      <c r="I628" s="59">
        <v>0</v>
      </c>
      <c r="J628" s="60"/>
      <c r="K628" s="61" t="s">
        <v>235</v>
      </c>
      <c r="L628" s="62">
        <v>44466.532638888893</v>
      </c>
      <c r="M628" s="62"/>
      <c r="N628" s="55" t="s">
        <v>158</v>
      </c>
      <c r="O628" s="62">
        <v>44495.793749999997</v>
      </c>
      <c r="P628" s="62">
        <v>44498</v>
      </c>
      <c r="Q628" s="63"/>
      <c r="R628" s="63"/>
      <c r="S628" s="63" t="s">
        <v>3261</v>
      </c>
      <c r="T628" s="63" t="s">
        <v>83</v>
      </c>
      <c r="U628" s="63" t="s">
        <v>2779</v>
      </c>
      <c r="V628" s="58" t="s">
        <v>1471</v>
      </c>
      <c r="W628" s="58"/>
      <c r="X628" s="55" t="s">
        <v>2685</v>
      </c>
      <c r="Y628" s="58" t="s">
        <v>664</v>
      </c>
      <c r="Z628" s="58" t="s">
        <v>665</v>
      </c>
      <c r="AA628" s="58" t="s">
        <v>655</v>
      </c>
      <c r="AB628" s="55"/>
      <c r="AC628" s="55" t="s">
        <v>85</v>
      </c>
      <c r="AD628" s="60"/>
      <c r="AE628" s="55" t="s">
        <v>171</v>
      </c>
      <c r="AF628" s="55" t="s">
        <v>86</v>
      </c>
      <c r="AG628" s="55" t="s">
        <v>1208</v>
      </c>
      <c r="AH628" s="55" t="s">
        <v>173</v>
      </c>
      <c r="AI628" s="55" t="s">
        <v>1305</v>
      </c>
      <c r="AJ628" s="55"/>
      <c r="AK628" s="55" t="s">
        <v>734</v>
      </c>
      <c r="AL628" s="62">
        <v>44473</v>
      </c>
      <c r="AM628" s="62">
        <v>44490</v>
      </c>
      <c r="AN628" s="62">
        <v>44477</v>
      </c>
      <c r="AO628" s="62">
        <v>44495</v>
      </c>
      <c r="AP628" s="55"/>
      <c r="AQ628" s="55"/>
      <c r="AR628" s="55"/>
      <c r="AS628" s="55"/>
      <c r="AT628" s="55" t="s">
        <v>176</v>
      </c>
      <c r="AU628" s="55"/>
      <c r="AV628" s="62">
        <v>44012.446458333332</v>
      </c>
      <c r="AW628" s="55" t="s">
        <v>1167</v>
      </c>
      <c r="AX628" s="55" t="s">
        <v>178</v>
      </c>
      <c r="AY628" s="64">
        <f t="shared" si="54"/>
        <v>44466</v>
      </c>
      <c r="AZ628" s="64">
        <f t="shared" si="55"/>
        <v>44473</v>
      </c>
      <c r="BA628" s="64">
        <f t="shared" si="56"/>
        <v>44477</v>
      </c>
      <c r="BB628" s="64">
        <f t="shared" si="57"/>
        <v>44490</v>
      </c>
      <c r="BC628" s="64">
        <f t="shared" si="58"/>
        <v>44495</v>
      </c>
      <c r="BD628" s="64" t="str">
        <f t="shared" ca="1" si="59"/>
        <v>Análise Atrasada</v>
      </c>
    </row>
    <row r="629" spans="1:56" x14ac:dyDescent="0.3">
      <c r="A629" s="56" t="s">
        <v>3277</v>
      </c>
      <c r="B629" s="57" t="str">
        <f>VLOOKUP(X629,Projetos!B:C,2,0)</f>
        <v>21.0003.7.MK-Regionalização SBT e Record - Vacinas</v>
      </c>
      <c r="C629" s="58" t="s">
        <v>3278</v>
      </c>
      <c r="D629" s="58" t="s">
        <v>3279</v>
      </c>
      <c r="E629" s="55" t="s">
        <v>1225</v>
      </c>
      <c r="F629" s="55" t="s">
        <v>154</v>
      </c>
      <c r="G629" s="55" t="s">
        <v>102</v>
      </c>
      <c r="H629" s="55" t="s">
        <v>81</v>
      </c>
      <c r="I629" s="59">
        <v>0</v>
      </c>
      <c r="J629" s="60"/>
      <c r="K629" s="61" t="s">
        <v>235</v>
      </c>
      <c r="L629" s="62">
        <v>44466.42083333333</v>
      </c>
      <c r="M629" s="62"/>
      <c r="N629" s="55" t="s">
        <v>158</v>
      </c>
      <c r="O629" s="62">
        <v>44504.740277777782</v>
      </c>
      <c r="P629" s="62">
        <v>44509</v>
      </c>
      <c r="Q629" s="63"/>
      <c r="R629" s="63"/>
      <c r="S629" s="63" t="s">
        <v>3261</v>
      </c>
      <c r="T629" s="63" t="s">
        <v>83</v>
      </c>
      <c r="U629" s="63" t="s">
        <v>2779</v>
      </c>
      <c r="V629" s="58" t="s">
        <v>1466</v>
      </c>
      <c r="W629" s="58"/>
      <c r="X629" s="55" t="s">
        <v>2685</v>
      </c>
      <c r="Y629" s="58" t="s">
        <v>664</v>
      </c>
      <c r="Z629" s="58" t="s">
        <v>665</v>
      </c>
      <c r="AA629" s="58" t="s">
        <v>655</v>
      </c>
      <c r="AB629" s="55"/>
      <c r="AC629" s="55" t="s">
        <v>1293</v>
      </c>
      <c r="AD629" s="60"/>
      <c r="AE629" s="55" t="s">
        <v>171</v>
      </c>
      <c r="AF629" s="55" t="s">
        <v>86</v>
      </c>
      <c r="AG629" s="55" t="s">
        <v>1208</v>
      </c>
      <c r="AH629" s="55" t="s">
        <v>173</v>
      </c>
      <c r="AI629" s="55" t="s">
        <v>2848</v>
      </c>
      <c r="AJ629" s="55"/>
      <c r="AK629" s="55" t="s">
        <v>734</v>
      </c>
      <c r="AL629" s="62">
        <v>44474</v>
      </c>
      <c r="AM629" s="62">
        <v>44496</v>
      </c>
      <c r="AN629" s="62">
        <v>44482</v>
      </c>
      <c r="AO629" s="62">
        <v>44509</v>
      </c>
      <c r="AP629" s="55"/>
      <c r="AQ629" s="55"/>
      <c r="AR629" s="55"/>
      <c r="AS629" s="55"/>
      <c r="AT629" s="55" t="s">
        <v>176</v>
      </c>
      <c r="AU629" s="55"/>
      <c r="AV629" s="62">
        <v>44012.446458333332</v>
      </c>
      <c r="AW629" s="55" t="s">
        <v>1167</v>
      </c>
      <c r="AX629" s="55" t="s">
        <v>178</v>
      </c>
      <c r="AY629" s="64">
        <f t="shared" si="54"/>
        <v>44466</v>
      </c>
      <c r="AZ629" s="64">
        <f t="shared" si="55"/>
        <v>44474</v>
      </c>
      <c r="BA629" s="64">
        <f t="shared" si="56"/>
        <v>44482</v>
      </c>
      <c r="BB629" s="64">
        <f t="shared" si="57"/>
        <v>44496</v>
      </c>
      <c r="BC629" s="64">
        <f t="shared" si="58"/>
        <v>44509</v>
      </c>
      <c r="BD629" s="64" t="str">
        <f t="shared" ca="1" si="59"/>
        <v>Análise Atrasada</v>
      </c>
    </row>
    <row r="630" spans="1:56" x14ac:dyDescent="0.3">
      <c r="A630" s="56" t="s">
        <v>3280</v>
      </c>
      <c r="B630" s="57" t="str">
        <f>VLOOKUP(X630,Projetos!B:C,2,0)</f>
        <v>21.0279.1.FI-Projeto X - Migração Antecipado para Postecipado (MVP)</v>
      </c>
      <c r="C630" s="58" t="s">
        <v>3281</v>
      </c>
      <c r="D630" s="58" t="s">
        <v>3282</v>
      </c>
      <c r="E630" s="55" t="s">
        <v>1225</v>
      </c>
      <c r="F630" s="55" t="s">
        <v>154</v>
      </c>
      <c r="G630" s="55" t="s">
        <v>102</v>
      </c>
      <c r="H630" s="55" t="s">
        <v>81</v>
      </c>
      <c r="I630" s="59">
        <v>0</v>
      </c>
      <c r="J630" s="60"/>
      <c r="K630" s="61" t="s">
        <v>235</v>
      </c>
      <c r="L630" s="62">
        <v>44462.727083333331</v>
      </c>
      <c r="M630" s="62"/>
      <c r="N630" s="55" t="s">
        <v>158</v>
      </c>
      <c r="O630" s="62">
        <v>44473.472916666673</v>
      </c>
      <c r="P630" s="62">
        <v>44476</v>
      </c>
      <c r="Q630" s="63"/>
      <c r="R630" s="63"/>
      <c r="S630" s="63" t="s">
        <v>3044</v>
      </c>
      <c r="T630" s="63" t="s">
        <v>83</v>
      </c>
      <c r="U630" s="63" t="s">
        <v>217</v>
      </c>
      <c r="V630" s="58" t="s">
        <v>126</v>
      </c>
      <c r="W630" s="58"/>
      <c r="X630" s="55" t="s">
        <v>2444</v>
      </c>
      <c r="Y630" s="58" t="s">
        <v>664</v>
      </c>
      <c r="Z630" s="58" t="s">
        <v>665</v>
      </c>
      <c r="AA630" s="58" t="s">
        <v>655</v>
      </c>
      <c r="AB630" s="55"/>
      <c r="AC630" s="55" t="s">
        <v>85</v>
      </c>
      <c r="AD630" s="60"/>
      <c r="AE630" s="55" t="s">
        <v>171</v>
      </c>
      <c r="AF630" s="55" t="s">
        <v>86</v>
      </c>
      <c r="AG630" s="55" t="s">
        <v>1208</v>
      </c>
      <c r="AH630" s="55" t="s">
        <v>173</v>
      </c>
      <c r="AI630" s="55" t="s">
        <v>1759</v>
      </c>
      <c r="AJ630" s="55"/>
      <c r="AK630" s="55" t="s">
        <v>3046</v>
      </c>
      <c r="AL630" s="62"/>
      <c r="AM630" s="62"/>
      <c r="AN630" s="62"/>
      <c r="AO630" s="62"/>
      <c r="AP630" s="55"/>
      <c r="AQ630" s="55"/>
      <c r="AR630" s="55"/>
      <c r="AS630" s="55"/>
      <c r="AT630" s="55" t="s">
        <v>176</v>
      </c>
      <c r="AU630" s="55"/>
      <c r="AV630" s="62">
        <v>44012.446458333332</v>
      </c>
      <c r="AW630" s="55" t="s">
        <v>1167</v>
      </c>
      <c r="AX630" s="55" t="s">
        <v>178</v>
      </c>
      <c r="AY630" s="64">
        <f t="shared" si="54"/>
        <v>44462</v>
      </c>
      <c r="AZ630" s="64" t="str">
        <f t="shared" si="55"/>
        <v/>
      </c>
      <c r="BA630" s="64" t="str">
        <f t="shared" si="56"/>
        <v/>
      </c>
      <c r="BB630" s="64" t="str">
        <f t="shared" si="57"/>
        <v/>
      </c>
      <c r="BC630" s="64" t="str">
        <f t="shared" si="58"/>
        <v/>
      </c>
      <c r="BD630" s="64" t="str">
        <f t="shared" ca="1" si="59"/>
        <v>Planejamento Pendente</v>
      </c>
    </row>
    <row r="631" spans="1:56" x14ac:dyDescent="0.3">
      <c r="A631" s="56" t="s">
        <v>3283</v>
      </c>
      <c r="B631" s="57" t="str">
        <f>VLOOKUP(X631,Projetos!B:C,2,0)</f>
        <v>21.0333.3.MK-Vendas Disney+ pela SKY - SCOB Passo 2</v>
      </c>
      <c r="C631" s="58" t="s">
        <v>3284</v>
      </c>
      <c r="D631" s="58" t="s">
        <v>3285</v>
      </c>
      <c r="E631" s="55" t="s">
        <v>1225</v>
      </c>
      <c r="F631" s="55" t="s">
        <v>154</v>
      </c>
      <c r="G631" s="55" t="s">
        <v>1212</v>
      </c>
      <c r="H631" s="55" t="s">
        <v>81</v>
      </c>
      <c r="I631" s="59">
        <v>0</v>
      </c>
      <c r="J631" s="60"/>
      <c r="K631" s="61" t="s">
        <v>235</v>
      </c>
      <c r="L631" s="62">
        <v>44462.563194444447</v>
      </c>
      <c r="M631" s="62"/>
      <c r="N631" s="55" t="s">
        <v>158</v>
      </c>
      <c r="O631" s="62">
        <v>44467.959722222222</v>
      </c>
      <c r="P631" s="62">
        <v>44470</v>
      </c>
      <c r="Q631" s="63"/>
      <c r="R631" s="63"/>
      <c r="S631" s="63" t="s">
        <v>3286</v>
      </c>
      <c r="T631" s="63" t="s">
        <v>83</v>
      </c>
      <c r="U631" s="63" t="s">
        <v>3287</v>
      </c>
      <c r="V631" s="58" t="s">
        <v>3288</v>
      </c>
      <c r="W631" s="58"/>
      <c r="X631" s="55" t="s">
        <v>3289</v>
      </c>
      <c r="Y631" s="58" t="s">
        <v>664</v>
      </c>
      <c r="Z631" s="58" t="s">
        <v>665</v>
      </c>
      <c r="AA631" s="58" t="s">
        <v>655</v>
      </c>
      <c r="AB631" s="55"/>
      <c r="AC631" s="55" t="s">
        <v>85</v>
      </c>
      <c r="AD631" s="60"/>
      <c r="AE631" s="55" t="s">
        <v>171</v>
      </c>
      <c r="AF631" s="55" t="s">
        <v>112</v>
      </c>
      <c r="AG631" s="55" t="s">
        <v>1208</v>
      </c>
      <c r="AH631" s="55" t="s">
        <v>173</v>
      </c>
      <c r="AI631" s="55" t="s">
        <v>3135</v>
      </c>
      <c r="AJ631" s="55"/>
      <c r="AK631" s="55" t="s">
        <v>88</v>
      </c>
      <c r="AL631" s="62"/>
      <c r="AM631" s="62"/>
      <c r="AN631" s="62"/>
      <c r="AO631" s="62"/>
      <c r="AP631" s="55"/>
      <c r="AQ631" s="55"/>
      <c r="AR631" s="55"/>
      <c r="AS631" s="55"/>
      <c r="AT631" s="55" t="s">
        <v>176</v>
      </c>
      <c r="AU631" s="55"/>
      <c r="AV631" s="62">
        <v>44012.446458333332</v>
      </c>
      <c r="AW631" s="55" t="s">
        <v>1167</v>
      </c>
      <c r="AX631" s="55" t="s">
        <v>178</v>
      </c>
      <c r="AY631" s="64">
        <f t="shared" si="54"/>
        <v>44462</v>
      </c>
      <c r="AZ631" s="64" t="str">
        <f t="shared" si="55"/>
        <v/>
      </c>
      <c r="BA631" s="64" t="str">
        <f t="shared" si="56"/>
        <v/>
      </c>
      <c r="BB631" s="64" t="str">
        <f t="shared" si="57"/>
        <v/>
      </c>
      <c r="BC631" s="64" t="str">
        <f t="shared" si="58"/>
        <v/>
      </c>
      <c r="BD631" s="64" t="str">
        <f t="shared" ca="1" si="59"/>
        <v>Planejamento Pendente</v>
      </c>
    </row>
    <row r="632" spans="1:56" x14ac:dyDescent="0.3">
      <c r="A632" s="56" t="s">
        <v>3290</v>
      </c>
      <c r="B632" s="57" t="e">
        <f>VLOOKUP(X632,Projetos!B:C,2,0)</f>
        <v>#N/A</v>
      </c>
      <c r="C632" s="58" t="s">
        <v>3291</v>
      </c>
      <c r="D632" s="58" t="s">
        <v>3292</v>
      </c>
      <c r="E632" s="55" t="s">
        <v>1225</v>
      </c>
      <c r="F632" s="55" t="s">
        <v>154</v>
      </c>
      <c r="G632" s="55" t="s">
        <v>1212</v>
      </c>
      <c r="H632" s="55" t="s">
        <v>81</v>
      </c>
      <c r="I632" s="59">
        <v>0</v>
      </c>
      <c r="J632" s="60"/>
      <c r="K632" s="61" t="s">
        <v>235</v>
      </c>
      <c r="L632" s="62">
        <v>44460.51666666667</v>
      </c>
      <c r="M632" s="62"/>
      <c r="N632" s="55" t="s">
        <v>158</v>
      </c>
      <c r="O632" s="62">
        <v>44463.43472222222</v>
      </c>
      <c r="P632" s="62">
        <v>44468</v>
      </c>
      <c r="Q632" s="63"/>
      <c r="R632" s="63"/>
      <c r="S632" s="63" t="s">
        <v>2018</v>
      </c>
      <c r="T632" s="63" t="s">
        <v>83</v>
      </c>
      <c r="U632" s="63" t="s">
        <v>2218</v>
      </c>
      <c r="V632" s="58" t="s">
        <v>126</v>
      </c>
      <c r="W632" s="58"/>
      <c r="X632" s="55"/>
      <c r="Y632" s="58" t="s">
        <v>664</v>
      </c>
      <c r="Z632" s="58" t="s">
        <v>665</v>
      </c>
      <c r="AA632" s="58" t="s">
        <v>655</v>
      </c>
      <c r="AB632" s="55"/>
      <c r="AC632" s="55" t="s">
        <v>85</v>
      </c>
      <c r="AD632" s="60"/>
      <c r="AE632" s="55" t="s">
        <v>171</v>
      </c>
      <c r="AF632" s="55" t="s">
        <v>112</v>
      </c>
      <c r="AG632" s="55" t="s">
        <v>1208</v>
      </c>
      <c r="AH632" s="55" t="s">
        <v>173</v>
      </c>
      <c r="AI632" s="55" t="s">
        <v>2543</v>
      </c>
      <c r="AJ632" s="55"/>
      <c r="AK632" s="55" t="s">
        <v>88</v>
      </c>
      <c r="AL632" s="62"/>
      <c r="AM632" s="62"/>
      <c r="AN632" s="62"/>
      <c r="AO632" s="62"/>
      <c r="AP632" s="55"/>
      <c r="AQ632" s="55"/>
      <c r="AR632" s="55"/>
      <c r="AS632" s="55"/>
      <c r="AT632" s="55" t="s">
        <v>176</v>
      </c>
      <c r="AU632" s="55"/>
      <c r="AV632" s="62">
        <v>44012.446458333332</v>
      </c>
      <c r="AW632" s="55" t="s">
        <v>1167</v>
      </c>
      <c r="AX632" s="55" t="s">
        <v>178</v>
      </c>
      <c r="AY632" s="64">
        <f t="shared" si="54"/>
        <v>44460</v>
      </c>
      <c r="AZ632" s="64" t="str">
        <f t="shared" si="55"/>
        <v/>
      </c>
      <c r="BA632" s="64" t="str">
        <f t="shared" si="56"/>
        <v/>
      </c>
      <c r="BB632" s="64" t="str">
        <f t="shared" si="57"/>
        <v/>
      </c>
      <c r="BC632" s="64" t="str">
        <f t="shared" si="58"/>
        <v/>
      </c>
      <c r="BD632" s="64" t="str">
        <f t="shared" ca="1" si="59"/>
        <v>Planejamento Pendente</v>
      </c>
    </row>
    <row r="633" spans="1:56" x14ac:dyDescent="0.3">
      <c r="A633" s="56" t="s">
        <v>3293</v>
      </c>
      <c r="B633" s="57" t="str">
        <f>VLOOKUP(X633,Projetos!B:C,2,0)</f>
        <v>21.0279.1.FI-Projeto X - Migração Antecipado para Postecipado (MVP)</v>
      </c>
      <c r="C633" s="58" t="s">
        <v>3294</v>
      </c>
      <c r="D633" s="58" t="s">
        <v>3295</v>
      </c>
      <c r="E633" s="55" t="s">
        <v>1225</v>
      </c>
      <c r="F633" s="55" t="s">
        <v>154</v>
      </c>
      <c r="G633" s="55" t="s">
        <v>80</v>
      </c>
      <c r="H633" s="55" t="s">
        <v>81</v>
      </c>
      <c r="I633" s="59">
        <v>0</v>
      </c>
      <c r="J633" s="60"/>
      <c r="K633" s="61" t="s">
        <v>235</v>
      </c>
      <c r="L633" s="62">
        <v>44459.49722222222</v>
      </c>
      <c r="M633" s="62"/>
      <c r="N633" s="55" t="s">
        <v>158</v>
      </c>
      <c r="O633" s="62">
        <v>44477.496527777781</v>
      </c>
      <c r="P633" s="62">
        <v>44483</v>
      </c>
      <c r="Q633" s="63"/>
      <c r="R633" s="63"/>
      <c r="S633" s="63" t="s">
        <v>3194</v>
      </c>
      <c r="T633" s="63" t="s">
        <v>83</v>
      </c>
      <c r="U633" s="63" t="s">
        <v>217</v>
      </c>
      <c r="V633" s="58" t="s">
        <v>1213</v>
      </c>
      <c r="W633" s="58"/>
      <c r="X633" s="55" t="s">
        <v>2444</v>
      </c>
      <c r="Y633" s="58" t="s">
        <v>664</v>
      </c>
      <c r="Z633" s="58" t="s">
        <v>665</v>
      </c>
      <c r="AA633" s="58" t="s">
        <v>655</v>
      </c>
      <c r="AB633" s="55"/>
      <c r="AC633" s="55" t="s">
        <v>85</v>
      </c>
      <c r="AD633" s="60"/>
      <c r="AE633" s="55" t="s">
        <v>171</v>
      </c>
      <c r="AF633" s="55" t="s">
        <v>86</v>
      </c>
      <c r="AG633" s="55" t="s">
        <v>1208</v>
      </c>
      <c r="AH633" s="55" t="s">
        <v>173</v>
      </c>
      <c r="AI633" s="55" t="s">
        <v>1496</v>
      </c>
      <c r="AJ633" s="55"/>
      <c r="AK633" s="55" t="s">
        <v>3046</v>
      </c>
      <c r="AL633" s="62"/>
      <c r="AM633" s="62"/>
      <c r="AN633" s="62"/>
      <c r="AO633" s="62"/>
      <c r="AP633" s="55"/>
      <c r="AQ633" s="55"/>
      <c r="AR633" s="55"/>
      <c r="AS633" s="55"/>
      <c r="AT633" s="55" t="s">
        <v>176</v>
      </c>
      <c r="AU633" s="55"/>
      <c r="AV633" s="62">
        <v>44012.446458333332</v>
      </c>
      <c r="AW633" s="55" t="s">
        <v>1167</v>
      </c>
      <c r="AX633" s="55" t="s">
        <v>178</v>
      </c>
      <c r="AY633" s="64">
        <f t="shared" si="54"/>
        <v>44459</v>
      </c>
      <c r="AZ633" s="64" t="str">
        <f t="shared" si="55"/>
        <v/>
      </c>
      <c r="BA633" s="64" t="str">
        <f t="shared" si="56"/>
        <v/>
      </c>
      <c r="BB633" s="64" t="str">
        <f t="shared" si="57"/>
        <v/>
      </c>
      <c r="BC633" s="64" t="str">
        <f t="shared" si="58"/>
        <v/>
      </c>
      <c r="BD633" s="64" t="str">
        <f t="shared" ca="1" si="59"/>
        <v>Planejamento Pendente</v>
      </c>
    </row>
    <row r="634" spans="1:56" x14ac:dyDescent="0.3">
      <c r="A634" s="56" t="s">
        <v>3296</v>
      </c>
      <c r="B634" s="57" t="str">
        <f>VLOOKUP(X634,Projetos!B:C,2,0)</f>
        <v>21.0279.1.FI-Projeto X - Migração Antecipado para Postecipado (MVP)</v>
      </c>
      <c r="C634" s="58" t="s">
        <v>3297</v>
      </c>
      <c r="D634" s="58" t="s">
        <v>3298</v>
      </c>
      <c r="E634" s="55" t="s">
        <v>1225</v>
      </c>
      <c r="F634" s="55" t="s">
        <v>154</v>
      </c>
      <c r="G634" s="55" t="s">
        <v>102</v>
      </c>
      <c r="H634" s="55" t="s">
        <v>81</v>
      </c>
      <c r="I634" s="59">
        <v>0</v>
      </c>
      <c r="J634" s="60"/>
      <c r="K634" s="61" t="s">
        <v>235</v>
      </c>
      <c r="L634" s="62">
        <v>44457.857638888891</v>
      </c>
      <c r="M634" s="62"/>
      <c r="N634" s="55" t="s">
        <v>158</v>
      </c>
      <c r="O634" s="62">
        <v>44477.469444444447</v>
      </c>
      <c r="P634" s="62">
        <v>44483</v>
      </c>
      <c r="Q634" s="63"/>
      <c r="R634" s="63"/>
      <c r="S634" s="63" t="s">
        <v>3044</v>
      </c>
      <c r="T634" s="63" t="s">
        <v>83</v>
      </c>
      <c r="U634" s="63" t="s">
        <v>217</v>
      </c>
      <c r="V634" s="58" t="s">
        <v>1213</v>
      </c>
      <c r="W634" s="58"/>
      <c r="X634" s="55" t="s">
        <v>2444</v>
      </c>
      <c r="Y634" s="58" t="s">
        <v>664</v>
      </c>
      <c r="Z634" s="58" t="s">
        <v>665</v>
      </c>
      <c r="AA634" s="58" t="s">
        <v>655</v>
      </c>
      <c r="AB634" s="55"/>
      <c r="AC634" s="55" t="s">
        <v>85</v>
      </c>
      <c r="AD634" s="60"/>
      <c r="AE634" s="55" t="s">
        <v>171</v>
      </c>
      <c r="AF634" s="55" t="s">
        <v>86</v>
      </c>
      <c r="AG634" s="55" t="s">
        <v>1208</v>
      </c>
      <c r="AH634" s="55" t="s">
        <v>173</v>
      </c>
      <c r="AI634" s="55" t="s">
        <v>1496</v>
      </c>
      <c r="AJ634" s="55"/>
      <c r="AK634" s="55" t="s">
        <v>3046</v>
      </c>
      <c r="AL634" s="62"/>
      <c r="AM634" s="62"/>
      <c r="AN634" s="62"/>
      <c r="AO634" s="62"/>
      <c r="AP634" s="55"/>
      <c r="AQ634" s="55"/>
      <c r="AR634" s="55"/>
      <c r="AS634" s="55"/>
      <c r="AT634" s="55" t="s">
        <v>176</v>
      </c>
      <c r="AU634" s="55"/>
      <c r="AV634" s="62">
        <v>44012.446458333332</v>
      </c>
      <c r="AW634" s="55" t="s">
        <v>1167</v>
      </c>
      <c r="AX634" s="55" t="s">
        <v>178</v>
      </c>
      <c r="AY634" s="64">
        <f t="shared" si="54"/>
        <v>44457</v>
      </c>
      <c r="AZ634" s="64" t="str">
        <f t="shared" si="55"/>
        <v/>
      </c>
      <c r="BA634" s="64" t="str">
        <f t="shared" si="56"/>
        <v/>
      </c>
      <c r="BB634" s="64" t="str">
        <f t="shared" si="57"/>
        <v/>
      </c>
      <c r="BC634" s="64" t="str">
        <f t="shared" si="58"/>
        <v/>
      </c>
      <c r="BD634" s="64" t="str">
        <f t="shared" ca="1" si="59"/>
        <v>Planejamento Pendente</v>
      </c>
    </row>
    <row r="635" spans="1:56" x14ac:dyDescent="0.3">
      <c r="A635" s="56" t="s">
        <v>3299</v>
      </c>
      <c r="B635" s="57" t="e">
        <f>VLOOKUP(X635,Projetos!B:C,2,0)</f>
        <v>#N/A</v>
      </c>
      <c r="C635" s="58" t="s">
        <v>3300</v>
      </c>
      <c r="D635" s="58" t="s">
        <v>3301</v>
      </c>
      <c r="E635" s="55" t="s">
        <v>1225</v>
      </c>
      <c r="F635" s="55" t="s">
        <v>154</v>
      </c>
      <c r="G635" s="55" t="s">
        <v>102</v>
      </c>
      <c r="H635" s="55" t="s">
        <v>81</v>
      </c>
      <c r="I635" s="59">
        <v>0</v>
      </c>
      <c r="J635" s="60"/>
      <c r="K635" s="61" t="s">
        <v>235</v>
      </c>
      <c r="L635" s="62">
        <v>44457.318055555559</v>
      </c>
      <c r="M635" s="62"/>
      <c r="N635" s="55" t="s">
        <v>158</v>
      </c>
      <c r="O635" s="62">
        <v>44490.595833333333</v>
      </c>
      <c r="P635" s="62">
        <v>44495</v>
      </c>
      <c r="Q635" s="63"/>
      <c r="R635" s="63"/>
      <c r="S635" s="63" t="s">
        <v>2420</v>
      </c>
      <c r="T635" s="63" t="s">
        <v>83</v>
      </c>
      <c r="U635" s="63" t="s">
        <v>2926</v>
      </c>
      <c r="V635" s="58" t="s">
        <v>1537</v>
      </c>
      <c r="W635" s="58"/>
      <c r="X635" s="55"/>
      <c r="Y635" s="58" t="s">
        <v>664</v>
      </c>
      <c r="Z635" s="58" t="s">
        <v>665</v>
      </c>
      <c r="AA635" s="58" t="s">
        <v>655</v>
      </c>
      <c r="AB635" s="55"/>
      <c r="AC635" s="55" t="s">
        <v>94</v>
      </c>
      <c r="AD635" s="60"/>
      <c r="AE635" s="55" t="s">
        <v>171</v>
      </c>
      <c r="AF635" s="55" t="s">
        <v>112</v>
      </c>
      <c r="AG635" s="55" t="s">
        <v>1208</v>
      </c>
      <c r="AH635" s="55" t="s">
        <v>173</v>
      </c>
      <c r="AI635" s="55" t="s">
        <v>120</v>
      </c>
      <c r="AJ635" s="55"/>
      <c r="AK635" s="55" t="s">
        <v>97</v>
      </c>
      <c r="AL635" s="62">
        <v>44462</v>
      </c>
      <c r="AM635" s="62">
        <v>44477</v>
      </c>
      <c r="AN635" s="62">
        <v>44467</v>
      </c>
      <c r="AO635" s="62">
        <v>44479</v>
      </c>
      <c r="AP635" s="55"/>
      <c r="AQ635" s="55"/>
      <c r="AR635" s="55"/>
      <c r="AS635" s="55"/>
      <c r="AT635" s="55" t="s">
        <v>176</v>
      </c>
      <c r="AU635" s="55"/>
      <c r="AV635" s="62">
        <v>44012.446458333332</v>
      </c>
      <c r="AW635" s="55" t="s">
        <v>1167</v>
      </c>
      <c r="AX635" s="55" t="s">
        <v>178</v>
      </c>
      <c r="AY635" s="64">
        <f t="shared" si="54"/>
        <v>44457</v>
      </c>
      <c r="AZ635" s="64">
        <f t="shared" si="55"/>
        <v>44462</v>
      </c>
      <c r="BA635" s="64">
        <f t="shared" si="56"/>
        <v>44467</v>
      </c>
      <c r="BB635" s="64">
        <f t="shared" si="57"/>
        <v>44477</v>
      </c>
      <c r="BC635" s="64">
        <f t="shared" si="58"/>
        <v>44479</v>
      </c>
      <c r="BD635" s="64" t="str">
        <f t="shared" ca="1" si="59"/>
        <v>Análise Atrasada</v>
      </c>
    </row>
    <row r="636" spans="1:56" x14ac:dyDescent="0.3">
      <c r="A636" s="56" t="s">
        <v>3302</v>
      </c>
      <c r="B636" s="57" t="str">
        <f>VLOOKUP(X636,Projetos!B:C,2,0)</f>
        <v>20.0412.1.MK-Ponto Adicional SKY Pré-pago Conforto (Definitivo)</v>
      </c>
      <c r="C636" s="58" t="s">
        <v>3303</v>
      </c>
      <c r="D636" s="58" t="s">
        <v>3304</v>
      </c>
      <c r="E636" s="55" t="s">
        <v>1191</v>
      </c>
      <c r="F636" s="55" t="s">
        <v>154</v>
      </c>
      <c r="G636" s="55" t="s">
        <v>80</v>
      </c>
      <c r="H636" s="55" t="s">
        <v>81</v>
      </c>
      <c r="I636" s="59">
        <v>0</v>
      </c>
      <c r="J636" s="60">
        <v>1</v>
      </c>
      <c r="K636" s="61" t="s">
        <v>235</v>
      </c>
      <c r="L636" s="62">
        <v>44456.768055555563</v>
      </c>
      <c r="M636" s="62"/>
      <c r="N636" s="55" t="s">
        <v>158</v>
      </c>
      <c r="O636" s="62">
        <v>44477.424305555563</v>
      </c>
      <c r="P636" s="62"/>
      <c r="Q636" s="63" t="s">
        <v>3305</v>
      </c>
      <c r="R636" s="63"/>
      <c r="S636" s="63" t="s">
        <v>3305</v>
      </c>
      <c r="T636" s="63" t="s">
        <v>83</v>
      </c>
      <c r="U636" s="63" t="s">
        <v>2274</v>
      </c>
      <c r="V636" s="58" t="s">
        <v>1259</v>
      </c>
      <c r="W636" s="58"/>
      <c r="X636" s="55" t="s">
        <v>3255</v>
      </c>
      <c r="Y636" s="58" t="s">
        <v>664</v>
      </c>
      <c r="Z636" s="58" t="s">
        <v>665</v>
      </c>
      <c r="AA636" s="58" t="s">
        <v>655</v>
      </c>
      <c r="AB636" s="55"/>
      <c r="AC636" s="55" t="s">
        <v>94</v>
      </c>
      <c r="AD636" s="60"/>
      <c r="AE636" s="55" t="s">
        <v>171</v>
      </c>
      <c r="AF636" s="55" t="s">
        <v>95</v>
      </c>
      <c r="AG636" s="55" t="s">
        <v>1208</v>
      </c>
      <c r="AH636" s="55" t="s">
        <v>173</v>
      </c>
      <c r="AI636" s="55" t="s">
        <v>3306</v>
      </c>
      <c r="AJ636" s="55"/>
      <c r="AK636" s="55" t="s">
        <v>2124</v>
      </c>
      <c r="AL636" s="62">
        <v>44474</v>
      </c>
      <c r="AM636" s="62">
        <v>44501</v>
      </c>
      <c r="AN636" s="62">
        <v>44484</v>
      </c>
      <c r="AO636" s="62">
        <v>44504</v>
      </c>
      <c r="AP636" s="55"/>
      <c r="AQ636" s="55"/>
      <c r="AR636" s="55"/>
      <c r="AS636" s="55"/>
      <c r="AT636" s="55" t="s">
        <v>176</v>
      </c>
      <c r="AU636" s="55"/>
      <c r="AV636" s="62">
        <v>44012.446458333332</v>
      </c>
      <c r="AW636" s="55" t="s">
        <v>1167</v>
      </c>
      <c r="AX636" s="55" t="s">
        <v>178</v>
      </c>
      <c r="AY636" s="64">
        <f t="shared" si="54"/>
        <v>44456</v>
      </c>
      <c r="AZ636" s="64">
        <f t="shared" si="55"/>
        <v>44474</v>
      </c>
      <c r="BA636" s="64">
        <f t="shared" si="56"/>
        <v>44484</v>
      </c>
      <c r="BB636" s="64">
        <f t="shared" si="57"/>
        <v>44501</v>
      </c>
      <c r="BC636" s="64">
        <f t="shared" si="58"/>
        <v>44504</v>
      </c>
      <c r="BD636" s="64" t="str">
        <f t="shared" ca="1" si="59"/>
        <v>Análise Atrasada</v>
      </c>
    </row>
    <row r="637" spans="1:56" x14ac:dyDescent="0.3">
      <c r="A637" s="56" t="s">
        <v>3307</v>
      </c>
      <c r="B637" s="57" t="str">
        <f>VLOOKUP(X637,Projetos!B:C,2,0)</f>
        <v>21.0003.7.MK-Regionalização SBT e Record - Vacinas</v>
      </c>
      <c r="C637" s="58" t="s">
        <v>3308</v>
      </c>
      <c r="D637" s="58" t="s">
        <v>3309</v>
      </c>
      <c r="E637" s="55" t="s">
        <v>1225</v>
      </c>
      <c r="F637" s="55" t="s">
        <v>154</v>
      </c>
      <c r="G637" s="55" t="s">
        <v>102</v>
      </c>
      <c r="H637" s="55" t="s">
        <v>81</v>
      </c>
      <c r="I637" s="59">
        <v>0</v>
      </c>
      <c r="J637" s="60"/>
      <c r="K637" s="61" t="s">
        <v>235</v>
      </c>
      <c r="L637" s="62">
        <v>44456.545138888891</v>
      </c>
      <c r="M637" s="62"/>
      <c r="N637" s="55" t="s">
        <v>158</v>
      </c>
      <c r="O637" s="62">
        <v>44495.792361111111</v>
      </c>
      <c r="P637" s="62">
        <v>44498</v>
      </c>
      <c r="Q637" s="63"/>
      <c r="R637" s="63"/>
      <c r="S637" s="63" t="s">
        <v>3180</v>
      </c>
      <c r="T637" s="63" t="s">
        <v>83</v>
      </c>
      <c r="U637" s="63" t="s">
        <v>2779</v>
      </c>
      <c r="V637" s="58" t="s">
        <v>126</v>
      </c>
      <c r="W637" s="58"/>
      <c r="X637" s="55" t="s">
        <v>2685</v>
      </c>
      <c r="Y637" s="58" t="s">
        <v>664</v>
      </c>
      <c r="Z637" s="58" t="s">
        <v>665</v>
      </c>
      <c r="AA637" s="58" t="s">
        <v>655</v>
      </c>
      <c r="AB637" s="55"/>
      <c r="AC637" s="55" t="s">
        <v>85</v>
      </c>
      <c r="AD637" s="60"/>
      <c r="AE637" s="55" t="s">
        <v>171</v>
      </c>
      <c r="AF637" s="55" t="s">
        <v>112</v>
      </c>
      <c r="AG637" s="55" t="s">
        <v>1208</v>
      </c>
      <c r="AH637" s="55" t="s">
        <v>173</v>
      </c>
      <c r="AI637" s="55" t="s">
        <v>1305</v>
      </c>
      <c r="AJ637" s="55"/>
      <c r="AK637" s="55" t="s">
        <v>114</v>
      </c>
      <c r="AL637" s="62">
        <v>44466</v>
      </c>
      <c r="AM637" s="62">
        <v>44488</v>
      </c>
      <c r="AN637" s="62">
        <v>44473</v>
      </c>
      <c r="AO637" s="62">
        <v>44490</v>
      </c>
      <c r="AP637" s="55"/>
      <c r="AQ637" s="55"/>
      <c r="AR637" s="55"/>
      <c r="AS637" s="55"/>
      <c r="AT637" s="55" t="s">
        <v>176</v>
      </c>
      <c r="AU637" s="55"/>
      <c r="AV637" s="62">
        <v>44012.446458333332</v>
      </c>
      <c r="AW637" s="55" t="s">
        <v>1167</v>
      </c>
      <c r="AX637" s="55" t="s">
        <v>178</v>
      </c>
      <c r="AY637" s="64">
        <f t="shared" si="54"/>
        <v>44456</v>
      </c>
      <c r="AZ637" s="64">
        <f t="shared" si="55"/>
        <v>44466</v>
      </c>
      <c r="BA637" s="64">
        <f t="shared" si="56"/>
        <v>44473</v>
      </c>
      <c r="BB637" s="64">
        <f t="shared" si="57"/>
        <v>44488</v>
      </c>
      <c r="BC637" s="64">
        <f t="shared" si="58"/>
        <v>44490</v>
      </c>
      <c r="BD637" s="64" t="str">
        <f t="shared" ca="1" si="59"/>
        <v>Análise Atrasada</v>
      </c>
    </row>
    <row r="638" spans="1:56" x14ac:dyDescent="0.3">
      <c r="A638" s="56" t="s">
        <v>3310</v>
      </c>
      <c r="B638" s="57" t="e">
        <f>VLOOKUP(X638,Projetos!B:C,2,0)</f>
        <v>#N/A</v>
      </c>
      <c r="C638" s="58" t="s">
        <v>3311</v>
      </c>
      <c r="D638" s="58" t="s">
        <v>3312</v>
      </c>
      <c r="E638" s="55" t="s">
        <v>1225</v>
      </c>
      <c r="F638" s="55" t="s">
        <v>154</v>
      </c>
      <c r="G638" s="55" t="s">
        <v>102</v>
      </c>
      <c r="H638" s="55" t="s">
        <v>81</v>
      </c>
      <c r="I638" s="59">
        <v>0</v>
      </c>
      <c r="J638" s="60"/>
      <c r="K638" s="61" t="s">
        <v>235</v>
      </c>
      <c r="L638" s="62">
        <v>44456.488888888889</v>
      </c>
      <c r="M638" s="62"/>
      <c r="N638" s="55" t="s">
        <v>158</v>
      </c>
      <c r="O638" s="62">
        <v>44460.758333333331</v>
      </c>
      <c r="P638" s="62">
        <v>44463</v>
      </c>
      <c r="Q638" s="63"/>
      <c r="R638" s="63"/>
      <c r="S638" s="63" t="s">
        <v>2385</v>
      </c>
      <c r="T638" s="63" t="s">
        <v>83</v>
      </c>
      <c r="U638" s="63" t="s">
        <v>2779</v>
      </c>
      <c r="V638" s="58" t="s">
        <v>733</v>
      </c>
      <c r="W638" s="58"/>
      <c r="X638" s="55"/>
      <c r="Y638" s="58" t="s">
        <v>664</v>
      </c>
      <c r="Z638" s="58" t="s">
        <v>665</v>
      </c>
      <c r="AA638" s="58" t="s">
        <v>655</v>
      </c>
      <c r="AB638" s="55"/>
      <c r="AC638" s="55" t="s">
        <v>85</v>
      </c>
      <c r="AD638" s="60"/>
      <c r="AE638" s="55" t="s">
        <v>171</v>
      </c>
      <c r="AF638" s="55" t="s">
        <v>112</v>
      </c>
      <c r="AG638" s="55" t="s">
        <v>1208</v>
      </c>
      <c r="AH638" s="55" t="s">
        <v>173</v>
      </c>
      <c r="AI638" s="55" t="s">
        <v>1725</v>
      </c>
      <c r="AJ638" s="55"/>
      <c r="AK638" s="55" t="s">
        <v>97</v>
      </c>
      <c r="AL638" s="62"/>
      <c r="AM638" s="62"/>
      <c r="AN638" s="62"/>
      <c r="AO638" s="62"/>
      <c r="AP638" s="55"/>
      <c r="AQ638" s="55"/>
      <c r="AR638" s="55"/>
      <c r="AS638" s="55"/>
      <c r="AT638" s="55" t="s">
        <v>176</v>
      </c>
      <c r="AU638" s="55"/>
      <c r="AV638" s="62">
        <v>44012.446458333332</v>
      </c>
      <c r="AW638" s="55" t="s">
        <v>1167</v>
      </c>
      <c r="AX638" s="55" t="s">
        <v>178</v>
      </c>
      <c r="AY638" s="64">
        <f t="shared" si="54"/>
        <v>44456</v>
      </c>
      <c r="AZ638" s="64" t="str">
        <f t="shared" si="55"/>
        <v/>
      </c>
      <c r="BA638" s="64" t="str">
        <f t="shared" si="56"/>
        <v/>
      </c>
      <c r="BB638" s="64" t="str">
        <f t="shared" si="57"/>
        <v/>
      </c>
      <c r="BC638" s="64" t="str">
        <f t="shared" si="58"/>
        <v/>
      </c>
      <c r="BD638" s="64" t="str">
        <f t="shared" ca="1" si="59"/>
        <v>Planejamento Pendente</v>
      </c>
    </row>
    <row r="639" spans="1:56" x14ac:dyDescent="0.3">
      <c r="A639" s="56" t="s">
        <v>3313</v>
      </c>
      <c r="B639" s="57" t="str">
        <f>VLOOKUP(X639,Projetos!B:C,2,0)</f>
        <v>21.0279.1.FI-Projeto X - Migração Antecipado para Postecipado (MVP)</v>
      </c>
      <c r="C639" s="58" t="s">
        <v>3314</v>
      </c>
      <c r="D639" s="58" t="s">
        <v>3315</v>
      </c>
      <c r="E639" s="55" t="s">
        <v>1225</v>
      </c>
      <c r="F639" s="55" t="s">
        <v>154</v>
      </c>
      <c r="G639" s="55" t="s">
        <v>80</v>
      </c>
      <c r="H639" s="55" t="s">
        <v>81</v>
      </c>
      <c r="I639" s="59">
        <v>0</v>
      </c>
      <c r="J639" s="60"/>
      <c r="K639" s="61" t="s">
        <v>235</v>
      </c>
      <c r="L639" s="62">
        <v>44455.524305555547</v>
      </c>
      <c r="M639" s="62"/>
      <c r="N639" s="55" t="s">
        <v>158</v>
      </c>
      <c r="O639" s="62">
        <v>44475.75</v>
      </c>
      <c r="P639" s="62">
        <v>44480</v>
      </c>
      <c r="Q639" s="63"/>
      <c r="R639" s="63"/>
      <c r="S639" s="63" t="s">
        <v>3316</v>
      </c>
      <c r="T639" s="63" t="s">
        <v>83</v>
      </c>
      <c r="U639" s="63" t="s">
        <v>217</v>
      </c>
      <c r="V639" s="58" t="s">
        <v>1471</v>
      </c>
      <c r="W639" s="58"/>
      <c r="X639" s="55" t="s">
        <v>2444</v>
      </c>
      <c r="Y639" s="58" t="s">
        <v>664</v>
      </c>
      <c r="Z639" s="58" t="s">
        <v>665</v>
      </c>
      <c r="AA639" s="58" t="s">
        <v>655</v>
      </c>
      <c r="AB639" s="55"/>
      <c r="AC639" s="55" t="s">
        <v>85</v>
      </c>
      <c r="AD639" s="60"/>
      <c r="AE639" s="55" t="s">
        <v>171</v>
      </c>
      <c r="AF639" s="55" t="s">
        <v>112</v>
      </c>
      <c r="AG639" s="55" t="s">
        <v>1208</v>
      </c>
      <c r="AH639" s="55" t="s">
        <v>173</v>
      </c>
      <c r="AI639" s="55" t="s">
        <v>1496</v>
      </c>
      <c r="AJ639" s="55"/>
      <c r="AK639" s="55" t="s">
        <v>114</v>
      </c>
      <c r="AL639" s="62"/>
      <c r="AM639" s="62"/>
      <c r="AN639" s="62"/>
      <c r="AO639" s="62"/>
      <c r="AP639" s="55"/>
      <c r="AQ639" s="55"/>
      <c r="AR639" s="55"/>
      <c r="AS639" s="55"/>
      <c r="AT639" s="55" t="s">
        <v>176</v>
      </c>
      <c r="AU639" s="55"/>
      <c r="AV639" s="62">
        <v>44012.446458333332</v>
      </c>
      <c r="AW639" s="55" t="s">
        <v>1167</v>
      </c>
      <c r="AX639" s="55" t="s">
        <v>178</v>
      </c>
      <c r="AY639" s="64">
        <f t="shared" si="54"/>
        <v>44455</v>
      </c>
      <c r="AZ639" s="64" t="str">
        <f t="shared" si="55"/>
        <v/>
      </c>
      <c r="BA639" s="64" t="str">
        <f t="shared" si="56"/>
        <v/>
      </c>
      <c r="BB639" s="64" t="str">
        <f t="shared" si="57"/>
        <v/>
      </c>
      <c r="BC639" s="64" t="str">
        <f t="shared" si="58"/>
        <v/>
      </c>
      <c r="BD639" s="64" t="str">
        <f t="shared" ca="1" si="59"/>
        <v>Planejamento Pendente</v>
      </c>
    </row>
    <row r="640" spans="1:56" x14ac:dyDescent="0.3">
      <c r="A640" s="56" t="s">
        <v>3317</v>
      </c>
      <c r="B640" s="57" t="str">
        <f>VLOOKUP(X640,Projetos!B:C,2,0)</f>
        <v>21.0014.1.FI-E2E - Autenticidade de Documentos #10773</v>
      </c>
      <c r="C640" s="58" t="s">
        <v>3318</v>
      </c>
      <c r="D640" s="58" t="s">
        <v>3319</v>
      </c>
      <c r="E640" s="55" t="s">
        <v>1225</v>
      </c>
      <c r="F640" s="55" t="s">
        <v>154</v>
      </c>
      <c r="G640" s="55" t="s">
        <v>102</v>
      </c>
      <c r="H640" s="55" t="s">
        <v>81</v>
      </c>
      <c r="I640" s="59">
        <v>0</v>
      </c>
      <c r="J640" s="60"/>
      <c r="K640" s="61" t="s">
        <v>235</v>
      </c>
      <c r="L640" s="62">
        <v>44452.854861111111</v>
      </c>
      <c r="M640" s="62"/>
      <c r="N640" s="55" t="s">
        <v>158</v>
      </c>
      <c r="O640" s="62">
        <v>44460.814583333333</v>
      </c>
      <c r="P640" s="62">
        <v>44463</v>
      </c>
      <c r="Q640" s="63"/>
      <c r="R640" s="63"/>
      <c r="S640" s="63" t="s">
        <v>3099</v>
      </c>
      <c r="T640" s="63" t="s">
        <v>83</v>
      </c>
      <c r="U640" s="63" t="s">
        <v>3218</v>
      </c>
      <c r="V640" s="58" t="s">
        <v>126</v>
      </c>
      <c r="W640" s="58"/>
      <c r="X640" s="55" t="s">
        <v>3320</v>
      </c>
      <c r="Y640" s="58" t="s">
        <v>664</v>
      </c>
      <c r="Z640" s="58" t="s">
        <v>665</v>
      </c>
      <c r="AA640" s="58" t="s">
        <v>655</v>
      </c>
      <c r="AB640" s="55"/>
      <c r="AC640" s="55" t="s">
        <v>94</v>
      </c>
      <c r="AD640" s="60"/>
      <c r="AE640" s="55" t="s">
        <v>171</v>
      </c>
      <c r="AF640" s="55" t="s">
        <v>86</v>
      </c>
      <c r="AG640" s="55" t="s">
        <v>1208</v>
      </c>
      <c r="AH640" s="55" t="s">
        <v>173</v>
      </c>
      <c r="AI640" s="55" t="s">
        <v>120</v>
      </c>
      <c r="AJ640" s="55"/>
      <c r="AK640" s="55" t="s">
        <v>2704</v>
      </c>
      <c r="AL640" s="62"/>
      <c r="AM640" s="62"/>
      <c r="AN640" s="62"/>
      <c r="AO640" s="62"/>
      <c r="AP640" s="55"/>
      <c r="AQ640" s="55"/>
      <c r="AR640" s="55"/>
      <c r="AS640" s="55"/>
      <c r="AT640" s="55" t="s">
        <v>176</v>
      </c>
      <c r="AU640" s="55"/>
      <c r="AV640" s="62">
        <v>44012.446458333332</v>
      </c>
      <c r="AW640" s="55" t="s">
        <v>1167</v>
      </c>
      <c r="AX640" s="55" t="s">
        <v>178</v>
      </c>
      <c r="AY640" s="64">
        <f t="shared" si="54"/>
        <v>44452</v>
      </c>
      <c r="AZ640" s="64" t="str">
        <f t="shared" si="55"/>
        <v/>
      </c>
      <c r="BA640" s="64" t="str">
        <f t="shared" si="56"/>
        <v/>
      </c>
      <c r="BB640" s="64" t="str">
        <f t="shared" si="57"/>
        <v/>
      </c>
      <c r="BC640" s="64" t="str">
        <f t="shared" si="58"/>
        <v/>
      </c>
      <c r="BD640" s="64" t="str">
        <f t="shared" ca="1" si="59"/>
        <v>Planejamento Pendente</v>
      </c>
    </row>
    <row r="641" spans="1:56" x14ac:dyDescent="0.3">
      <c r="A641" s="56" t="s">
        <v>3321</v>
      </c>
      <c r="B641" s="57" t="str">
        <f>VLOOKUP(X641,Projetos!B:C,2,0)</f>
        <v>21.0279.1.FI-Projeto X - Migração Antecipado para Postecipado (MVP)</v>
      </c>
      <c r="C641" s="58" t="s">
        <v>3322</v>
      </c>
      <c r="D641" s="58" t="s">
        <v>3323</v>
      </c>
      <c r="E641" s="55" t="s">
        <v>1225</v>
      </c>
      <c r="F641" s="55" t="s">
        <v>154</v>
      </c>
      <c r="G641" s="55" t="s">
        <v>102</v>
      </c>
      <c r="H641" s="55" t="s">
        <v>81</v>
      </c>
      <c r="I641" s="59">
        <v>0</v>
      </c>
      <c r="J641" s="60"/>
      <c r="K641" s="61" t="s">
        <v>235</v>
      </c>
      <c r="L641" s="62">
        <v>44449.625</v>
      </c>
      <c r="M641" s="62"/>
      <c r="N641" s="55" t="s">
        <v>158</v>
      </c>
      <c r="O641" s="62">
        <v>44475.693055555559</v>
      </c>
      <c r="P641" s="62">
        <v>44480</v>
      </c>
      <c r="Q641" s="63"/>
      <c r="R641" s="63"/>
      <c r="S641" s="63" t="s">
        <v>3324</v>
      </c>
      <c r="T641" s="63" t="s">
        <v>83</v>
      </c>
      <c r="U641" s="63" t="s">
        <v>217</v>
      </c>
      <c r="V641" s="58" t="s">
        <v>733</v>
      </c>
      <c r="W641" s="58"/>
      <c r="X641" s="55" t="s">
        <v>2444</v>
      </c>
      <c r="Y641" s="58" t="s">
        <v>664</v>
      </c>
      <c r="Z641" s="58" t="s">
        <v>665</v>
      </c>
      <c r="AA641" s="58" t="s">
        <v>655</v>
      </c>
      <c r="AB641" s="55"/>
      <c r="AC641" s="55" t="s">
        <v>85</v>
      </c>
      <c r="AD641" s="60"/>
      <c r="AE641" s="55" t="s">
        <v>171</v>
      </c>
      <c r="AF641" s="55" t="s">
        <v>112</v>
      </c>
      <c r="AG641" s="55" t="s">
        <v>1208</v>
      </c>
      <c r="AH641" s="55" t="s">
        <v>173</v>
      </c>
      <c r="AI641" s="55" t="s">
        <v>2114</v>
      </c>
      <c r="AJ641" s="55"/>
      <c r="AK641" s="55" t="s">
        <v>114</v>
      </c>
      <c r="AL641" s="62"/>
      <c r="AM641" s="62"/>
      <c r="AN641" s="62"/>
      <c r="AO641" s="62"/>
      <c r="AP641" s="55"/>
      <c r="AQ641" s="55"/>
      <c r="AR641" s="55"/>
      <c r="AS641" s="55"/>
      <c r="AT641" s="55" t="s">
        <v>176</v>
      </c>
      <c r="AU641" s="55"/>
      <c r="AV641" s="62">
        <v>44012.446458333332</v>
      </c>
      <c r="AW641" s="55" t="s">
        <v>1167</v>
      </c>
      <c r="AX641" s="55" t="s">
        <v>178</v>
      </c>
      <c r="AY641" s="64">
        <f t="shared" si="54"/>
        <v>44449</v>
      </c>
      <c r="AZ641" s="64" t="str">
        <f t="shared" si="55"/>
        <v/>
      </c>
      <c r="BA641" s="64" t="str">
        <f t="shared" si="56"/>
        <v/>
      </c>
      <c r="BB641" s="64" t="str">
        <f t="shared" si="57"/>
        <v/>
      </c>
      <c r="BC641" s="64" t="str">
        <f t="shared" si="58"/>
        <v/>
      </c>
      <c r="BD641" s="64" t="str">
        <f t="shared" ca="1" si="59"/>
        <v>Planejamento Pendente</v>
      </c>
    </row>
    <row r="642" spans="1:56" x14ac:dyDescent="0.3">
      <c r="A642" s="56" t="s">
        <v>3325</v>
      </c>
      <c r="B642" s="57" t="str">
        <f>VLOOKUP(X642,Projetos!B:C,2,0)</f>
        <v>21.0014.1.FI-E2E - Autenticidade de Documentos #10773</v>
      </c>
      <c r="C642" s="58" t="s">
        <v>3326</v>
      </c>
      <c r="D642" s="58" t="s">
        <v>3327</v>
      </c>
      <c r="E642" s="55" t="s">
        <v>1225</v>
      </c>
      <c r="F642" s="55" t="s">
        <v>154</v>
      </c>
      <c r="G642" s="55" t="s">
        <v>102</v>
      </c>
      <c r="H642" s="55" t="s">
        <v>81</v>
      </c>
      <c r="I642" s="59">
        <v>0</v>
      </c>
      <c r="J642" s="60"/>
      <c r="K642" s="61" t="s">
        <v>235</v>
      </c>
      <c r="L642" s="62">
        <v>44448.536111111112</v>
      </c>
      <c r="M642" s="62"/>
      <c r="N642" s="55" t="s">
        <v>158</v>
      </c>
      <c r="O642" s="62">
        <v>44448.852083333331</v>
      </c>
      <c r="P642" s="62">
        <v>44453</v>
      </c>
      <c r="Q642" s="63"/>
      <c r="R642" s="63"/>
      <c r="S642" s="63" t="s">
        <v>3099</v>
      </c>
      <c r="T642" s="63" t="s">
        <v>83</v>
      </c>
      <c r="U642" s="63" t="s">
        <v>3218</v>
      </c>
      <c r="V642" s="58" t="s">
        <v>126</v>
      </c>
      <c r="W642" s="58"/>
      <c r="X642" s="55" t="s">
        <v>3320</v>
      </c>
      <c r="Y642" s="58" t="s">
        <v>664</v>
      </c>
      <c r="Z642" s="58" t="s">
        <v>665</v>
      </c>
      <c r="AA642" s="58" t="s">
        <v>655</v>
      </c>
      <c r="AB642" s="55"/>
      <c r="AC642" s="55" t="s">
        <v>85</v>
      </c>
      <c r="AD642" s="60"/>
      <c r="AE642" s="55" t="s">
        <v>171</v>
      </c>
      <c r="AF642" s="55" t="s">
        <v>112</v>
      </c>
      <c r="AG642" s="55" t="s">
        <v>1208</v>
      </c>
      <c r="AH642" s="55" t="s">
        <v>173</v>
      </c>
      <c r="AI642" s="55" t="s">
        <v>3328</v>
      </c>
      <c r="AJ642" s="55"/>
      <c r="AK642" s="55" t="s">
        <v>571</v>
      </c>
      <c r="AL642" s="62"/>
      <c r="AM642" s="62"/>
      <c r="AN642" s="62"/>
      <c r="AO642" s="62"/>
      <c r="AP642" s="55"/>
      <c r="AQ642" s="55"/>
      <c r="AR642" s="55"/>
      <c r="AS642" s="55"/>
      <c r="AT642" s="55" t="s">
        <v>176</v>
      </c>
      <c r="AU642" s="55"/>
      <c r="AV642" s="62">
        <v>44012.446458333332</v>
      </c>
      <c r="AW642" s="55" t="s">
        <v>1167</v>
      </c>
      <c r="AX642" s="55" t="s">
        <v>178</v>
      </c>
      <c r="AY642" s="64">
        <f t="shared" ref="AY642:AY705" si="60">IF(L642="","",DATE(YEAR(L642),MONTH(L642),DAY(L642)))</f>
        <v>44448</v>
      </c>
      <c r="AZ642" s="64" t="str">
        <f t="shared" ref="AZ642:AZ705" si="61">IF(AL642="","",DATE(YEAR(AL642),MONTH(AL642),DAY(AL642)))</f>
        <v/>
      </c>
      <c r="BA642" s="64" t="str">
        <f t="shared" ref="BA642:BA705" si="62">IF(AN642="","",DATE(YEAR(AN642),MONTH(AN642),DAY(AN642)))</f>
        <v/>
      </c>
      <c r="BB642" s="64" t="str">
        <f t="shared" ref="BB642:BB705" si="63">IF(AM642="","",DATE(YEAR(AM642),MONTH(AM642),DAY(AM642)))</f>
        <v/>
      </c>
      <c r="BC642" s="64" t="str">
        <f t="shared" ref="BC642:BC705" si="64">IF(AO642="","",DATE(YEAR(AO642),MONTH(AO642),DAY(AO642)))</f>
        <v/>
      </c>
      <c r="BD642" s="64" t="str">
        <f t="shared" ref="BD642:BD705" ca="1" si="65">IF(AND(AZ642="",BA642=""),"Planejamento Pendente",IF(AND(E642&lt;&gt;"Em Desenvolvimento",IFERROR(FIND("Homologação",E642),0) = 0,E642&lt;&gt;"Homologado",AZ642&lt;TODAY()),"Análise Atrasada",IF(AND(IFERROR(FIND("Homologação",E642),0) = 0,E642&lt;&gt;"Homologado",BA642&lt;TODAY()),"Desenvolvimento Atrasado",IF(AND(BC642&lt;&gt;"",BC642&lt;TODAY()),"Produção Atrasada",""))))</f>
        <v>Planejamento Pendente</v>
      </c>
    </row>
    <row r="643" spans="1:56" x14ac:dyDescent="0.3">
      <c r="A643" s="56" t="s">
        <v>3329</v>
      </c>
      <c r="B643" s="57" t="str">
        <f>VLOOKUP(X643,Projetos!B:C,2,0)</f>
        <v>21.0014.1.FI-E2E - Autenticidade de Documentos #10773</v>
      </c>
      <c r="C643" s="58" t="s">
        <v>3330</v>
      </c>
      <c r="D643" s="58" t="s">
        <v>3331</v>
      </c>
      <c r="E643" s="55" t="s">
        <v>1225</v>
      </c>
      <c r="F643" s="55" t="s">
        <v>154</v>
      </c>
      <c r="G643" s="55" t="s">
        <v>102</v>
      </c>
      <c r="H643" s="55" t="s">
        <v>81</v>
      </c>
      <c r="I643" s="59">
        <v>0</v>
      </c>
      <c r="J643" s="60"/>
      <c r="K643" s="61" t="s">
        <v>235</v>
      </c>
      <c r="L643" s="62">
        <v>44448.52847222222</v>
      </c>
      <c r="M643" s="62"/>
      <c r="N643" s="55" t="s">
        <v>158</v>
      </c>
      <c r="O643" s="62">
        <v>44448.851388888892</v>
      </c>
      <c r="P643" s="62">
        <v>44453</v>
      </c>
      <c r="Q643" s="63"/>
      <c r="R643" s="63"/>
      <c r="S643" s="63" t="s">
        <v>3099</v>
      </c>
      <c r="T643" s="63" t="s">
        <v>83</v>
      </c>
      <c r="U643" s="63" t="s">
        <v>3218</v>
      </c>
      <c r="V643" s="58" t="s">
        <v>126</v>
      </c>
      <c r="W643" s="58"/>
      <c r="X643" s="55" t="s">
        <v>3320</v>
      </c>
      <c r="Y643" s="58" t="s">
        <v>664</v>
      </c>
      <c r="Z643" s="58" t="s">
        <v>665</v>
      </c>
      <c r="AA643" s="58" t="s">
        <v>655</v>
      </c>
      <c r="AB643" s="55"/>
      <c r="AC643" s="55" t="s">
        <v>85</v>
      </c>
      <c r="AD643" s="60"/>
      <c r="AE643" s="55" t="s">
        <v>171</v>
      </c>
      <c r="AF643" s="55" t="s">
        <v>112</v>
      </c>
      <c r="AG643" s="55" t="s">
        <v>1208</v>
      </c>
      <c r="AH643" s="55" t="s">
        <v>173</v>
      </c>
      <c r="AI643" s="55" t="s">
        <v>120</v>
      </c>
      <c r="AJ643" s="55"/>
      <c r="AK643" s="55" t="s">
        <v>571</v>
      </c>
      <c r="AL643" s="62"/>
      <c r="AM643" s="62"/>
      <c r="AN643" s="62"/>
      <c r="AO643" s="62"/>
      <c r="AP643" s="55"/>
      <c r="AQ643" s="55"/>
      <c r="AR643" s="55"/>
      <c r="AS643" s="55"/>
      <c r="AT643" s="55" t="s">
        <v>176</v>
      </c>
      <c r="AU643" s="55"/>
      <c r="AV643" s="62">
        <v>44012.446458333332</v>
      </c>
      <c r="AW643" s="55" t="s">
        <v>1167</v>
      </c>
      <c r="AX643" s="55" t="s">
        <v>178</v>
      </c>
      <c r="AY643" s="64">
        <f t="shared" si="60"/>
        <v>44448</v>
      </c>
      <c r="AZ643" s="64" t="str">
        <f t="shared" si="61"/>
        <v/>
      </c>
      <c r="BA643" s="64" t="str">
        <f t="shared" si="62"/>
        <v/>
      </c>
      <c r="BB643" s="64" t="str">
        <f t="shared" si="63"/>
        <v/>
      </c>
      <c r="BC643" s="64" t="str">
        <f t="shared" si="64"/>
        <v/>
      </c>
      <c r="BD643" s="64" t="str">
        <f t="shared" ca="1" si="65"/>
        <v>Planejamento Pendente</v>
      </c>
    </row>
    <row r="644" spans="1:56" x14ac:dyDescent="0.3">
      <c r="A644" s="56" t="s">
        <v>3332</v>
      </c>
      <c r="B644" s="57" t="str">
        <f>VLOOKUP(X644,Projetos!B:C,2,0)</f>
        <v>21.0003.7.MK-Regionalização SBT e Record - Vacinas</v>
      </c>
      <c r="C644" s="58" t="s">
        <v>3333</v>
      </c>
      <c r="D644" s="58" t="s">
        <v>3334</v>
      </c>
      <c r="E644" s="55" t="s">
        <v>1225</v>
      </c>
      <c r="F644" s="55" t="s">
        <v>154</v>
      </c>
      <c r="G644" s="55" t="s">
        <v>102</v>
      </c>
      <c r="H644" s="55" t="s">
        <v>81</v>
      </c>
      <c r="I644" s="59">
        <v>0</v>
      </c>
      <c r="J644" s="60"/>
      <c r="K644" s="61" t="s">
        <v>235</v>
      </c>
      <c r="L644" s="62">
        <v>44448.447222222218</v>
      </c>
      <c r="M644" s="62"/>
      <c r="N644" s="55" t="s">
        <v>158</v>
      </c>
      <c r="O644" s="62">
        <v>44473.745833333327</v>
      </c>
      <c r="P644" s="62">
        <v>44476</v>
      </c>
      <c r="Q644" s="63"/>
      <c r="R644" s="63"/>
      <c r="S644" s="63" t="s">
        <v>1582</v>
      </c>
      <c r="T644" s="63" t="s">
        <v>83</v>
      </c>
      <c r="U644" s="63" t="s">
        <v>2779</v>
      </c>
      <c r="V644" s="58" t="s">
        <v>1471</v>
      </c>
      <c r="W644" s="58"/>
      <c r="X644" s="55" t="s">
        <v>2685</v>
      </c>
      <c r="Y644" s="58" t="s">
        <v>664</v>
      </c>
      <c r="Z644" s="58" t="s">
        <v>665</v>
      </c>
      <c r="AA644" s="58" t="s">
        <v>655</v>
      </c>
      <c r="AB644" s="55"/>
      <c r="AC644" s="55" t="s">
        <v>94</v>
      </c>
      <c r="AD644" s="60"/>
      <c r="AE644" s="55" t="s">
        <v>171</v>
      </c>
      <c r="AF644" s="55" t="s">
        <v>112</v>
      </c>
      <c r="AG644" s="55" t="s">
        <v>1208</v>
      </c>
      <c r="AH644" s="55" t="s">
        <v>173</v>
      </c>
      <c r="AI644" s="55" t="s">
        <v>3335</v>
      </c>
      <c r="AJ644" s="55"/>
      <c r="AK644" s="55" t="s">
        <v>734</v>
      </c>
      <c r="AL644" s="62"/>
      <c r="AM644" s="62"/>
      <c r="AN644" s="62"/>
      <c r="AO644" s="62"/>
      <c r="AP644" s="55"/>
      <c r="AQ644" s="55"/>
      <c r="AR644" s="55"/>
      <c r="AS644" s="55"/>
      <c r="AT644" s="55" t="s">
        <v>176</v>
      </c>
      <c r="AU644" s="55"/>
      <c r="AV644" s="62">
        <v>44012.446458333332</v>
      </c>
      <c r="AW644" s="55" t="s">
        <v>1167</v>
      </c>
      <c r="AX644" s="55" t="s">
        <v>178</v>
      </c>
      <c r="AY644" s="64">
        <f t="shared" si="60"/>
        <v>44448</v>
      </c>
      <c r="AZ644" s="64" t="str">
        <f t="shared" si="61"/>
        <v/>
      </c>
      <c r="BA644" s="64" t="str">
        <f t="shared" si="62"/>
        <v/>
      </c>
      <c r="BB644" s="64" t="str">
        <f t="shared" si="63"/>
        <v/>
      </c>
      <c r="BC644" s="64" t="str">
        <f t="shared" si="64"/>
        <v/>
      </c>
      <c r="BD644" s="64" t="str">
        <f t="shared" ca="1" si="65"/>
        <v>Planejamento Pendente</v>
      </c>
    </row>
    <row r="645" spans="1:56" x14ac:dyDescent="0.3">
      <c r="A645" s="56" t="s">
        <v>3336</v>
      </c>
      <c r="B645" s="57" t="str">
        <f>VLOOKUP(X645,Projetos!B:C,2,0)</f>
        <v>21.0003.7.MK-Regionalização SBT e Record - Vacinas</v>
      </c>
      <c r="C645" s="58" t="s">
        <v>3337</v>
      </c>
      <c r="D645" s="58" t="s">
        <v>3338</v>
      </c>
      <c r="E645" s="55" t="s">
        <v>1225</v>
      </c>
      <c r="F645" s="55" t="s">
        <v>154</v>
      </c>
      <c r="G645" s="55" t="s">
        <v>80</v>
      </c>
      <c r="H645" s="55" t="s">
        <v>81</v>
      </c>
      <c r="I645" s="59">
        <v>0</v>
      </c>
      <c r="J645" s="60"/>
      <c r="K645" s="61" t="s">
        <v>235</v>
      </c>
      <c r="L645" s="62">
        <v>44447.743055555547</v>
      </c>
      <c r="M645" s="62"/>
      <c r="N645" s="55" t="s">
        <v>158</v>
      </c>
      <c r="O645" s="62">
        <v>44495.79583333333</v>
      </c>
      <c r="P645" s="62">
        <v>44498</v>
      </c>
      <c r="Q645" s="63"/>
      <c r="R645" s="63"/>
      <c r="S645" s="63" t="s">
        <v>3339</v>
      </c>
      <c r="T645" s="63" t="s">
        <v>83</v>
      </c>
      <c r="U645" s="63" t="s">
        <v>2779</v>
      </c>
      <c r="V645" s="58" t="s">
        <v>1471</v>
      </c>
      <c r="W645" s="58"/>
      <c r="X645" s="55" t="s">
        <v>2685</v>
      </c>
      <c r="Y645" s="58" t="s">
        <v>664</v>
      </c>
      <c r="Z645" s="58" t="s">
        <v>665</v>
      </c>
      <c r="AA645" s="58" t="s">
        <v>655</v>
      </c>
      <c r="AB645" s="55"/>
      <c r="AC645" s="55" t="s">
        <v>1293</v>
      </c>
      <c r="AD645" s="60"/>
      <c r="AE645" s="55" t="s">
        <v>171</v>
      </c>
      <c r="AF645" s="55" t="s">
        <v>95</v>
      </c>
      <c r="AG645" s="55" t="s">
        <v>1208</v>
      </c>
      <c r="AH645" s="55" t="s">
        <v>173</v>
      </c>
      <c r="AI645" s="55" t="s">
        <v>3340</v>
      </c>
      <c r="AJ645" s="55"/>
      <c r="AK645" s="55" t="s">
        <v>1635</v>
      </c>
      <c r="AL645" s="62"/>
      <c r="AM645" s="62"/>
      <c r="AN645" s="62"/>
      <c r="AO645" s="62"/>
      <c r="AP645" s="55"/>
      <c r="AQ645" s="55"/>
      <c r="AR645" s="55"/>
      <c r="AS645" s="55"/>
      <c r="AT645" s="55" t="s">
        <v>176</v>
      </c>
      <c r="AU645" s="55"/>
      <c r="AV645" s="62">
        <v>44012.446458333332</v>
      </c>
      <c r="AW645" s="55" t="s">
        <v>1167</v>
      </c>
      <c r="AX645" s="55" t="s">
        <v>178</v>
      </c>
      <c r="AY645" s="64">
        <f t="shared" si="60"/>
        <v>44447</v>
      </c>
      <c r="AZ645" s="64" t="str">
        <f t="shared" si="61"/>
        <v/>
      </c>
      <c r="BA645" s="64" t="str">
        <f t="shared" si="62"/>
        <v/>
      </c>
      <c r="BB645" s="64" t="str">
        <f t="shared" si="63"/>
        <v/>
      </c>
      <c r="BC645" s="64" t="str">
        <f t="shared" si="64"/>
        <v/>
      </c>
      <c r="BD645" s="64" t="str">
        <f t="shared" ca="1" si="65"/>
        <v>Planejamento Pendente</v>
      </c>
    </row>
    <row r="646" spans="1:56" x14ac:dyDescent="0.3">
      <c r="A646" s="56" t="s">
        <v>3341</v>
      </c>
      <c r="B646" s="57" t="str">
        <f>VLOOKUP(X646,Projetos!B:C,2,0)</f>
        <v>20.0412.1.MK-Ponto Adicional SKY Pré-pago Conforto (Definitivo)</v>
      </c>
      <c r="C646" s="58" t="s">
        <v>3342</v>
      </c>
      <c r="D646" s="58" t="s">
        <v>3343</v>
      </c>
      <c r="E646" s="55" t="s">
        <v>1225</v>
      </c>
      <c r="F646" s="55" t="s">
        <v>154</v>
      </c>
      <c r="G646" s="55" t="s">
        <v>1212</v>
      </c>
      <c r="H646" s="55" t="s">
        <v>81</v>
      </c>
      <c r="I646" s="59">
        <v>0</v>
      </c>
      <c r="J646" s="60"/>
      <c r="K646" s="61" t="s">
        <v>235</v>
      </c>
      <c r="L646" s="62">
        <v>44445.334027777782</v>
      </c>
      <c r="M646" s="62"/>
      <c r="N646" s="55" t="s">
        <v>158</v>
      </c>
      <c r="O646" s="62">
        <v>44452.706250000003</v>
      </c>
      <c r="P646" s="62">
        <v>44455</v>
      </c>
      <c r="Q646" s="63" t="s">
        <v>1532</v>
      </c>
      <c r="R646" s="63"/>
      <c r="S646" s="63" t="s">
        <v>1532</v>
      </c>
      <c r="T646" s="63" t="s">
        <v>83</v>
      </c>
      <c r="U646" s="63" t="s">
        <v>1831</v>
      </c>
      <c r="V646" s="58" t="s">
        <v>733</v>
      </c>
      <c r="W646" s="58"/>
      <c r="X646" s="55" t="s">
        <v>3255</v>
      </c>
      <c r="Y646" s="58" t="s">
        <v>664</v>
      </c>
      <c r="Z646" s="58" t="s">
        <v>665</v>
      </c>
      <c r="AA646" s="58" t="s">
        <v>655</v>
      </c>
      <c r="AB646" s="55"/>
      <c r="AC646" s="55" t="s">
        <v>85</v>
      </c>
      <c r="AD646" s="60"/>
      <c r="AE646" s="55" t="s">
        <v>171</v>
      </c>
      <c r="AF646" s="55" t="s">
        <v>95</v>
      </c>
      <c r="AG646" s="55" t="s">
        <v>1208</v>
      </c>
      <c r="AH646" s="55" t="s">
        <v>173</v>
      </c>
      <c r="AI646" s="55" t="s">
        <v>1634</v>
      </c>
      <c r="AJ646" s="55"/>
      <c r="AK646" s="55" t="s">
        <v>2124</v>
      </c>
      <c r="AL646" s="62"/>
      <c r="AM646" s="62"/>
      <c r="AN646" s="62"/>
      <c r="AO646" s="62"/>
      <c r="AP646" s="55"/>
      <c r="AQ646" s="55"/>
      <c r="AR646" s="55"/>
      <c r="AS646" s="55"/>
      <c r="AT646" s="55" t="s">
        <v>176</v>
      </c>
      <c r="AU646" s="55"/>
      <c r="AV646" s="62">
        <v>44012.446458333332</v>
      </c>
      <c r="AW646" s="55" t="s">
        <v>1167</v>
      </c>
      <c r="AX646" s="55" t="s">
        <v>178</v>
      </c>
      <c r="AY646" s="64">
        <f t="shared" si="60"/>
        <v>44445</v>
      </c>
      <c r="AZ646" s="64" t="str">
        <f t="shared" si="61"/>
        <v/>
      </c>
      <c r="BA646" s="64" t="str">
        <f t="shared" si="62"/>
        <v/>
      </c>
      <c r="BB646" s="64" t="str">
        <f t="shared" si="63"/>
        <v/>
      </c>
      <c r="BC646" s="64" t="str">
        <f t="shared" si="64"/>
        <v/>
      </c>
      <c r="BD646" s="64" t="str">
        <f t="shared" ca="1" si="65"/>
        <v>Planejamento Pendente</v>
      </c>
    </row>
    <row r="647" spans="1:56" x14ac:dyDescent="0.3">
      <c r="A647" s="56" t="s">
        <v>3344</v>
      </c>
      <c r="B647" s="57" t="e">
        <f>VLOOKUP(X647,Projetos!B:C,2,0)</f>
        <v>#N/A</v>
      </c>
      <c r="C647" s="58" t="s">
        <v>3345</v>
      </c>
      <c r="D647" s="58" t="s">
        <v>3346</v>
      </c>
      <c r="E647" s="55" t="s">
        <v>1225</v>
      </c>
      <c r="F647" s="55" t="s">
        <v>154</v>
      </c>
      <c r="G647" s="55" t="s">
        <v>80</v>
      </c>
      <c r="H647" s="55" t="s">
        <v>81</v>
      </c>
      <c r="I647" s="59">
        <v>0</v>
      </c>
      <c r="J647" s="60">
        <v>1</v>
      </c>
      <c r="K647" s="61" t="s">
        <v>235</v>
      </c>
      <c r="L647" s="62">
        <v>44442.709027777782</v>
      </c>
      <c r="M647" s="62"/>
      <c r="N647" s="55" t="s">
        <v>158</v>
      </c>
      <c r="O647" s="62">
        <v>44449.412499999999</v>
      </c>
      <c r="P647" s="62">
        <v>44454</v>
      </c>
      <c r="Q647" s="63" t="s">
        <v>3347</v>
      </c>
      <c r="R647" s="63"/>
      <c r="S647" s="63" t="s">
        <v>3347</v>
      </c>
      <c r="T647" s="63" t="s">
        <v>83</v>
      </c>
      <c r="U647" s="63" t="s">
        <v>2274</v>
      </c>
      <c r="V647" s="58" t="s">
        <v>733</v>
      </c>
      <c r="W647" s="58"/>
      <c r="X647" s="55"/>
      <c r="Y647" s="58" t="s">
        <v>664</v>
      </c>
      <c r="Z647" s="58" t="s">
        <v>665</v>
      </c>
      <c r="AA647" s="58" t="s">
        <v>655</v>
      </c>
      <c r="AB647" s="55"/>
      <c r="AC647" s="55" t="s">
        <v>85</v>
      </c>
      <c r="AD647" s="60"/>
      <c r="AE647" s="55" t="s">
        <v>171</v>
      </c>
      <c r="AF647" s="55" t="s">
        <v>95</v>
      </c>
      <c r="AG647" s="55" t="s">
        <v>1208</v>
      </c>
      <c r="AH647" s="55" t="s">
        <v>173</v>
      </c>
      <c r="AI647" s="55" t="s">
        <v>3348</v>
      </c>
      <c r="AJ647" s="55"/>
      <c r="AK647" s="55" t="s">
        <v>2124</v>
      </c>
      <c r="AL647" s="62"/>
      <c r="AM647" s="62"/>
      <c r="AN647" s="62"/>
      <c r="AO647" s="62"/>
      <c r="AP647" s="55"/>
      <c r="AQ647" s="55"/>
      <c r="AR647" s="55"/>
      <c r="AS647" s="55"/>
      <c r="AT647" s="55" t="s">
        <v>176</v>
      </c>
      <c r="AU647" s="55"/>
      <c r="AV647" s="62">
        <v>44012.446458333332</v>
      </c>
      <c r="AW647" s="55" t="s">
        <v>1167</v>
      </c>
      <c r="AX647" s="55" t="s">
        <v>178</v>
      </c>
      <c r="AY647" s="64">
        <f t="shared" si="60"/>
        <v>44442</v>
      </c>
      <c r="AZ647" s="64" t="str">
        <f t="shared" si="61"/>
        <v/>
      </c>
      <c r="BA647" s="64" t="str">
        <f t="shared" si="62"/>
        <v/>
      </c>
      <c r="BB647" s="64" t="str">
        <f t="shared" si="63"/>
        <v/>
      </c>
      <c r="BC647" s="64" t="str">
        <f t="shared" si="64"/>
        <v/>
      </c>
      <c r="BD647" s="64" t="str">
        <f t="shared" ca="1" si="65"/>
        <v>Planejamento Pendente</v>
      </c>
    </row>
    <row r="648" spans="1:56" x14ac:dyDescent="0.3">
      <c r="A648" s="56" t="s">
        <v>3349</v>
      </c>
      <c r="B648" s="57" t="str">
        <f>VLOOKUP(X648,Projetos!B:C,2,0)</f>
        <v>21.0001.1.MK-Segregação de Telecine nos Combos Legados e Parque do Assinante</v>
      </c>
      <c r="C648" s="58" t="s">
        <v>3350</v>
      </c>
      <c r="D648" s="58" t="s">
        <v>3351</v>
      </c>
      <c r="E648" s="55" t="s">
        <v>1225</v>
      </c>
      <c r="F648" s="55" t="s">
        <v>154</v>
      </c>
      <c r="G648" s="55" t="s">
        <v>102</v>
      </c>
      <c r="H648" s="55" t="s">
        <v>81</v>
      </c>
      <c r="I648" s="59">
        <v>0</v>
      </c>
      <c r="J648" s="60"/>
      <c r="K648" s="61" t="s">
        <v>235</v>
      </c>
      <c r="L648" s="62">
        <v>44441.80972222222</v>
      </c>
      <c r="M648" s="62"/>
      <c r="N648" s="55" t="s">
        <v>158</v>
      </c>
      <c r="O648" s="62">
        <v>44475.876388888893</v>
      </c>
      <c r="P648" s="62">
        <v>44480</v>
      </c>
      <c r="Q648" s="63"/>
      <c r="R648" s="63"/>
      <c r="S648" s="63" t="s">
        <v>2653</v>
      </c>
      <c r="T648" s="63" t="s">
        <v>83</v>
      </c>
      <c r="U648" s="63" t="s">
        <v>2868</v>
      </c>
      <c r="V648" s="58" t="s">
        <v>733</v>
      </c>
      <c r="W648" s="58"/>
      <c r="X648" s="55" t="s">
        <v>3120</v>
      </c>
      <c r="Y648" s="58" t="s">
        <v>664</v>
      </c>
      <c r="Z648" s="58" t="s">
        <v>665</v>
      </c>
      <c r="AA648" s="58" t="s">
        <v>655</v>
      </c>
      <c r="AB648" s="55"/>
      <c r="AC648" s="55" t="s">
        <v>85</v>
      </c>
      <c r="AD648" s="60"/>
      <c r="AE648" s="55" t="s">
        <v>171</v>
      </c>
      <c r="AF648" s="55" t="s">
        <v>112</v>
      </c>
      <c r="AG648" s="55" t="s">
        <v>1208</v>
      </c>
      <c r="AH648" s="55" t="s">
        <v>173</v>
      </c>
      <c r="AI648" s="55" t="s">
        <v>1305</v>
      </c>
      <c r="AJ648" s="55"/>
      <c r="AK648" s="55" t="s">
        <v>97</v>
      </c>
      <c r="AL648" s="62"/>
      <c r="AM648" s="62"/>
      <c r="AN648" s="62"/>
      <c r="AO648" s="62"/>
      <c r="AP648" s="55"/>
      <c r="AQ648" s="55"/>
      <c r="AR648" s="55"/>
      <c r="AS648" s="55"/>
      <c r="AT648" s="55" t="s">
        <v>176</v>
      </c>
      <c r="AU648" s="55"/>
      <c r="AV648" s="62">
        <v>44012.446458333332</v>
      </c>
      <c r="AW648" s="55" t="s">
        <v>1167</v>
      </c>
      <c r="AX648" s="55" t="s">
        <v>178</v>
      </c>
      <c r="AY648" s="64">
        <f t="shared" si="60"/>
        <v>44441</v>
      </c>
      <c r="AZ648" s="64" t="str">
        <f t="shared" si="61"/>
        <v/>
      </c>
      <c r="BA648" s="64" t="str">
        <f t="shared" si="62"/>
        <v/>
      </c>
      <c r="BB648" s="64" t="str">
        <f t="shared" si="63"/>
        <v/>
      </c>
      <c r="BC648" s="64" t="str">
        <f t="shared" si="64"/>
        <v/>
      </c>
      <c r="BD648" s="64" t="str">
        <f t="shared" ca="1" si="65"/>
        <v>Planejamento Pendente</v>
      </c>
    </row>
    <row r="649" spans="1:56" x14ac:dyDescent="0.3">
      <c r="A649" s="56" t="s">
        <v>3352</v>
      </c>
      <c r="B649" s="57" t="e">
        <f>VLOOKUP(X649,Projetos!B:C,2,0)</f>
        <v>#N/A</v>
      </c>
      <c r="C649" s="58" t="s">
        <v>3353</v>
      </c>
      <c r="D649" s="58" t="s">
        <v>3354</v>
      </c>
      <c r="E649" s="55" t="s">
        <v>1225</v>
      </c>
      <c r="F649" s="55" t="s">
        <v>154</v>
      </c>
      <c r="G649" s="55" t="s">
        <v>102</v>
      </c>
      <c r="H649" s="55" t="s">
        <v>81</v>
      </c>
      <c r="I649" s="59">
        <v>0</v>
      </c>
      <c r="J649" s="60"/>
      <c r="K649" s="61" t="s">
        <v>235</v>
      </c>
      <c r="L649" s="62">
        <v>44441.251388888893</v>
      </c>
      <c r="M649" s="62"/>
      <c r="N649" s="55" t="s">
        <v>158</v>
      </c>
      <c r="O649" s="62">
        <v>44467.804861111108</v>
      </c>
      <c r="P649" s="62">
        <v>44470</v>
      </c>
      <c r="Q649" s="63"/>
      <c r="R649" s="63"/>
      <c r="S649" s="63" t="s">
        <v>2420</v>
      </c>
      <c r="T649" s="63" t="s">
        <v>83</v>
      </c>
      <c r="U649" s="63" t="s">
        <v>217</v>
      </c>
      <c r="V649" s="58" t="s">
        <v>3355</v>
      </c>
      <c r="W649" s="58"/>
      <c r="X649" s="55"/>
      <c r="Y649" s="58" t="s">
        <v>664</v>
      </c>
      <c r="Z649" s="58" t="s">
        <v>665</v>
      </c>
      <c r="AA649" s="58" t="s">
        <v>655</v>
      </c>
      <c r="AB649" s="55"/>
      <c r="AC649" s="55" t="s">
        <v>94</v>
      </c>
      <c r="AD649" s="60"/>
      <c r="AE649" s="55" t="s">
        <v>171</v>
      </c>
      <c r="AF649" s="55" t="s">
        <v>112</v>
      </c>
      <c r="AG649" s="55" t="s">
        <v>1208</v>
      </c>
      <c r="AH649" s="55" t="s">
        <v>173</v>
      </c>
      <c r="AI649" s="55" t="s">
        <v>120</v>
      </c>
      <c r="AJ649" s="55"/>
      <c r="AK649" s="55" t="s">
        <v>97</v>
      </c>
      <c r="AL649" s="62">
        <v>44445</v>
      </c>
      <c r="AM649" s="62">
        <v>44460</v>
      </c>
      <c r="AN649" s="62">
        <v>44450</v>
      </c>
      <c r="AO649" s="62">
        <v>44462</v>
      </c>
      <c r="AP649" s="55"/>
      <c r="AQ649" s="55"/>
      <c r="AR649" s="55"/>
      <c r="AS649" s="55"/>
      <c r="AT649" s="55" t="s">
        <v>176</v>
      </c>
      <c r="AU649" s="55"/>
      <c r="AV649" s="62">
        <v>44012.446458333332</v>
      </c>
      <c r="AW649" s="55" t="s">
        <v>1167</v>
      </c>
      <c r="AX649" s="55" t="s">
        <v>178</v>
      </c>
      <c r="AY649" s="64">
        <f t="shared" si="60"/>
        <v>44441</v>
      </c>
      <c r="AZ649" s="64">
        <f t="shared" si="61"/>
        <v>44445</v>
      </c>
      <c r="BA649" s="64">
        <f t="shared" si="62"/>
        <v>44450</v>
      </c>
      <c r="BB649" s="64">
        <f t="shared" si="63"/>
        <v>44460</v>
      </c>
      <c r="BC649" s="64">
        <f t="shared" si="64"/>
        <v>44462</v>
      </c>
      <c r="BD649" s="64" t="str">
        <f t="shared" ca="1" si="65"/>
        <v>Análise Atrasada</v>
      </c>
    </row>
    <row r="650" spans="1:56" x14ac:dyDescent="0.3">
      <c r="A650" s="56" t="s">
        <v>3356</v>
      </c>
      <c r="B650" s="57" t="str">
        <f>VLOOKUP(X650,Projetos!B:C,2,0)</f>
        <v>20.0081.1.CL-Tornar compliance transações de cartão de crédito no atendimento humano</v>
      </c>
      <c r="C650" s="58" t="s">
        <v>3357</v>
      </c>
      <c r="D650" s="58" t="s">
        <v>3358</v>
      </c>
      <c r="E650" s="55" t="s">
        <v>1225</v>
      </c>
      <c r="F650" s="55" t="s">
        <v>154</v>
      </c>
      <c r="G650" s="55" t="s">
        <v>102</v>
      </c>
      <c r="H650" s="55" t="s">
        <v>81</v>
      </c>
      <c r="I650" s="59">
        <v>0</v>
      </c>
      <c r="J650" s="60"/>
      <c r="K650" s="61" t="s">
        <v>235</v>
      </c>
      <c r="L650" s="62">
        <v>44439.6</v>
      </c>
      <c r="M650" s="62"/>
      <c r="N650" s="55" t="s">
        <v>158</v>
      </c>
      <c r="O650" s="62">
        <v>44482.397916666669</v>
      </c>
      <c r="P650" s="62">
        <v>44487</v>
      </c>
      <c r="Q650" s="63"/>
      <c r="R650" s="63"/>
      <c r="S650" s="63" t="s">
        <v>3359</v>
      </c>
      <c r="T650" s="63" t="s">
        <v>83</v>
      </c>
      <c r="U650" s="63" t="s">
        <v>1968</v>
      </c>
      <c r="V650" s="58" t="s">
        <v>733</v>
      </c>
      <c r="W650" s="58"/>
      <c r="X650" s="55" t="s">
        <v>3360</v>
      </c>
      <c r="Y650" s="58" t="s">
        <v>664</v>
      </c>
      <c r="Z650" s="58" t="s">
        <v>665</v>
      </c>
      <c r="AA650" s="58" t="s">
        <v>655</v>
      </c>
      <c r="AB650" s="55"/>
      <c r="AC650" s="55" t="s">
        <v>94</v>
      </c>
      <c r="AD650" s="60"/>
      <c r="AE650" s="55" t="s">
        <v>171</v>
      </c>
      <c r="AF650" s="55" t="s">
        <v>112</v>
      </c>
      <c r="AG650" s="55" t="s">
        <v>1208</v>
      </c>
      <c r="AH650" s="55" t="s">
        <v>173</v>
      </c>
      <c r="AI650" s="55" t="s">
        <v>1354</v>
      </c>
      <c r="AJ650" s="55"/>
      <c r="AK650" s="55" t="s">
        <v>2124</v>
      </c>
      <c r="AL650" s="62"/>
      <c r="AM650" s="62"/>
      <c r="AN650" s="62"/>
      <c r="AO650" s="62"/>
      <c r="AP650" s="55"/>
      <c r="AQ650" s="55"/>
      <c r="AR650" s="55"/>
      <c r="AS650" s="55"/>
      <c r="AT650" s="55" t="s">
        <v>176</v>
      </c>
      <c r="AU650" s="55"/>
      <c r="AV650" s="62">
        <v>44012.446458333332</v>
      </c>
      <c r="AW650" s="55" t="s">
        <v>1167</v>
      </c>
      <c r="AX650" s="55" t="s">
        <v>178</v>
      </c>
      <c r="AY650" s="64">
        <f t="shared" si="60"/>
        <v>44439</v>
      </c>
      <c r="AZ650" s="64" t="str">
        <f t="shared" si="61"/>
        <v/>
      </c>
      <c r="BA650" s="64" t="str">
        <f t="shared" si="62"/>
        <v/>
      </c>
      <c r="BB650" s="64" t="str">
        <f t="shared" si="63"/>
        <v/>
      </c>
      <c r="BC650" s="64" t="str">
        <f t="shared" si="64"/>
        <v/>
      </c>
      <c r="BD650" s="64" t="str">
        <f t="shared" ca="1" si="65"/>
        <v>Planejamento Pendente</v>
      </c>
    </row>
    <row r="651" spans="1:56" x14ac:dyDescent="0.3">
      <c r="A651" s="56" t="s">
        <v>3361</v>
      </c>
      <c r="B651" s="57" t="str">
        <f>VLOOKUP(X651,Projetos!B:C,2,0)</f>
        <v>20.0412.1.MK-Ponto Adicional SKY Pré-pago Conforto (Definitivo)</v>
      </c>
      <c r="C651" s="58" t="s">
        <v>3362</v>
      </c>
      <c r="D651" s="58" t="s">
        <v>3363</v>
      </c>
      <c r="E651" s="55" t="s">
        <v>1225</v>
      </c>
      <c r="F651" s="55" t="s">
        <v>154</v>
      </c>
      <c r="G651" s="55" t="s">
        <v>80</v>
      </c>
      <c r="H651" s="55" t="s">
        <v>81</v>
      </c>
      <c r="I651" s="59">
        <v>0</v>
      </c>
      <c r="J651" s="60"/>
      <c r="K651" s="61" t="s">
        <v>235</v>
      </c>
      <c r="L651" s="62">
        <v>44438.802777777782</v>
      </c>
      <c r="M651" s="62"/>
      <c r="N651" s="55" t="s">
        <v>158</v>
      </c>
      <c r="O651" s="62">
        <v>44488.644444444442</v>
      </c>
      <c r="P651" s="62">
        <v>44491</v>
      </c>
      <c r="Q651" s="63" t="s">
        <v>146</v>
      </c>
      <c r="R651" s="63"/>
      <c r="S651" s="63" t="s">
        <v>146</v>
      </c>
      <c r="T651" s="63" t="s">
        <v>83</v>
      </c>
      <c r="U651" s="63" t="s">
        <v>2274</v>
      </c>
      <c r="V651" s="58" t="s">
        <v>733</v>
      </c>
      <c r="W651" s="58"/>
      <c r="X651" s="55" t="s">
        <v>3255</v>
      </c>
      <c r="Y651" s="58" t="s">
        <v>664</v>
      </c>
      <c r="Z651" s="58" t="s">
        <v>665</v>
      </c>
      <c r="AA651" s="58" t="s">
        <v>655</v>
      </c>
      <c r="AB651" s="55"/>
      <c r="AC651" s="55" t="s">
        <v>1293</v>
      </c>
      <c r="AD651" s="60"/>
      <c r="AE651" s="55" t="s">
        <v>171</v>
      </c>
      <c r="AF651" s="55" t="s">
        <v>95</v>
      </c>
      <c r="AG651" s="55" t="s">
        <v>1208</v>
      </c>
      <c r="AH651" s="55" t="s">
        <v>173</v>
      </c>
      <c r="AI651" s="55" t="s">
        <v>1865</v>
      </c>
      <c r="AJ651" s="55"/>
      <c r="AK651" s="55" t="s">
        <v>2124</v>
      </c>
      <c r="AL651" s="62"/>
      <c r="AM651" s="62"/>
      <c r="AN651" s="62"/>
      <c r="AO651" s="62"/>
      <c r="AP651" s="55"/>
      <c r="AQ651" s="55"/>
      <c r="AR651" s="55"/>
      <c r="AS651" s="55"/>
      <c r="AT651" s="55" t="s">
        <v>176</v>
      </c>
      <c r="AU651" s="55"/>
      <c r="AV651" s="62">
        <v>44012.446458333332</v>
      </c>
      <c r="AW651" s="55" t="s">
        <v>1167</v>
      </c>
      <c r="AX651" s="55" t="s">
        <v>178</v>
      </c>
      <c r="AY651" s="64">
        <f t="shared" si="60"/>
        <v>44438</v>
      </c>
      <c r="AZ651" s="64" t="str">
        <f t="shared" si="61"/>
        <v/>
      </c>
      <c r="BA651" s="64" t="str">
        <f t="shared" si="62"/>
        <v/>
      </c>
      <c r="BB651" s="64" t="str">
        <f t="shared" si="63"/>
        <v/>
      </c>
      <c r="BC651" s="64" t="str">
        <f t="shared" si="64"/>
        <v/>
      </c>
      <c r="BD651" s="64" t="str">
        <f t="shared" ca="1" si="65"/>
        <v>Planejamento Pendente</v>
      </c>
    </row>
    <row r="652" spans="1:56" x14ac:dyDescent="0.3">
      <c r="A652" s="56" t="s">
        <v>3364</v>
      </c>
      <c r="B652" s="57" t="e">
        <f>VLOOKUP(X652,Projetos!B:C,2,0)</f>
        <v>#N/A</v>
      </c>
      <c r="C652" s="58" t="s">
        <v>3345</v>
      </c>
      <c r="D652" s="58" t="s">
        <v>3346</v>
      </c>
      <c r="E652" s="55" t="s">
        <v>1225</v>
      </c>
      <c r="F652" s="55" t="s">
        <v>154</v>
      </c>
      <c r="G652" s="55" t="s">
        <v>80</v>
      </c>
      <c r="H652" s="55" t="s">
        <v>81</v>
      </c>
      <c r="I652" s="59">
        <v>0</v>
      </c>
      <c r="J652" s="60">
        <v>1</v>
      </c>
      <c r="K652" s="61" t="s">
        <v>235</v>
      </c>
      <c r="L652" s="62">
        <v>44438.659722222219</v>
      </c>
      <c r="M652" s="62"/>
      <c r="N652" s="55" t="s">
        <v>158</v>
      </c>
      <c r="O652" s="62">
        <v>44441.703472222223</v>
      </c>
      <c r="P652" s="62">
        <v>44441</v>
      </c>
      <c r="Q652" s="63" t="s">
        <v>3347</v>
      </c>
      <c r="R652" s="63"/>
      <c r="S652" s="63" t="s">
        <v>3347</v>
      </c>
      <c r="T652" s="63" t="s">
        <v>83</v>
      </c>
      <c r="U652" s="63" t="s">
        <v>2274</v>
      </c>
      <c r="V652" s="58" t="s">
        <v>733</v>
      </c>
      <c r="W652" s="58"/>
      <c r="X652" s="55"/>
      <c r="Y652" s="58" t="s">
        <v>664</v>
      </c>
      <c r="Z652" s="58" t="s">
        <v>665</v>
      </c>
      <c r="AA652" s="58" t="s">
        <v>655</v>
      </c>
      <c r="AB652" s="55"/>
      <c r="AC652" s="55" t="s">
        <v>85</v>
      </c>
      <c r="AD652" s="60"/>
      <c r="AE652" s="55" t="s">
        <v>171</v>
      </c>
      <c r="AF652" s="55" t="s">
        <v>95</v>
      </c>
      <c r="AG652" s="55" t="s">
        <v>1208</v>
      </c>
      <c r="AH652" s="55" t="s">
        <v>173</v>
      </c>
      <c r="AI652" s="55" t="s">
        <v>3365</v>
      </c>
      <c r="AJ652" s="55"/>
      <c r="AK652" s="55" t="s">
        <v>2124</v>
      </c>
      <c r="AL652" s="62"/>
      <c r="AM652" s="62"/>
      <c r="AN652" s="62"/>
      <c r="AO652" s="62"/>
      <c r="AP652" s="55"/>
      <c r="AQ652" s="55"/>
      <c r="AR652" s="55"/>
      <c r="AS652" s="55"/>
      <c r="AT652" s="55" t="s">
        <v>176</v>
      </c>
      <c r="AU652" s="55"/>
      <c r="AV652" s="62">
        <v>44012.446458333332</v>
      </c>
      <c r="AW652" s="55" t="s">
        <v>1167</v>
      </c>
      <c r="AX652" s="55" t="s">
        <v>178</v>
      </c>
      <c r="AY652" s="64">
        <f t="shared" si="60"/>
        <v>44438</v>
      </c>
      <c r="AZ652" s="64" t="str">
        <f t="shared" si="61"/>
        <v/>
      </c>
      <c r="BA652" s="64" t="str">
        <f t="shared" si="62"/>
        <v/>
      </c>
      <c r="BB652" s="64" t="str">
        <f t="shared" si="63"/>
        <v/>
      </c>
      <c r="BC652" s="64" t="str">
        <f t="shared" si="64"/>
        <v/>
      </c>
      <c r="BD652" s="64" t="str">
        <f t="shared" ca="1" si="65"/>
        <v>Planejamento Pendente</v>
      </c>
    </row>
    <row r="653" spans="1:56" x14ac:dyDescent="0.3">
      <c r="A653" s="56" t="s">
        <v>3366</v>
      </c>
      <c r="B653" s="57" t="str">
        <f>VLOOKUP(X653,Projetos!B:C,2,0)</f>
        <v>20.0412.1.MK-Ponto Adicional SKY Pré-pago Conforto (Definitivo)</v>
      </c>
      <c r="C653" s="58" t="s">
        <v>3342</v>
      </c>
      <c r="D653" s="58" t="s">
        <v>3367</v>
      </c>
      <c r="E653" s="55" t="s">
        <v>1225</v>
      </c>
      <c r="F653" s="55" t="s">
        <v>154</v>
      </c>
      <c r="G653" s="55" t="s">
        <v>1212</v>
      </c>
      <c r="H653" s="55" t="s">
        <v>81</v>
      </c>
      <c r="I653" s="59">
        <v>0</v>
      </c>
      <c r="J653" s="60"/>
      <c r="K653" s="61" t="s">
        <v>235</v>
      </c>
      <c r="L653" s="62">
        <v>44438.458333333343</v>
      </c>
      <c r="M653" s="62"/>
      <c r="N653" s="55" t="s">
        <v>158</v>
      </c>
      <c r="O653" s="62">
        <v>44441.451388888891</v>
      </c>
      <c r="P653" s="62">
        <v>44447</v>
      </c>
      <c r="Q653" s="63" t="s">
        <v>1532</v>
      </c>
      <c r="R653" s="63"/>
      <c r="S653" s="63" t="s">
        <v>1532</v>
      </c>
      <c r="T653" s="63" t="s">
        <v>83</v>
      </c>
      <c r="U653" s="63" t="s">
        <v>1831</v>
      </c>
      <c r="V653" s="58" t="s">
        <v>733</v>
      </c>
      <c r="W653" s="58"/>
      <c r="X653" s="55" t="s">
        <v>3255</v>
      </c>
      <c r="Y653" s="58" t="s">
        <v>664</v>
      </c>
      <c r="Z653" s="58" t="s">
        <v>665</v>
      </c>
      <c r="AA653" s="58" t="s">
        <v>655</v>
      </c>
      <c r="AB653" s="55"/>
      <c r="AC653" s="55" t="s">
        <v>85</v>
      </c>
      <c r="AD653" s="60"/>
      <c r="AE653" s="55" t="s">
        <v>171</v>
      </c>
      <c r="AF653" s="55" t="s">
        <v>95</v>
      </c>
      <c r="AG653" s="55" t="s">
        <v>1208</v>
      </c>
      <c r="AH653" s="55" t="s">
        <v>173</v>
      </c>
      <c r="AI653" s="55" t="s">
        <v>1751</v>
      </c>
      <c r="AJ653" s="55"/>
      <c r="AK653" s="55" t="s">
        <v>2124</v>
      </c>
      <c r="AL653" s="62"/>
      <c r="AM653" s="62"/>
      <c r="AN653" s="62"/>
      <c r="AO653" s="62"/>
      <c r="AP653" s="55"/>
      <c r="AQ653" s="55"/>
      <c r="AR653" s="55"/>
      <c r="AS653" s="55"/>
      <c r="AT653" s="55" t="s">
        <v>176</v>
      </c>
      <c r="AU653" s="55"/>
      <c r="AV653" s="62">
        <v>44012.446458333332</v>
      </c>
      <c r="AW653" s="55" t="s">
        <v>1167</v>
      </c>
      <c r="AX653" s="55" t="s">
        <v>178</v>
      </c>
      <c r="AY653" s="64">
        <f t="shared" si="60"/>
        <v>44438</v>
      </c>
      <c r="AZ653" s="64" t="str">
        <f t="shared" si="61"/>
        <v/>
      </c>
      <c r="BA653" s="64" t="str">
        <f t="shared" si="62"/>
        <v/>
      </c>
      <c r="BB653" s="64" t="str">
        <f t="shared" si="63"/>
        <v/>
      </c>
      <c r="BC653" s="64" t="str">
        <f t="shared" si="64"/>
        <v/>
      </c>
      <c r="BD653" s="64" t="str">
        <f t="shared" ca="1" si="65"/>
        <v>Planejamento Pendente</v>
      </c>
    </row>
    <row r="654" spans="1:56" x14ac:dyDescent="0.3">
      <c r="A654" s="56" t="s">
        <v>3368</v>
      </c>
      <c r="B654" s="57" t="str">
        <f>VLOOKUP(X654,Projetos!B:C,2,0)</f>
        <v>20.0081.6.CL-Tornar compliance transações de cartão de crédito no atendimento humano URA PCI - Tela do ICARE BKO</v>
      </c>
      <c r="C654" s="58" t="s">
        <v>3369</v>
      </c>
      <c r="D654" s="58" t="s">
        <v>3370</v>
      </c>
      <c r="E654" s="55" t="s">
        <v>1225</v>
      </c>
      <c r="F654" s="55" t="s">
        <v>154</v>
      </c>
      <c r="G654" s="55" t="s">
        <v>1212</v>
      </c>
      <c r="H654" s="55" t="s">
        <v>81</v>
      </c>
      <c r="I654" s="59">
        <v>0</v>
      </c>
      <c r="J654" s="60"/>
      <c r="K654" s="61" t="s">
        <v>235</v>
      </c>
      <c r="L654" s="62">
        <v>44437.474305555559</v>
      </c>
      <c r="M654" s="62"/>
      <c r="N654" s="55" t="s">
        <v>158</v>
      </c>
      <c r="O654" s="62">
        <v>44442.669444444437</v>
      </c>
      <c r="P654" s="62">
        <v>44448</v>
      </c>
      <c r="Q654" s="63" t="s">
        <v>146</v>
      </c>
      <c r="R654" s="63"/>
      <c r="S654" s="63" t="s">
        <v>146</v>
      </c>
      <c r="T654" s="63" t="s">
        <v>83</v>
      </c>
      <c r="U654" s="63" t="s">
        <v>2274</v>
      </c>
      <c r="V654" s="58" t="s">
        <v>733</v>
      </c>
      <c r="W654" s="58"/>
      <c r="X654" s="55" t="s">
        <v>3371</v>
      </c>
      <c r="Y654" s="58" t="s">
        <v>664</v>
      </c>
      <c r="Z654" s="58" t="s">
        <v>665</v>
      </c>
      <c r="AA654" s="58" t="s">
        <v>655</v>
      </c>
      <c r="AB654" s="55"/>
      <c r="AC654" s="55" t="s">
        <v>85</v>
      </c>
      <c r="AD654" s="60"/>
      <c r="AE654" s="55" t="s">
        <v>171</v>
      </c>
      <c r="AF654" s="55" t="s">
        <v>95</v>
      </c>
      <c r="AG654" s="55" t="s">
        <v>1208</v>
      </c>
      <c r="AH654" s="55" t="s">
        <v>173</v>
      </c>
      <c r="AI654" s="55" t="s">
        <v>3372</v>
      </c>
      <c r="AJ654" s="55"/>
      <c r="AK654" s="55" t="s">
        <v>2124</v>
      </c>
      <c r="AL654" s="62"/>
      <c r="AM654" s="62"/>
      <c r="AN654" s="62"/>
      <c r="AO654" s="62"/>
      <c r="AP654" s="55"/>
      <c r="AQ654" s="55"/>
      <c r="AR654" s="55"/>
      <c r="AS654" s="55"/>
      <c r="AT654" s="55" t="s">
        <v>176</v>
      </c>
      <c r="AU654" s="55"/>
      <c r="AV654" s="62">
        <v>44012.446458333332</v>
      </c>
      <c r="AW654" s="55" t="s">
        <v>1167</v>
      </c>
      <c r="AX654" s="55" t="s">
        <v>178</v>
      </c>
      <c r="AY654" s="64">
        <f t="shared" si="60"/>
        <v>44437</v>
      </c>
      <c r="AZ654" s="64" t="str">
        <f t="shared" si="61"/>
        <v/>
      </c>
      <c r="BA654" s="64" t="str">
        <f t="shared" si="62"/>
        <v/>
      </c>
      <c r="BB654" s="64" t="str">
        <f t="shared" si="63"/>
        <v/>
      </c>
      <c r="BC654" s="64" t="str">
        <f t="shared" si="64"/>
        <v/>
      </c>
      <c r="BD654" s="64" t="str">
        <f t="shared" ca="1" si="65"/>
        <v>Planejamento Pendente</v>
      </c>
    </row>
    <row r="655" spans="1:56" x14ac:dyDescent="0.3">
      <c r="A655" s="56" t="s">
        <v>3373</v>
      </c>
      <c r="B655" s="57" t="str">
        <f>VLOOKUP(X655,Projetos!B:C,2,0)</f>
        <v>20.0282.2.FI-Segregação das Taxas de Equipamento – R4-Print House</v>
      </c>
      <c r="C655" s="58" t="s">
        <v>3374</v>
      </c>
      <c r="D655" s="58" t="s">
        <v>3375</v>
      </c>
      <c r="E655" s="55" t="s">
        <v>1225</v>
      </c>
      <c r="F655" s="55" t="s">
        <v>154</v>
      </c>
      <c r="G655" s="55" t="s">
        <v>102</v>
      </c>
      <c r="H655" s="55" t="s">
        <v>81</v>
      </c>
      <c r="I655" s="59">
        <v>0</v>
      </c>
      <c r="J655" s="60"/>
      <c r="K655" s="61" t="s">
        <v>235</v>
      </c>
      <c r="L655" s="62">
        <v>44435.825694444437</v>
      </c>
      <c r="M655" s="62"/>
      <c r="N655" s="55" t="s">
        <v>158</v>
      </c>
      <c r="O655" s="62">
        <v>44475.875694444447</v>
      </c>
      <c r="P655" s="62">
        <v>44480</v>
      </c>
      <c r="Q655" s="63"/>
      <c r="R655" s="63"/>
      <c r="S655" s="63" t="s">
        <v>3002</v>
      </c>
      <c r="T655" s="63" t="s">
        <v>83</v>
      </c>
      <c r="U655" s="63" t="s">
        <v>2868</v>
      </c>
      <c r="V655" s="58" t="s">
        <v>1259</v>
      </c>
      <c r="W655" s="58"/>
      <c r="X655" s="55" t="s">
        <v>3376</v>
      </c>
      <c r="Y655" s="58" t="s">
        <v>664</v>
      </c>
      <c r="Z655" s="58" t="s">
        <v>665</v>
      </c>
      <c r="AA655" s="58" t="s">
        <v>655</v>
      </c>
      <c r="AB655" s="55"/>
      <c r="AC655" s="55" t="s">
        <v>85</v>
      </c>
      <c r="AD655" s="60"/>
      <c r="AE655" s="55" t="s">
        <v>171</v>
      </c>
      <c r="AF655" s="55" t="s">
        <v>112</v>
      </c>
      <c r="AG655" s="55" t="s">
        <v>1208</v>
      </c>
      <c r="AH655" s="55" t="s">
        <v>173</v>
      </c>
      <c r="AI655" s="55" t="s">
        <v>1305</v>
      </c>
      <c r="AJ655" s="55"/>
      <c r="AK655" s="55" t="s">
        <v>88</v>
      </c>
      <c r="AL655" s="62"/>
      <c r="AM655" s="62"/>
      <c r="AN655" s="62"/>
      <c r="AO655" s="62"/>
      <c r="AP655" s="55"/>
      <c r="AQ655" s="55"/>
      <c r="AR655" s="55"/>
      <c r="AS655" s="55"/>
      <c r="AT655" s="55" t="s">
        <v>176</v>
      </c>
      <c r="AU655" s="55"/>
      <c r="AV655" s="62">
        <v>44012.446458333332</v>
      </c>
      <c r="AW655" s="55" t="s">
        <v>1167</v>
      </c>
      <c r="AX655" s="55" t="s">
        <v>178</v>
      </c>
      <c r="AY655" s="64">
        <f t="shared" si="60"/>
        <v>44435</v>
      </c>
      <c r="AZ655" s="64" t="str">
        <f t="shared" si="61"/>
        <v/>
      </c>
      <c r="BA655" s="64" t="str">
        <f t="shared" si="62"/>
        <v/>
      </c>
      <c r="BB655" s="64" t="str">
        <f t="shared" si="63"/>
        <v/>
      </c>
      <c r="BC655" s="64" t="str">
        <f t="shared" si="64"/>
        <v/>
      </c>
      <c r="BD655" s="64" t="str">
        <f t="shared" ca="1" si="65"/>
        <v>Planejamento Pendente</v>
      </c>
    </row>
    <row r="656" spans="1:56" x14ac:dyDescent="0.3">
      <c r="A656" s="56" t="s">
        <v>3377</v>
      </c>
      <c r="B656" s="57" t="e">
        <f>VLOOKUP(X656,Projetos!B:C,2,0)</f>
        <v>#N/A</v>
      </c>
      <c r="C656" s="58" t="s">
        <v>3378</v>
      </c>
      <c r="D656" s="58" t="s">
        <v>3379</v>
      </c>
      <c r="E656" s="55" t="s">
        <v>1225</v>
      </c>
      <c r="F656" s="55" t="s">
        <v>154</v>
      </c>
      <c r="G656" s="55" t="s">
        <v>102</v>
      </c>
      <c r="H656" s="55" t="s">
        <v>81</v>
      </c>
      <c r="I656" s="59">
        <v>0</v>
      </c>
      <c r="J656" s="60"/>
      <c r="K656" s="61" t="s">
        <v>235</v>
      </c>
      <c r="L656" s="62">
        <v>44435.686111111107</v>
      </c>
      <c r="M656" s="62"/>
      <c r="N656" s="55" t="s">
        <v>158</v>
      </c>
      <c r="O656" s="62">
        <v>44447.438888888893</v>
      </c>
      <c r="P656" s="62">
        <v>44452</v>
      </c>
      <c r="Q656" s="63"/>
      <c r="R656" s="63"/>
      <c r="S656" s="63" t="s">
        <v>3380</v>
      </c>
      <c r="T656" s="63" t="s">
        <v>83</v>
      </c>
      <c r="U656" s="63" t="s">
        <v>2779</v>
      </c>
      <c r="V656" s="58" t="s">
        <v>126</v>
      </c>
      <c r="W656" s="58"/>
      <c r="X656" s="55"/>
      <c r="Y656" s="58" t="s">
        <v>664</v>
      </c>
      <c r="Z656" s="58" t="s">
        <v>665</v>
      </c>
      <c r="AA656" s="58" t="s">
        <v>655</v>
      </c>
      <c r="AB656" s="55"/>
      <c r="AC656" s="55" t="s">
        <v>85</v>
      </c>
      <c r="AD656" s="60"/>
      <c r="AE656" s="55" t="s">
        <v>171</v>
      </c>
      <c r="AF656" s="55" t="s">
        <v>86</v>
      </c>
      <c r="AG656" s="55" t="s">
        <v>1208</v>
      </c>
      <c r="AH656" s="55" t="s">
        <v>173</v>
      </c>
      <c r="AI656" s="55" t="s">
        <v>1817</v>
      </c>
      <c r="AJ656" s="55"/>
      <c r="AK656" s="55" t="s">
        <v>3074</v>
      </c>
      <c r="AL656" s="62"/>
      <c r="AM656" s="62"/>
      <c r="AN656" s="62"/>
      <c r="AO656" s="62"/>
      <c r="AP656" s="55"/>
      <c r="AQ656" s="55"/>
      <c r="AR656" s="55"/>
      <c r="AS656" s="55"/>
      <c r="AT656" s="55" t="s">
        <v>176</v>
      </c>
      <c r="AU656" s="55"/>
      <c r="AV656" s="62">
        <v>44012.446458333332</v>
      </c>
      <c r="AW656" s="55" t="s">
        <v>1167</v>
      </c>
      <c r="AX656" s="55" t="s">
        <v>178</v>
      </c>
      <c r="AY656" s="64">
        <f t="shared" si="60"/>
        <v>44435</v>
      </c>
      <c r="AZ656" s="64" t="str">
        <f t="shared" si="61"/>
        <v/>
      </c>
      <c r="BA656" s="64" t="str">
        <f t="shared" si="62"/>
        <v/>
      </c>
      <c r="BB656" s="64" t="str">
        <f t="shared" si="63"/>
        <v/>
      </c>
      <c r="BC656" s="64" t="str">
        <f t="shared" si="64"/>
        <v/>
      </c>
      <c r="BD656" s="64" t="str">
        <f t="shared" ca="1" si="65"/>
        <v>Planejamento Pendente</v>
      </c>
    </row>
    <row r="657" spans="1:56" x14ac:dyDescent="0.3">
      <c r="A657" s="56" t="s">
        <v>3381</v>
      </c>
      <c r="B657" s="57" t="str">
        <f>VLOOKUP(X657,Projetos!B:C,2,0)</f>
        <v>20.0282.2.FI-Segregação das Taxas de Equipamento – R4-Print House</v>
      </c>
      <c r="C657" s="58" t="s">
        <v>3382</v>
      </c>
      <c r="D657" s="58" t="s">
        <v>3383</v>
      </c>
      <c r="E657" s="55" t="s">
        <v>1225</v>
      </c>
      <c r="F657" s="55" t="s">
        <v>154</v>
      </c>
      <c r="G657" s="55" t="s">
        <v>1212</v>
      </c>
      <c r="H657" s="55" t="s">
        <v>81</v>
      </c>
      <c r="I657" s="59">
        <v>0</v>
      </c>
      <c r="J657" s="60"/>
      <c r="K657" s="61" t="s">
        <v>235</v>
      </c>
      <c r="L657" s="62">
        <v>44434.538194444453</v>
      </c>
      <c r="M657" s="62"/>
      <c r="N657" s="55" t="s">
        <v>158</v>
      </c>
      <c r="O657" s="62">
        <v>44461.407638888893</v>
      </c>
      <c r="P657" s="62">
        <v>44466</v>
      </c>
      <c r="Q657" s="63"/>
      <c r="R657" s="63"/>
      <c r="S657" s="63" t="s">
        <v>119</v>
      </c>
      <c r="T657" s="63" t="s">
        <v>83</v>
      </c>
      <c r="U657" s="63" t="s">
        <v>2868</v>
      </c>
      <c r="V657" s="58" t="s">
        <v>733</v>
      </c>
      <c r="W657" s="58"/>
      <c r="X657" s="55" t="s">
        <v>3376</v>
      </c>
      <c r="Y657" s="58" t="s">
        <v>664</v>
      </c>
      <c r="Z657" s="58" t="s">
        <v>665</v>
      </c>
      <c r="AA657" s="58" t="s">
        <v>655</v>
      </c>
      <c r="AB657" s="55"/>
      <c r="AC657" s="55" t="s">
        <v>94</v>
      </c>
      <c r="AD657" s="60"/>
      <c r="AE657" s="55" t="s">
        <v>171</v>
      </c>
      <c r="AF657" s="55" t="s">
        <v>86</v>
      </c>
      <c r="AG657" s="55" t="s">
        <v>1208</v>
      </c>
      <c r="AH657" s="55" t="s">
        <v>173</v>
      </c>
      <c r="AI657" s="55" t="s">
        <v>3052</v>
      </c>
      <c r="AJ657" s="55"/>
      <c r="AK657" s="55" t="s">
        <v>97</v>
      </c>
      <c r="AL657" s="62">
        <v>44440</v>
      </c>
      <c r="AM657" s="62">
        <v>44454</v>
      </c>
      <c r="AN657" s="62">
        <v>44444</v>
      </c>
      <c r="AO657" s="62">
        <v>44456</v>
      </c>
      <c r="AP657" s="55"/>
      <c r="AQ657" s="55"/>
      <c r="AR657" s="55"/>
      <c r="AS657" s="55"/>
      <c r="AT657" s="55" t="s">
        <v>176</v>
      </c>
      <c r="AU657" s="55"/>
      <c r="AV657" s="62">
        <v>44012.446458333332</v>
      </c>
      <c r="AW657" s="55" t="s">
        <v>1167</v>
      </c>
      <c r="AX657" s="55" t="s">
        <v>178</v>
      </c>
      <c r="AY657" s="64">
        <f t="shared" si="60"/>
        <v>44434</v>
      </c>
      <c r="AZ657" s="64">
        <f t="shared" si="61"/>
        <v>44440</v>
      </c>
      <c r="BA657" s="64">
        <f t="shared" si="62"/>
        <v>44444</v>
      </c>
      <c r="BB657" s="64">
        <f t="shared" si="63"/>
        <v>44454</v>
      </c>
      <c r="BC657" s="64">
        <f t="shared" si="64"/>
        <v>44456</v>
      </c>
      <c r="BD657" s="64" t="str">
        <f t="shared" ca="1" si="65"/>
        <v>Análise Atrasada</v>
      </c>
    </row>
    <row r="658" spans="1:56" x14ac:dyDescent="0.3">
      <c r="A658" s="56" t="s">
        <v>3384</v>
      </c>
      <c r="B658" s="57" t="str">
        <f>VLOOKUP(X658,Projetos!B:C,2,0)</f>
        <v>20.0282.2.FI-Segregação das Taxas de Equipamento – R4-Print House</v>
      </c>
      <c r="C658" s="58" t="s">
        <v>3385</v>
      </c>
      <c r="D658" s="58" t="s">
        <v>3386</v>
      </c>
      <c r="E658" s="55" t="s">
        <v>1225</v>
      </c>
      <c r="F658" s="55" t="s">
        <v>154</v>
      </c>
      <c r="G658" s="55" t="s">
        <v>102</v>
      </c>
      <c r="H658" s="55" t="s">
        <v>81</v>
      </c>
      <c r="I658" s="59">
        <v>0</v>
      </c>
      <c r="J658" s="60"/>
      <c r="K658" s="61" t="s">
        <v>235</v>
      </c>
      <c r="L658" s="62">
        <v>44433.868750000001</v>
      </c>
      <c r="M658" s="62"/>
      <c r="N658" s="55" t="s">
        <v>158</v>
      </c>
      <c r="O658" s="62">
        <v>44475.877083333333</v>
      </c>
      <c r="P658" s="62">
        <v>44480</v>
      </c>
      <c r="Q658" s="63"/>
      <c r="R658" s="63"/>
      <c r="S658" s="63" t="s">
        <v>2892</v>
      </c>
      <c r="T658" s="63" t="s">
        <v>83</v>
      </c>
      <c r="U658" s="63" t="s">
        <v>2868</v>
      </c>
      <c r="V658" s="58" t="s">
        <v>733</v>
      </c>
      <c r="W658" s="58"/>
      <c r="X658" s="55" t="s">
        <v>3376</v>
      </c>
      <c r="Y658" s="58" t="s">
        <v>664</v>
      </c>
      <c r="Z658" s="58" t="s">
        <v>665</v>
      </c>
      <c r="AA658" s="58" t="s">
        <v>655</v>
      </c>
      <c r="AB658" s="55"/>
      <c r="AC658" s="55" t="s">
        <v>1293</v>
      </c>
      <c r="AD658" s="60"/>
      <c r="AE658" s="55" t="s">
        <v>171</v>
      </c>
      <c r="AF658" s="55" t="s">
        <v>112</v>
      </c>
      <c r="AG658" s="55" t="s">
        <v>1208</v>
      </c>
      <c r="AH658" s="55" t="s">
        <v>173</v>
      </c>
      <c r="AI658" s="55" t="s">
        <v>120</v>
      </c>
      <c r="AJ658" s="55"/>
      <c r="AK658" s="55" t="s">
        <v>97</v>
      </c>
      <c r="AL658" s="62">
        <v>44440</v>
      </c>
      <c r="AM658" s="62">
        <v>44423</v>
      </c>
      <c r="AN658" s="62">
        <v>44444</v>
      </c>
      <c r="AO658" s="62">
        <v>44425</v>
      </c>
      <c r="AP658" s="55"/>
      <c r="AQ658" s="55"/>
      <c r="AR658" s="55"/>
      <c r="AS658" s="55"/>
      <c r="AT658" s="55" t="s">
        <v>176</v>
      </c>
      <c r="AU658" s="55"/>
      <c r="AV658" s="62">
        <v>44012.446458333332</v>
      </c>
      <c r="AW658" s="55" t="s">
        <v>1167</v>
      </c>
      <c r="AX658" s="55" t="s">
        <v>178</v>
      </c>
      <c r="AY658" s="64">
        <f t="shared" si="60"/>
        <v>44433</v>
      </c>
      <c r="AZ658" s="64">
        <f t="shared" si="61"/>
        <v>44440</v>
      </c>
      <c r="BA658" s="64">
        <f t="shared" si="62"/>
        <v>44444</v>
      </c>
      <c r="BB658" s="64">
        <f t="shared" si="63"/>
        <v>44423</v>
      </c>
      <c r="BC658" s="64">
        <f t="shared" si="64"/>
        <v>44425</v>
      </c>
      <c r="BD658" s="64" t="str">
        <f t="shared" ca="1" si="65"/>
        <v>Análise Atrasada</v>
      </c>
    </row>
    <row r="659" spans="1:56" x14ac:dyDescent="0.3">
      <c r="A659" s="56" t="s">
        <v>3387</v>
      </c>
      <c r="B659" s="57" t="str">
        <f>VLOOKUP(X659,Projetos!B:C,2,0)</f>
        <v>21.0279.1.FI-Projeto X - Migração Antecipado para Postecipado (MVP)</v>
      </c>
      <c r="C659" s="58" t="s">
        <v>3388</v>
      </c>
      <c r="D659" s="58" t="s">
        <v>3389</v>
      </c>
      <c r="E659" s="55" t="s">
        <v>1225</v>
      </c>
      <c r="F659" s="55" t="s">
        <v>154</v>
      </c>
      <c r="G659" s="55" t="s">
        <v>102</v>
      </c>
      <c r="H659" s="55" t="s">
        <v>81</v>
      </c>
      <c r="I659" s="59">
        <v>0</v>
      </c>
      <c r="J659" s="60"/>
      <c r="K659" s="61" t="s">
        <v>235</v>
      </c>
      <c r="L659" s="62">
        <v>44433.841666666667</v>
      </c>
      <c r="M659" s="62"/>
      <c r="N659" s="55" t="s">
        <v>158</v>
      </c>
      <c r="O659" s="62">
        <v>44477.486111111109</v>
      </c>
      <c r="P659" s="62">
        <v>44483</v>
      </c>
      <c r="Q659" s="63"/>
      <c r="R659" s="63"/>
      <c r="S659" s="63" t="s">
        <v>3390</v>
      </c>
      <c r="T659" s="63" t="s">
        <v>83</v>
      </c>
      <c r="U659" s="63" t="s">
        <v>217</v>
      </c>
      <c r="V659" s="58" t="s">
        <v>126</v>
      </c>
      <c r="W659" s="58"/>
      <c r="X659" s="55" t="s">
        <v>2444</v>
      </c>
      <c r="Y659" s="58" t="s">
        <v>664</v>
      </c>
      <c r="Z659" s="58" t="s">
        <v>665</v>
      </c>
      <c r="AA659" s="58" t="s">
        <v>655</v>
      </c>
      <c r="AB659" s="55"/>
      <c r="AC659" s="55" t="s">
        <v>85</v>
      </c>
      <c r="AD659" s="60"/>
      <c r="AE659" s="55" t="s">
        <v>171</v>
      </c>
      <c r="AF659" s="55" t="s">
        <v>112</v>
      </c>
      <c r="AG659" s="55" t="s">
        <v>1208</v>
      </c>
      <c r="AH659" s="55" t="s">
        <v>173</v>
      </c>
      <c r="AI659" s="55" t="s">
        <v>1305</v>
      </c>
      <c r="AJ659" s="55"/>
      <c r="AK659" s="55" t="s">
        <v>114</v>
      </c>
      <c r="AL659" s="62">
        <v>44477</v>
      </c>
      <c r="AM659" s="62">
        <v>44480</v>
      </c>
      <c r="AN659" s="62">
        <v>44470</v>
      </c>
      <c r="AO659" s="62">
        <v>44482</v>
      </c>
      <c r="AP659" s="55"/>
      <c r="AQ659" s="55"/>
      <c r="AR659" s="55"/>
      <c r="AS659" s="55"/>
      <c r="AT659" s="55" t="s">
        <v>176</v>
      </c>
      <c r="AU659" s="55"/>
      <c r="AV659" s="62">
        <v>44012.446458333332</v>
      </c>
      <c r="AW659" s="55" t="s">
        <v>1167</v>
      </c>
      <c r="AX659" s="55" t="s">
        <v>178</v>
      </c>
      <c r="AY659" s="64">
        <f t="shared" si="60"/>
        <v>44433</v>
      </c>
      <c r="AZ659" s="64">
        <f t="shared" si="61"/>
        <v>44477</v>
      </c>
      <c r="BA659" s="64">
        <f t="shared" si="62"/>
        <v>44470</v>
      </c>
      <c r="BB659" s="64">
        <f t="shared" si="63"/>
        <v>44480</v>
      </c>
      <c r="BC659" s="64">
        <f t="shared" si="64"/>
        <v>44482</v>
      </c>
      <c r="BD659" s="64" t="str">
        <f t="shared" ca="1" si="65"/>
        <v>Análise Atrasada</v>
      </c>
    </row>
    <row r="660" spans="1:56" x14ac:dyDescent="0.3">
      <c r="A660" s="56" t="s">
        <v>3391</v>
      </c>
      <c r="B660" s="57" t="e">
        <f>VLOOKUP(X660,Projetos!B:C,2,0)</f>
        <v>#N/A</v>
      </c>
      <c r="C660" s="58" t="s">
        <v>3392</v>
      </c>
      <c r="D660" s="58" t="s">
        <v>3393</v>
      </c>
      <c r="E660" s="55" t="s">
        <v>1225</v>
      </c>
      <c r="F660" s="55" t="s">
        <v>154</v>
      </c>
      <c r="G660" s="55" t="s">
        <v>1275</v>
      </c>
      <c r="H660" s="55" t="s">
        <v>81</v>
      </c>
      <c r="I660" s="59">
        <v>0</v>
      </c>
      <c r="J660" s="60">
        <v>1</v>
      </c>
      <c r="K660" s="61" t="s">
        <v>235</v>
      </c>
      <c r="L660" s="62">
        <v>44433.520138888889</v>
      </c>
      <c r="M660" s="62"/>
      <c r="N660" s="55" t="s">
        <v>158</v>
      </c>
      <c r="O660" s="62">
        <v>44439.818749999999</v>
      </c>
      <c r="P660" s="62">
        <v>44442</v>
      </c>
      <c r="Q660" s="63" t="s">
        <v>3394</v>
      </c>
      <c r="R660" s="63"/>
      <c r="S660" s="63" t="s">
        <v>3394</v>
      </c>
      <c r="T660" s="63" t="s">
        <v>83</v>
      </c>
      <c r="U660" s="63" t="s">
        <v>2274</v>
      </c>
      <c r="V660" s="58" t="s">
        <v>733</v>
      </c>
      <c r="W660" s="58"/>
      <c r="X660" s="55"/>
      <c r="Y660" s="58" t="s">
        <v>664</v>
      </c>
      <c r="Z660" s="58" t="s">
        <v>665</v>
      </c>
      <c r="AA660" s="58" t="s">
        <v>655</v>
      </c>
      <c r="AB660" s="55"/>
      <c r="AC660" s="55" t="s">
        <v>85</v>
      </c>
      <c r="AD660" s="60"/>
      <c r="AE660" s="55" t="s">
        <v>171</v>
      </c>
      <c r="AF660" s="55" t="s">
        <v>95</v>
      </c>
      <c r="AG660" s="55" t="s">
        <v>1208</v>
      </c>
      <c r="AH660" s="55" t="s">
        <v>173</v>
      </c>
      <c r="AI660" s="55" t="s">
        <v>1725</v>
      </c>
      <c r="AJ660" s="55"/>
      <c r="AK660" s="55" t="s">
        <v>1338</v>
      </c>
      <c r="AL660" s="62"/>
      <c r="AM660" s="62"/>
      <c r="AN660" s="62"/>
      <c r="AO660" s="62"/>
      <c r="AP660" s="55"/>
      <c r="AQ660" s="55"/>
      <c r="AR660" s="55"/>
      <c r="AS660" s="55"/>
      <c r="AT660" s="55" t="s">
        <v>176</v>
      </c>
      <c r="AU660" s="55"/>
      <c r="AV660" s="62">
        <v>44012.446458333332</v>
      </c>
      <c r="AW660" s="55" t="s">
        <v>1167</v>
      </c>
      <c r="AX660" s="55" t="s">
        <v>178</v>
      </c>
      <c r="AY660" s="64">
        <f t="shared" si="60"/>
        <v>44433</v>
      </c>
      <c r="AZ660" s="64" t="str">
        <f t="shared" si="61"/>
        <v/>
      </c>
      <c r="BA660" s="64" t="str">
        <f t="shared" si="62"/>
        <v/>
      </c>
      <c r="BB660" s="64" t="str">
        <f t="shared" si="63"/>
        <v/>
      </c>
      <c r="BC660" s="64" t="str">
        <f t="shared" si="64"/>
        <v/>
      </c>
      <c r="BD660" s="64" t="str">
        <f t="shared" ca="1" si="65"/>
        <v>Planejamento Pendente</v>
      </c>
    </row>
    <row r="661" spans="1:56" x14ac:dyDescent="0.3">
      <c r="A661" s="56" t="s">
        <v>3395</v>
      </c>
      <c r="B661" s="57" t="str">
        <f>VLOOKUP(X661,Projetos!B:C,2,0)</f>
        <v>21.0279.1.FI-Projeto X - Migração Antecipado para Postecipado (MVP)</v>
      </c>
      <c r="C661" s="58" t="s">
        <v>3396</v>
      </c>
      <c r="D661" s="58" t="s">
        <v>3397</v>
      </c>
      <c r="E661" s="55" t="s">
        <v>1191</v>
      </c>
      <c r="F661" s="55" t="s">
        <v>154</v>
      </c>
      <c r="G661" s="55" t="s">
        <v>80</v>
      </c>
      <c r="H661" s="55" t="s">
        <v>81</v>
      </c>
      <c r="I661" s="59">
        <v>0</v>
      </c>
      <c r="J661" s="60">
        <v>1</v>
      </c>
      <c r="K661" s="61" t="s">
        <v>235</v>
      </c>
      <c r="L661" s="62">
        <v>44432.843055555553</v>
      </c>
      <c r="M661" s="62"/>
      <c r="N661" s="55" t="s">
        <v>158</v>
      </c>
      <c r="O661" s="62">
        <v>44448.622916666667</v>
      </c>
      <c r="P661" s="62"/>
      <c r="Q661" s="63" t="s">
        <v>3398</v>
      </c>
      <c r="R661" s="63"/>
      <c r="S661" s="63" t="s">
        <v>3398</v>
      </c>
      <c r="T661" s="63" t="s">
        <v>83</v>
      </c>
      <c r="U661" s="63" t="s">
        <v>217</v>
      </c>
      <c r="V661" s="58" t="s">
        <v>126</v>
      </c>
      <c r="W661" s="58"/>
      <c r="X661" s="55" t="s">
        <v>2444</v>
      </c>
      <c r="Y661" s="58" t="s">
        <v>664</v>
      </c>
      <c r="Z661" s="58" t="s">
        <v>665</v>
      </c>
      <c r="AA661" s="58" t="s">
        <v>655</v>
      </c>
      <c r="AB661" s="55"/>
      <c r="AC661" s="55" t="s">
        <v>94</v>
      </c>
      <c r="AD661" s="60"/>
      <c r="AE661" s="55" t="s">
        <v>171</v>
      </c>
      <c r="AF661" s="55" t="s">
        <v>95</v>
      </c>
      <c r="AG661" s="55" t="s">
        <v>1208</v>
      </c>
      <c r="AH661" s="55" t="s">
        <v>173</v>
      </c>
      <c r="AI661" s="55" t="s">
        <v>3399</v>
      </c>
      <c r="AJ661" s="55"/>
      <c r="AK661" s="55" t="s">
        <v>114</v>
      </c>
      <c r="AL661" s="62"/>
      <c r="AM661" s="62"/>
      <c r="AN661" s="62"/>
      <c r="AO661" s="62"/>
      <c r="AP661" s="55"/>
      <c r="AQ661" s="55"/>
      <c r="AR661" s="55"/>
      <c r="AS661" s="55"/>
      <c r="AT661" s="55" t="s">
        <v>176</v>
      </c>
      <c r="AU661" s="55"/>
      <c r="AV661" s="62">
        <v>44012.446458333332</v>
      </c>
      <c r="AW661" s="55" t="s">
        <v>1167</v>
      </c>
      <c r="AX661" s="55" t="s">
        <v>178</v>
      </c>
      <c r="AY661" s="64">
        <f t="shared" si="60"/>
        <v>44432</v>
      </c>
      <c r="AZ661" s="64" t="str">
        <f t="shared" si="61"/>
        <v/>
      </c>
      <c r="BA661" s="64" t="str">
        <f t="shared" si="62"/>
        <v/>
      </c>
      <c r="BB661" s="64" t="str">
        <f t="shared" si="63"/>
        <v/>
      </c>
      <c r="BC661" s="64" t="str">
        <f t="shared" si="64"/>
        <v/>
      </c>
      <c r="BD661" s="64" t="str">
        <f t="shared" ca="1" si="65"/>
        <v>Planejamento Pendente</v>
      </c>
    </row>
    <row r="662" spans="1:56" x14ac:dyDescent="0.3">
      <c r="A662" s="56" t="s">
        <v>3400</v>
      </c>
      <c r="B662" s="57" t="str">
        <f>VLOOKUP(X662,Projetos!B:C,2,0)</f>
        <v>20.0191.3.MK-Arrecadação e repasse de serviços terceiros (Prestamista) -&gt; CR3</v>
      </c>
      <c r="C662" s="58" t="s">
        <v>3401</v>
      </c>
      <c r="D662" s="58" t="s">
        <v>3402</v>
      </c>
      <c r="E662" s="55" t="s">
        <v>1225</v>
      </c>
      <c r="F662" s="55" t="s">
        <v>154</v>
      </c>
      <c r="G662" s="55" t="s">
        <v>102</v>
      </c>
      <c r="H662" s="55" t="s">
        <v>81</v>
      </c>
      <c r="I662" s="59">
        <v>0</v>
      </c>
      <c r="J662" s="60"/>
      <c r="K662" s="61" t="s">
        <v>235</v>
      </c>
      <c r="L662" s="62">
        <v>44432.717361111107</v>
      </c>
      <c r="M662" s="62"/>
      <c r="N662" s="55" t="s">
        <v>158</v>
      </c>
      <c r="O662" s="62">
        <v>44453.813194444447</v>
      </c>
      <c r="P662" s="62">
        <v>44456</v>
      </c>
      <c r="Q662" s="63"/>
      <c r="R662" s="63"/>
      <c r="S662" s="63" t="s">
        <v>2344</v>
      </c>
      <c r="T662" s="63" t="s">
        <v>83</v>
      </c>
      <c r="U662" s="63" t="s">
        <v>3218</v>
      </c>
      <c r="V662" s="58" t="s">
        <v>733</v>
      </c>
      <c r="W662" s="58"/>
      <c r="X662" s="55" t="s">
        <v>3030</v>
      </c>
      <c r="Y662" s="58" t="s">
        <v>664</v>
      </c>
      <c r="Z662" s="58" t="s">
        <v>665</v>
      </c>
      <c r="AA662" s="58" t="s">
        <v>655</v>
      </c>
      <c r="AB662" s="55"/>
      <c r="AC662" s="55" t="s">
        <v>94</v>
      </c>
      <c r="AD662" s="60"/>
      <c r="AE662" s="55" t="s">
        <v>171</v>
      </c>
      <c r="AF662" s="55" t="s">
        <v>112</v>
      </c>
      <c r="AG662" s="55" t="s">
        <v>1208</v>
      </c>
      <c r="AH662" s="55" t="s">
        <v>173</v>
      </c>
      <c r="AI662" s="55" t="s">
        <v>3403</v>
      </c>
      <c r="AJ662" s="55"/>
      <c r="AK662" s="55" t="s">
        <v>2704</v>
      </c>
      <c r="AL662" s="62">
        <v>44432</v>
      </c>
      <c r="AM662" s="62">
        <v>44449</v>
      </c>
      <c r="AN662" s="62">
        <v>44438</v>
      </c>
      <c r="AO662" s="62">
        <v>44452</v>
      </c>
      <c r="AP662" s="55"/>
      <c r="AQ662" s="55"/>
      <c r="AR662" s="55"/>
      <c r="AS662" s="55"/>
      <c r="AT662" s="55" t="s">
        <v>176</v>
      </c>
      <c r="AU662" s="55"/>
      <c r="AV662" s="62">
        <v>44012.446458333332</v>
      </c>
      <c r="AW662" s="55" t="s">
        <v>1167</v>
      </c>
      <c r="AX662" s="55" t="s">
        <v>178</v>
      </c>
      <c r="AY662" s="64">
        <f t="shared" si="60"/>
        <v>44432</v>
      </c>
      <c r="AZ662" s="64">
        <f t="shared" si="61"/>
        <v>44432</v>
      </c>
      <c r="BA662" s="64">
        <f t="shared" si="62"/>
        <v>44438</v>
      </c>
      <c r="BB662" s="64">
        <f t="shared" si="63"/>
        <v>44449</v>
      </c>
      <c r="BC662" s="64">
        <f t="shared" si="64"/>
        <v>44452</v>
      </c>
      <c r="BD662" s="64" t="str">
        <f t="shared" ca="1" si="65"/>
        <v>Análise Atrasada</v>
      </c>
    </row>
    <row r="663" spans="1:56" x14ac:dyDescent="0.3">
      <c r="A663" s="56" t="s">
        <v>3404</v>
      </c>
      <c r="B663" s="57" t="str">
        <f>VLOOKUP(X663,Projetos!B:C,2,0)</f>
        <v>20.0163.1.CL-Política de Parcelamento – Novos Produtos 01</v>
      </c>
      <c r="C663" s="58" t="s">
        <v>3405</v>
      </c>
      <c r="D663" s="58" t="s">
        <v>3406</v>
      </c>
      <c r="E663" s="55" t="s">
        <v>1225</v>
      </c>
      <c r="F663" s="55" t="s">
        <v>154</v>
      </c>
      <c r="G663" s="55" t="s">
        <v>102</v>
      </c>
      <c r="H663" s="55" t="s">
        <v>81</v>
      </c>
      <c r="I663" s="59">
        <v>0</v>
      </c>
      <c r="J663" s="60"/>
      <c r="K663" s="61" t="s">
        <v>235</v>
      </c>
      <c r="L663" s="62">
        <v>44432.521527777782</v>
      </c>
      <c r="M663" s="62"/>
      <c r="N663" s="55" t="s">
        <v>158</v>
      </c>
      <c r="O663" s="62">
        <v>44434.431250000001</v>
      </c>
      <c r="P663" s="62">
        <v>44439</v>
      </c>
      <c r="Q663" s="63"/>
      <c r="R663" s="63"/>
      <c r="S663" s="63" t="s">
        <v>2436</v>
      </c>
      <c r="T663" s="63" t="s">
        <v>83</v>
      </c>
      <c r="U663" s="63" t="s">
        <v>1363</v>
      </c>
      <c r="V663" s="58" t="s">
        <v>2231</v>
      </c>
      <c r="W663" s="58"/>
      <c r="X663" s="55" t="s">
        <v>3019</v>
      </c>
      <c r="Y663" s="58" t="s">
        <v>664</v>
      </c>
      <c r="Z663" s="58" t="s">
        <v>665</v>
      </c>
      <c r="AA663" s="58" t="s">
        <v>655</v>
      </c>
      <c r="AB663" s="55"/>
      <c r="AC663" s="55" t="s">
        <v>85</v>
      </c>
      <c r="AD663" s="60"/>
      <c r="AE663" s="55" t="s">
        <v>171</v>
      </c>
      <c r="AF663" s="55" t="s">
        <v>112</v>
      </c>
      <c r="AG663" s="55" t="s">
        <v>1208</v>
      </c>
      <c r="AH663" s="55" t="s">
        <v>173</v>
      </c>
      <c r="AI663" s="55" t="s">
        <v>2543</v>
      </c>
      <c r="AJ663" s="55"/>
      <c r="AK663" s="55" t="s">
        <v>97</v>
      </c>
      <c r="AL663" s="62"/>
      <c r="AM663" s="62"/>
      <c r="AN663" s="62"/>
      <c r="AO663" s="62"/>
      <c r="AP663" s="55"/>
      <c r="AQ663" s="55"/>
      <c r="AR663" s="55"/>
      <c r="AS663" s="55"/>
      <c r="AT663" s="55" t="s">
        <v>176</v>
      </c>
      <c r="AU663" s="55"/>
      <c r="AV663" s="62">
        <v>44012.446458333332</v>
      </c>
      <c r="AW663" s="55" t="s">
        <v>1167</v>
      </c>
      <c r="AX663" s="55" t="s">
        <v>178</v>
      </c>
      <c r="AY663" s="64">
        <f t="shared" si="60"/>
        <v>44432</v>
      </c>
      <c r="AZ663" s="64" t="str">
        <f t="shared" si="61"/>
        <v/>
      </c>
      <c r="BA663" s="64" t="str">
        <f t="shared" si="62"/>
        <v/>
      </c>
      <c r="BB663" s="64" t="str">
        <f t="shared" si="63"/>
        <v/>
      </c>
      <c r="BC663" s="64" t="str">
        <f t="shared" si="64"/>
        <v/>
      </c>
      <c r="BD663" s="64" t="str">
        <f t="shared" ca="1" si="65"/>
        <v>Planejamento Pendente</v>
      </c>
    </row>
    <row r="664" spans="1:56" x14ac:dyDescent="0.3">
      <c r="A664" s="56" t="s">
        <v>3407</v>
      </c>
      <c r="B664" s="57" t="str">
        <f>VLOOKUP(X664,Projetos!B:C,2,0)</f>
        <v>21.0279.1.FI-Projeto X - Migração Antecipado para Postecipado (MVP)</v>
      </c>
      <c r="C664" s="58" t="s">
        <v>3408</v>
      </c>
      <c r="D664" s="58" t="s">
        <v>3409</v>
      </c>
      <c r="E664" s="55" t="s">
        <v>1191</v>
      </c>
      <c r="F664" s="55" t="s">
        <v>154</v>
      </c>
      <c r="G664" s="55" t="s">
        <v>102</v>
      </c>
      <c r="H664" s="55" t="s">
        <v>81</v>
      </c>
      <c r="I664" s="59">
        <v>0</v>
      </c>
      <c r="J664" s="60">
        <v>1</v>
      </c>
      <c r="K664" s="61" t="s">
        <v>235</v>
      </c>
      <c r="L664" s="62">
        <v>44432.512499999997</v>
      </c>
      <c r="M664" s="62"/>
      <c r="N664" s="55" t="s">
        <v>158</v>
      </c>
      <c r="O664" s="62">
        <v>44517.696527777778</v>
      </c>
      <c r="P664" s="62"/>
      <c r="Q664" s="63"/>
      <c r="R664" s="63"/>
      <c r="S664" s="63" t="s">
        <v>2034</v>
      </c>
      <c r="T664" s="63" t="s">
        <v>83</v>
      </c>
      <c r="U664" s="63" t="s">
        <v>217</v>
      </c>
      <c r="V664" s="58" t="s">
        <v>733</v>
      </c>
      <c r="W664" s="58"/>
      <c r="X664" s="55" t="s">
        <v>2444</v>
      </c>
      <c r="Y664" s="58" t="s">
        <v>664</v>
      </c>
      <c r="Z664" s="58" t="s">
        <v>665</v>
      </c>
      <c r="AA664" s="58" t="s">
        <v>655</v>
      </c>
      <c r="AB664" s="55"/>
      <c r="AC664" s="55" t="s">
        <v>1337</v>
      </c>
      <c r="AD664" s="60"/>
      <c r="AE664" s="55" t="s">
        <v>171</v>
      </c>
      <c r="AF664" s="55" t="s">
        <v>112</v>
      </c>
      <c r="AG664" s="55" t="s">
        <v>1208</v>
      </c>
      <c r="AH664" s="55" t="s">
        <v>173</v>
      </c>
      <c r="AI664" s="55" t="s">
        <v>2915</v>
      </c>
      <c r="AJ664" s="55"/>
      <c r="AK664" s="55" t="s">
        <v>114</v>
      </c>
      <c r="AL664" s="62">
        <v>44456</v>
      </c>
      <c r="AM664" s="62">
        <v>44461</v>
      </c>
      <c r="AN664" s="62">
        <v>44460</v>
      </c>
      <c r="AO664" s="62">
        <v>44470</v>
      </c>
      <c r="AP664" s="55"/>
      <c r="AQ664" s="55"/>
      <c r="AR664" s="55"/>
      <c r="AS664" s="55"/>
      <c r="AT664" s="55" t="s">
        <v>176</v>
      </c>
      <c r="AU664" s="55"/>
      <c r="AV664" s="62">
        <v>44012.446458333332</v>
      </c>
      <c r="AW664" s="55" t="s">
        <v>1167</v>
      </c>
      <c r="AX664" s="55" t="s">
        <v>178</v>
      </c>
      <c r="AY664" s="64">
        <f t="shared" si="60"/>
        <v>44432</v>
      </c>
      <c r="AZ664" s="64">
        <f t="shared" si="61"/>
        <v>44456</v>
      </c>
      <c r="BA664" s="64">
        <f t="shared" si="62"/>
        <v>44460</v>
      </c>
      <c r="BB664" s="64">
        <f t="shared" si="63"/>
        <v>44461</v>
      </c>
      <c r="BC664" s="64">
        <f t="shared" si="64"/>
        <v>44470</v>
      </c>
      <c r="BD664" s="64" t="str">
        <f t="shared" ca="1" si="65"/>
        <v>Análise Atrasada</v>
      </c>
    </row>
    <row r="665" spans="1:56" x14ac:dyDescent="0.3">
      <c r="A665" s="56" t="s">
        <v>3410</v>
      </c>
      <c r="B665" s="57" t="str">
        <f>VLOOKUP(X665,Projetos!B:C,2,0)</f>
        <v>20.0163.1.CL-Política de Parcelamento – Novos Produtos 01</v>
      </c>
      <c r="C665" s="58" t="s">
        <v>3411</v>
      </c>
      <c r="D665" s="58" t="s">
        <v>3412</v>
      </c>
      <c r="E665" s="55" t="s">
        <v>1225</v>
      </c>
      <c r="F665" s="55" t="s">
        <v>154</v>
      </c>
      <c r="G665" s="55" t="s">
        <v>102</v>
      </c>
      <c r="H665" s="55" t="s">
        <v>81</v>
      </c>
      <c r="I665" s="59">
        <v>0</v>
      </c>
      <c r="J665" s="60"/>
      <c r="K665" s="61" t="s">
        <v>235</v>
      </c>
      <c r="L665" s="62">
        <v>44432.370833333327</v>
      </c>
      <c r="M665" s="62"/>
      <c r="N665" s="55" t="s">
        <v>158</v>
      </c>
      <c r="O665" s="62">
        <v>44434.433333333327</v>
      </c>
      <c r="P665" s="62">
        <v>44439</v>
      </c>
      <c r="Q665" s="63"/>
      <c r="R665" s="63"/>
      <c r="S665" s="63" t="s">
        <v>2436</v>
      </c>
      <c r="T665" s="63" t="s">
        <v>83</v>
      </c>
      <c r="U665" s="63" t="s">
        <v>1363</v>
      </c>
      <c r="V665" s="58" t="s">
        <v>2231</v>
      </c>
      <c r="W665" s="58"/>
      <c r="X665" s="55" t="s">
        <v>3019</v>
      </c>
      <c r="Y665" s="58" t="s">
        <v>664</v>
      </c>
      <c r="Z665" s="58" t="s">
        <v>665</v>
      </c>
      <c r="AA665" s="58" t="s">
        <v>655</v>
      </c>
      <c r="AB665" s="55"/>
      <c r="AC665" s="55" t="s">
        <v>85</v>
      </c>
      <c r="AD665" s="60"/>
      <c r="AE665" s="55" t="s">
        <v>171</v>
      </c>
      <c r="AF665" s="55" t="s">
        <v>112</v>
      </c>
      <c r="AG665" s="55" t="s">
        <v>1208</v>
      </c>
      <c r="AH665" s="55" t="s">
        <v>173</v>
      </c>
      <c r="AI665" s="55" t="s">
        <v>135</v>
      </c>
      <c r="AJ665" s="55"/>
      <c r="AK665" s="55" t="s">
        <v>97</v>
      </c>
      <c r="AL665" s="62">
        <v>44438</v>
      </c>
      <c r="AM665" s="62">
        <v>44453</v>
      </c>
      <c r="AN665" s="62">
        <v>44443</v>
      </c>
      <c r="AO665" s="62">
        <v>44455</v>
      </c>
      <c r="AP665" s="55"/>
      <c r="AQ665" s="55"/>
      <c r="AR665" s="55"/>
      <c r="AS665" s="55"/>
      <c r="AT665" s="55" t="s">
        <v>176</v>
      </c>
      <c r="AU665" s="55"/>
      <c r="AV665" s="62">
        <v>44012.446458333332</v>
      </c>
      <c r="AW665" s="55" t="s">
        <v>1167</v>
      </c>
      <c r="AX665" s="55" t="s">
        <v>178</v>
      </c>
      <c r="AY665" s="64">
        <f t="shared" si="60"/>
        <v>44432</v>
      </c>
      <c r="AZ665" s="64">
        <f t="shared" si="61"/>
        <v>44438</v>
      </c>
      <c r="BA665" s="64">
        <f t="shared" si="62"/>
        <v>44443</v>
      </c>
      <c r="BB665" s="64">
        <f t="shared" si="63"/>
        <v>44453</v>
      </c>
      <c r="BC665" s="64">
        <f t="shared" si="64"/>
        <v>44455</v>
      </c>
      <c r="BD665" s="64" t="str">
        <f t="shared" ca="1" si="65"/>
        <v>Análise Atrasada</v>
      </c>
    </row>
    <row r="666" spans="1:56" x14ac:dyDescent="0.3">
      <c r="A666" s="56" t="s">
        <v>3413</v>
      </c>
      <c r="B666" s="57" t="e">
        <f>VLOOKUP(X666,Projetos!B:C,2,0)</f>
        <v>#N/A</v>
      </c>
      <c r="C666" s="58" t="s">
        <v>3414</v>
      </c>
      <c r="D666" s="58" t="s">
        <v>3415</v>
      </c>
      <c r="E666" s="55" t="s">
        <v>1225</v>
      </c>
      <c r="F666" s="55" t="s">
        <v>154</v>
      </c>
      <c r="G666" s="55" t="s">
        <v>1212</v>
      </c>
      <c r="H666" s="55" t="s">
        <v>81</v>
      </c>
      <c r="I666" s="59">
        <v>0</v>
      </c>
      <c r="J666" s="60"/>
      <c r="K666" s="61" t="s">
        <v>235</v>
      </c>
      <c r="L666" s="62">
        <v>44432.356249999997</v>
      </c>
      <c r="M666" s="62"/>
      <c r="N666" s="55" t="s">
        <v>158</v>
      </c>
      <c r="O666" s="62">
        <v>44442.709027777782</v>
      </c>
      <c r="P666" s="62">
        <v>44448</v>
      </c>
      <c r="Q666" s="63"/>
      <c r="R666" s="63"/>
      <c r="S666" s="63" t="s">
        <v>3416</v>
      </c>
      <c r="T666" s="63" t="s">
        <v>83</v>
      </c>
      <c r="U666" s="63" t="s">
        <v>2274</v>
      </c>
      <c r="V666" s="58" t="s">
        <v>2231</v>
      </c>
      <c r="W666" s="58"/>
      <c r="X666" s="55"/>
      <c r="Y666" s="58" t="s">
        <v>664</v>
      </c>
      <c r="Z666" s="58" t="s">
        <v>665</v>
      </c>
      <c r="AA666" s="58" t="s">
        <v>655</v>
      </c>
      <c r="AB666" s="55"/>
      <c r="AC666" s="55" t="s">
        <v>94</v>
      </c>
      <c r="AD666" s="60"/>
      <c r="AE666" s="55" t="s">
        <v>171</v>
      </c>
      <c r="AF666" s="55" t="s">
        <v>112</v>
      </c>
      <c r="AG666" s="55" t="s">
        <v>1208</v>
      </c>
      <c r="AH666" s="55" t="s">
        <v>173</v>
      </c>
      <c r="AI666" s="55" t="s">
        <v>2931</v>
      </c>
      <c r="AJ666" s="55"/>
      <c r="AK666" s="55" t="s">
        <v>114</v>
      </c>
      <c r="AL666" s="62"/>
      <c r="AM666" s="62"/>
      <c r="AN666" s="62"/>
      <c r="AO666" s="62"/>
      <c r="AP666" s="55"/>
      <c r="AQ666" s="55"/>
      <c r="AR666" s="55"/>
      <c r="AS666" s="55"/>
      <c r="AT666" s="55" t="s">
        <v>176</v>
      </c>
      <c r="AU666" s="55"/>
      <c r="AV666" s="62">
        <v>44012.446458333332</v>
      </c>
      <c r="AW666" s="55" t="s">
        <v>1167</v>
      </c>
      <c r="AX666" s="55" t="s">
        <v>178</v>
      </c>
      <c r="AY666" s="64">
        <f t="shared" si="60"/>
        <v>44432</v>
      </c>
      <c r="AZ666" s="64" t="str">
        <f t="shared" si="61"/>
        <v/>
      </c>
      <c r="BA666" s="64" t="str">
        <f t="shared" si="62"/>
        <v/>
      </c>
      <c r="BB666" s="64" t="str">
        <f t="shared" si="63"/>
        <v/>
      </c>
      <c r="BC666" s="64" t="str">
        <f t="shared" si="64"/>
        <v/>
      </c>
      <c r="BD666" s="64" t="str">
        <f t="shared" ca="1" si="65"/>
        <v>Planejamento Pendente</v>
      </c>
    </row>
    <row r="667" spans="1:56" x14ac:dyDescent="0.3">
      <c r="A667" s="56" t="s">
        <v>3417</v>
      </c>
      <c r="B667" s="57" t="str">
        <f>VLOOKUP(X667,Projetos!B:C,2,0)</f>
        <v>21.0279.1.FI-Projeto X - Migração Antecipado para Postecipado (MVP)</v>
      </c>
      <c r="C667" s="58" t="s">
        <v>3418</v>
      </c>
      <c r="D667" s="58" t="s">
        <v>3419</v>
      </c>
      <c r="E667" s="55" t="s">
        <v>1225</v>
      </c>
      <c r="F667" s="55" t="s">
        <v>154</v>
      </c>
      <c r="G667" s="55" t="s">
        <v>102</v>
      </c>
      <c r="H667" s="55" t="s">
        <v>81</v>
      </c>
      <c r="I667" s="59">
        <v>0</v>
      </c>
      <c r="J667" s="60"/>
      <c r="K667" s="61" t="s">
        <v>235</v>
      </c>
      <c r="L667" s="62">
        <v>44431.788194444453</v>
      </c>
      <c r="M667" s="62"/>
      <c r="N667" s="55" t="s">
        <v>158</v>
      </c>
      <c r="O667" s="62">
        <v>44453.488194444442</v>
      </c>
      <c r="P667" s="62">
        <v>44456</v>
      </c>
      <c r="Q667" s="63"/>
      <c r="R667" s="63"/>
      <c r="S667" s="63" t="s">
        <v>1921</v>
      </c>
      <c r="T667" s="63" t="s">
        <v>83</v>
      </c>
      <c r="U667" s="63" t="s">
        <v>217</v>
      </c>
      <c r="V667" s="58" t="s">
        <v>1213</v>
      </c>
      <c r="W667" s="58"/>
      <c r="X667" s="55" t="s">
        <v>2444</v>
      </c>
      <c r="Y667" s="58" t="s">
        <v>664</v>
      </c>
      <c r="Z667" s="58" t="s">
        <v>665</v>
      </c>
      <c r="AA667" s="58" t="s">
        <v>655</v>
      </c>
      <c r="AB667" s="55"/>
      <c r="AC667" s="55" t="s">
        <v>85</v>
      </c>
      <c r="AD667" s="60"/>
      <c r="AE667" s="55" t="s">
        <v>171</v>
      </c>
      <c r="AF667" s="55" t="s">
        <v>86</v>
      </c>
      <c r="AG667" s="55" t="s">
        <v>1208</v>
      </c>
      <c r="AH667" s="55" t="s">
        <v>173</v>
      </c>
      <c r="AI667" s="55" t="s">
        <v>3195</v>
      </c>
      <c r="AJ667" s="55"/>
      <c r="AK667" s="55" t="s">
        <v>114</v>
      </c>
      <c r="AL667" s="62"/>
      <c r="AM667" s="62"/>
      <c r="AN667" s="62"/>
      <c r="AO667" s="62"/>
      <c r="AP667" s="55"/>
      <c r="AQ667" s="55"/>
      <c r="AR667" s="55"/>
      <c r="AS667" s="55"/>
      <c r="AT667" s="55" t="s">
        <v>176</v>
      </c>
      <c r="AU667" s="55"/>
      <c r="AV667" s="62">
        <v>44012.446458333332</v>
      </c>
      <c r="AW667" s="55" t="s">
        <v>1167</v>
      </c>
      <c r="AX667" s="55" t="s">
        <v>178</v>
      </c>
      <c r="AY667" s="64">
        <f t="shared" si="60"/>
        <v>44431</v>
      </c>
      <c r="AZ667" s="64" t="str">
        <f t="shared" si="61"/>
        <v/>
      </c>
      <c r="BA667" s="64" t="str">
        <f t="shared" si="62"/>
        <v/>
      </c>
      <c r="BB667" s="64" t="str">
        <f t="shared" si="63"/>
        <v/>
      </c>
      <c r="BC667" s="64" t="str">
        <f t="shared" si="64"/>
        <v/>
      </c>
      <c r="BD667" s="64" t="str">
        <f t="shared" ca="1" si="65"/>
        <v>Planejamento Pendente</v>
      </c>
    </row>
    <row r="668" spans="1:56" x14ac:dyDescent="0.3">
      <c r="A668" s="56" t="s">
        <v>3420</v>
      </c>
      <c r="B668" s="57" t="str">
        <f>VLOOKUP(X668,Projetos!B:C,2,0)</f>
        <v>21.0279.1.FI-Projeto X - Migração Antecipado para Postecipado (MVP)</v>
      </c>
      <c r="C668" s="58" t="s">
        <v>3421</v>
      </c>
      <c r="D668" s="58" t="s">
        <v>3422</v>
      </c>
      <c r="E668" s="55" t="s">
        <v>1225</v>
      </c>
      <c r="F668" s="55" t="s">
        <v>154</v>
      </c>
      <c r="G668" s="55" t="s">
        <v>102</v>
      </c>
      <c r="H668" s="55" t="s">
        <v>81</v>
      </c>
      <c r="I668" s="59">
        <v>0</v>
      </c>
      <c r="J668" s="60"/>
      <c r="K668" s="61" t="s">
        <v>235</v>
      </c>
      <c r="L668" s="62">
        <v>44429.686111111107</v>
      </c>
      <c r="M668" s="62"/>
      <c r="N668" s="55" t="s">
        <v>158</v>
      </c>
      <c r="O668" s="62">
        <v>44435.906944444447</v>
      </c>
      <c r="P668" s="62">
        <v>44440</v>
      </c>
      <c r="Q668" s="63"/>
      <c r="R668" s="63"/>
      <c r="S668" s="63" t="s">
        <v>3248</v>
      </c>
      <c r="T668" s="63" t="s">
        <v>83</v>
      </c>
      <c r="U668" s="63" t="s">
        <v>217</v>
      </c>
      <c r="V668" s="58" t="s">
        <v>126</v>
      </c>
      <c r="W668" s="58"/>
      <c r="X668" s="55" t="s">
        <v>2444</v>
      </c>
      <c r="Y668" s="58" t="s">
        <v>664</v>
      </c>
      <c r="Z668" s="58" t="s">
        <v>665</v>
      </c>
      <c r="AA668" s="58" t="s">
        <v>655</v>
      </c>
      <c r="AB668" s="55"/>
      <c r="AC668" s="55" t="s">
        <v>85</v>
      </c>
      <c r="AD668" s="60"/>
      <c r="AE668" s="55" t="s">
        <v>171</v>
      </c>
      <c r="AF668" s="55" t="s">
        <v>86</v>
      </c>
      <c r="AG668" s="55" t="s">
        <v>1208</v>
      </c>
      <c r="AH668" s="55" t="s">
        <v>173</v>
      </c>
      <c r="AI668" s="55" t="s">
        <v>2445</v>
      </c>
      <c r="AJ668" s="55"/>
      <c r="AK668" s="55" t="s">
        <v>3046</v>
      </c>
      <c r="AL668" s="62"/>
      <c r="AM668" s="62"/>
      <c r="AN668" s="62"/>
      <c r="AO668" s="62"/>
      <c r="AP668" s="55"/>
      <c r="AQ668" s="55"/>
      <c r="AR668" s="55"/>
      <c r="AS668" s="55"/>
      <c r="AT668" s="55" t="s">
        <v>176</v>
      </c>
      <c r="AU668" s="55"/>
      <c r="AV668" s="62">
        <v>44012.446458333332</v>
      </c>
      <c r="AW668" s="55" t="s">
        <v>1167</v>
      </c>
      <c r="AX668" s="55" t="s">
        <v>178</v>
      </c>
      <c r="AY668" s="64">
        <f t="shared" si="60"/>
        <v>44429</v>
      </c>
      <c r="AZ668" s="64" t="str">
        <f t="shared" si="61"/>
        <v/>
      </c>
      <c r="BA668" s="64" t="str">
        <f t="shared" si="62"/>
        <v/>
      </c>
      <c r="BB668" s="64" t="str">
        <f t="shared" si="63"/>
        <v/>
      </c>
      <c r="BC668" s="64" t="str">
        <f t="shared" si="64"/>
        <v/>
      </c>
      <c r="BD668" s="64" t="str">
        <f t="shared" ca="1" si="65"/>
        <v>Planejamento Pendente</v>
      </c>
    </row>
    <row r="669" spans="1:56" x14ac:dyDescent="0.3">
      <c r="A669" s="56" t="s">
        <v>3423</v>
      </c>
      <c r="B669" s="57" t="str">
        <f>VLOOKUP(X669,Projetos!B:C,2,0)</f>
        <v>21.0279.1.FI-Projeto X - Migração Antecipado para Postecipado (MVP)</v>
      </c>
      <c r="C669" s="58" t="s">
        <v>3424</v>
      </c>
      <c r="D669" s="58" t="s">
        <v>3425</v>
      </c>
      <c r="E669" s="55" t="s">
        <v>1225</v>
      </c>
      <c r="F669" s="55" t="s">
        <v>154</v>
      </c>
      <c r="G669" s="55" t="s">
        <v>102</v>
      </c>
      <c r="H669" s="55" t="s">
        <v>81</v>
      </c>
      <c r="I669" s="59">
        <v>0</v>
      </c>
      <c r="J669" s="60"/>
      <c r="K669" s="61" t="s">
        <v>235</v>
      </c>
      <c r="L669" s="62">
        <v>44429.467361111107</v>
      </c>
      <c r="M669" s="62"/>
      <c r="N669" s="55" t="s">
        <v>158</v>
      </c>
      <c r="O669" s="62">
        <v>44433.615277777782</v>
      </c>
      <c r="P669" s="62">
        <v>44438</v>
      </c>
      <c r="Q669" s="63"/>
      <c r="R669" s="63"/>
      <c r="S669" s="63" t="s">
        <v>1915</v>
      </c>
      <c r="T669" s="63" t="s">
        <v>83</v>
      </c>
      <c r="U669" s="63" t="s">
        <v>1668</v>
      </c>
      <c r="V669" s="58" t="s">
        <v>733</v>
      </c>
      <c r="W669" s="58"/>
      <c r="X669" s="55" t="s">
        <v>2444</v>
      </c>
      <c r="Y669" s="58" t="s">
        <v>664</v>
      </c>
      <c r="Z669" s="58" t="s">
        <v>665</v>
      </c>
      <c r="AA669" s="58" t="s">
        <v>655</v>
      </c>
      <c r="AB669" s="55"/>
      <c r="AC669" s="55" t="s">
        <v>85</v>
      </c>
      <c r="AD669" s="60"/>
      <c r="AE669" s="55" t="s">
        <v>171</v>
      </c>
      <c r="AF669" s="55" t="s">
        <v>95</v>
      </c>
      <c r="AG669" s="55" t="s">
        <v>1208</v>
      </c>
      <c r="AH669" s="55" t="s">
        <v>173</v>
      </c>
      <c r="AI669" s="55" t="s">
        <v>2055</v>
      </c>
      <c r="AJ669" s="55"/>
      <c r="AK669" s="55" t="s">
        <v>1827</v>
      </c>
      <c r="AL669" s="62"/>
      <c r="AM669" s="62"/>
      <c r="AN669" s="62"/>
      <c r="AO669" s="62"/>
      <c r="AP669" s="55"/>
      <c r="AQ669" s="55"/>
      <c r="AR669" s="55"/>
      <c r="AS669" s="55"/>
      <c r="AT669" s="55" t="s">
        <v>176</v>
      </c>
      <c r="AU669" s="55"/>
      <c r="AV669" s="62">
        <v>44012.446458333332</v>
      </c>
      <c r="AW669" s="55" t="s">
        <v>1167</v>
      </c>
      <c r="AX669" s="55" t="s">
        <v>178</v>
      </c>
      <c r="AY669" s="64">
        <f t="shared" si="60"/>
        <v>44429</v>
      </c>
      <c r="AZ669" s="64" t="str">
        <f t="shared" si="61"/>
        <v/>
      </c>
      <c r="BA669" s="64" t="str">
        <f t="shared" si="62"/>
        <v/>
      </c>
      <c r="BB669" s="64" t="str">
        <f t="shared" si="63"/>
        <v/>
      </c>
      <c r="BC669" s="64" t="str">
        <f t="shared" si="64"/>
        <v/>
      </c>
      <c r="BD669" s="64" t="str">
        <f t="shared" ca="1" si="65"/>
        <v>Planejamento Pendente</v>
      </c>
    </row>
    <row r="670" spans="1:56" x14ac:dyDescent="0.3">
      <c r="A670" s="56" t="s">
        <v>3426</v>
      </c>
      <c r="B670" s="57" t="str">
        <f>VLOOKUP(X670,Projetos!B:C,2,0)</f>
        <v>20.0447.2.CO-PGL (OLM) – Entrega I - Funcionalidade Duplicidade</v>
      </c>
      <c r="C670" s="58" t="s">
        <v>3427</v>
      </c>
      <c r="D670" s="58" t="s">
        <v>3428</v>
      </c>
      <c r="E670" s="55" t="s">
        <v>1225</v>
      </c>
      <c r="F670" s="55" t="s">
        <v>154</v>
      </c>
      <c r="G670" s="55" t="s">
        <v>102</v>
      </c>
      <c r="H670" s="55" t="s">
        <v>81</v>
      </c>
      <c r="I670" s="59">
        <v>0</v>
      </c>
      <c r="J670" s="60"/>
      <c r="K670" s="61" t="s">
        <v>235</v>
      </c>
      <c r="L670" s="62">
        <v>44428.802083333343</v>
      </c>
      <c r="M670" s="62"/>
      <c r="N670" s="55" t="s">
        <v>158</v>
      </c>
      <c r="O670" s="62">
        <v>44453.814583333333</v>
      </c>
      <c r="P670" s="62">
        <v>44456</v>
      </c>
      <c r="Q670" s="63"/>
      <c r="R670" s="63"/>
      <c r="S670" s="63" t="s">
        <v>3429</v>
      </c>
      <c r="T670" s="63" t="s">
        <v>83</v>
      </c>
      <c r="U670" s="63" t="s">
        <v>3218</v>
      </c>
      <c r="V670" s="58" t="s">
        <v>733</v>
      </c>
      <c r="W670" s="58"/>
      <c r="X670" s="55" t="s">
        <v>3430</v>
      </c>
      <c r="Y670" s="58" t="s">
        <v>664</v>
      </c>
      <c r="Z670" s="58" t="s">
        <v>665</v>
      </c>
      <c r="AA670" s="58" t="s">
        <v>655</v>
      </c>
      <c r="AB670" s="55"/>
      <c r="AC670" s="55" t="s">
        <v>94</v>
      </c>
      <c r="AD670" s="60"/>
      <c r="AE670" s="55" t="s">
        <v>171</v>
      </c>
      <c r="AF670" s="55" t="s">
        <v>86</v>
      </c>
      <c r="AG670" s="55" t="s">
        <v>1208</v>
      </c>
      <c r="AH670" s="55" t="s">
        <v>173</v>
      </c>
      <c r="AI670" s="55" t="s">
        <v>120</v>
      </c>
      <c r="AJ670" s="55"/>
      <c r="AK670" s="55" t="s">
        <v>571</v>
      </c>
      <c r="AL670" s="62">
        <v>44431</v>
      </c>
      <c r="AM670" s="62">
        <v>44449</v>
      </c>
      <c r="AN670" s="62">
        <v>44438</v>
      </c>
      <c r="AO670" s="62">
        <v>44452</v>
      </c>
      <c r="AP670" s="55"/>
      <c r="AQ670" s="55"/>
      <c r="AR670" s="55"/>
      <c r="AS670" s="55"/>
      <c r="AT670" s="55" t="s">
        <v>176</v>
      </c>
      <c r="AU670" s="55"/>
      <c r="AV670" s="62">
        <v>44012.446458333332</v>
      </c>
      <c r="AW670" s="55" t="s">
        <v>1167</v>
      </c>
      <c r="AX670" s="55" t="s">
        <v>178</v>
      </c>
      <c r="AY670" s="64">
        <f t="shared" si="60"/>
        <v>44428</v>
      </c>
      <c r="AZ670" s="64">
        <f t="shared" si="61"/>
        <v>44431</v>
      </c>
      <c r="BA670" s="64">
        <f t="shared" si="62"/>
        <v>44438</v>
      </c>
      <c r="BB670" s="64">
        <f t="shared" si="63"/>
        <v>44449</v>
      </c>
      <c r="BC670" s="64">
        <f t="shared" si="64"/>
        <v>44452</v>
      </c>
      <c r="BD670" s="64" t="str">
        <f t="shared" ca="1" si="65"/>
        <v>Análise Atrasada</v>
      </c>
    </row>
    <row r="671" spans="1:56" x14ac:dyDescent="0.3">
      <c r="A671" s="56" t="s">
        <v>3431</v>
      </c>
      <c r="B671" s="57" t="str">
        <f>VLOOKUP(X671,Projetos!B:C,2,0)</f>
        <v>19.0217.1.MK-Datacare Assesso</v>
      </c>
      <c r="C671" s="58" t="s">
        <v>2725</v>
      </c>
      <c r="D671" s="58" t="s">
        <v>3432</v>
      </c>
      <c r="E671" s="55" t="s">
        <v>1225</v>
      </c>
      <c r="F671" s="55" t="s">
        <v>154</v>
      </c>
      <c r="G671" s="55" t="s">
        <v>102</v>
      </c>
      <c r="H671" s="55" t="s">
        <v>81</v>
      </c>
      <c r="I671" s="59">
        <v>0</v>
      </c>
      <c r="J671" s="60"/>
      <c r="K671" s="61" t="s">
        <v>235</v>
      </c>
      <c r="L671" s="62">
        <v>44428.658333333333</v>
      </c>
      <c r="M671" s="62"/>
      <c r="N671" s="55" t="s">
        <v>158</v>
      </c>
      <c r="O671" s="62">
        <v>44539.505555555559</v>
      </c>
      <c r="P671" s="62">
        <v>44544</v>
      </c>
      <c r="Q671" s="63"/>
      <c r="R671" s="63"/>
      <c r="S671" s="63" t="s">
        <v>2436</v>
      </c>
      <c r="T671" s="63" t="s">
        <v>83</v>
      </c>
      <c r="U671" s="63" t="s">
        <v>1363</v>
      </c>
      <c r="V671" s="58" t="s">
        <v>733</v>
      </c>
      <c r="W671" s="58"/>
      <c r="X671" s="55" t="s">
        <v>3433</v>
      </c>
      <c r="Y671" s="58" t="s">
        <v>664</v>
      </c>
      <c r="Z671" s="58" t="s">
        <v>665</v>
      </c>
      <c r="AA671" s="58" t="s">
        <v>655</v>
      </c>
      <c r="AB671" s="55"/>
      <c r="AC671" s="55" t="s">
        <v>1496</v>
      </c>
      <c r="AD671" s="60"/>
      <c r="AE671" s="55" t="s">
        <v>171</v>
      </c>
      <c r="AF671" s="55" t="s">
        <v>112</v>
      </c>
      <c r="AG671" s="55" t="s">
        <v>1208</v>
      </c>
      <c r="AH671" s="55" t="s">
        <v>173</v>
      </c>
      <c r="AI671" s="55" t="s">
        <v>2496</v>
      </c>
      <c r="AJ671" s="55"/>
      <c r="AK671" s="55" t="s">
        <v>97</v>
      </c>
      <c r="AL671" s="62"/>
      <c r="AM671" s="62">
        <v>44474</v>
      </c>
      <c r="AN671" s="62">
        <v>44473</v>
      </c>
      <c r="AO671" s="62">
        <v>44536</v>
      </c>
      <c r="AP671" s="55"/>
      <c r="AQ671" s="55"/>
      <c r="AR671" s="55"/>
      <c r="AS671" s="55"/>
      <c r="AT671" s="55" t="s">
        <v>176</v>
      </c>
      <c r="AU671" s="55"/>
      <c r="AV671" s="62">
        <v>44012.446458333332</v>
      </c>
      <c r="AW671" s="55" t="s">
        <v>1167</v>
      </c>
      <c r="AX671" s="55" t="s">
        <v>178</v>
      </c>
      <c r="AY671" s="64">
        <f t="shared" si="60"/>
        <v>44428</v>
      </c>
      <c r="AZ671" s="64" t="str">
        <f t="shared" si="61"/>
        <v/>
      </c>
      <c r="BA671" s="64">
        <f t="shared" si="62"/>
        <v>44473</v>
      </c>
      <c r="BB671" s="64">
        <f t="shared" si="63"/>
        <v>44474</v>
      </c>
      <c r="BC671" s="64">
        <f t="shared" si="64"/>
        <v>44536</v>
      </c>
      <c r="BD671" s="64" t="str">
        <f t="shared" ca="1" si="65"/>
        <v>Desenvolvimento Atrasado</v>
      </c>
    </row>
    <row r="672" spans="1:56" x14ac:dyDescent="0.3">
      <c r="A672" s="56" t="s">
        <v>3434</v>
      </c>
      <c r="B672" s="57" t="str">
        <f>VLOOKUP(X672,Projetos!B:C,2,0)</f>
        <v>20.0447.5.CO-PGL (OLM) - Fase 1 - Entrega II - Funcionalidade Mailing</v>
      </c>
      <c r="C672" s="58" t="s">
        <v>3435</v>
      </c>
      <c r="D672" s="58" t="s">
        <v>3436</v>
      </c>
      <c r="E672" s="55" t="s">
        <v>1225</v>
      </c>
      <c r="F672" s="55" t="s">
        <v>154</v>
      </c>
      <c r="G672" s="55" t="s">
        <v>102</v>
      </c>
      <c r="H672" s="55" t="s">
        <v>81</v>
      </c>
      <c r="I672" s="59">
        <v>0</v>
      </c>
      <c r="J672" s="60"/>
      <c r="K672" s="61" t="s">
        <v>235</v>
      </c>
      <c r="L672" s="62">
        <v>44428.480555555558</v>
      </c>
      <c r="M672" s="62"/>
      <c r="N672" s="55" t="s">
        <v>158</v>
      </c>
      <c r="O672" s="62">
        <v>44455.418055555558</v>
      </c>
      <c r="P672" s="62">
        <v>44460</v>
      </c>
      <c r="Q672" s="63"/>
      <c r="R672" s="63"/>
      <c r="S672" s="63" t="s">
        <v>3437</v>
      </c>
      <c r="T672" s="63" t="s">
        <v>83</v>
      </c>
      <c r="U672" s="63" t="s">
        <v>2317</v>
      </c>
      <c r="V672" s="58" t="s">
        <v>733</v>
      </c>
      <c r="W672" s="58"/>
      <c r="X672" s="55" t="s">
        <v>3438</v>
      </c>
      <c r="Y672" s="58" t="s">
        <v>664</v>
      </c>
      <c r="Z672" s="58" t="s">
        <v>665</v>
      </c>
      <c r="AA672" s="58" t="s">
        <v>655</v>
      </c>
      <c r="AB672" s="55"/>
      <c r="AC672" s="55" t="s">
        <v>94</v>
      </c>
      <c r="AD672" s="60"/>
      <c r="AE672" s="55" t="s">
        <v>171</v>
      </c>
      <c r="AF672" s="55" t="s">
        <v>95</v>
      </c>
      <c r="AG672" s="55" t="s">
        <v>1208</v>
      </c>
      <c r="AH672" s="55" t="s">
        <v>173</v>
      </c>
      <c r="AI672" s="55" t="s">
        <v>1313</v>
      </c>
      <c r="AJ672" s="55"/>
      <c r="AK672" s="55" t="s">
        <v>97</v>
      </c>
      <c r="AL672" s="62"/>
      <c r="AM672" s="62"/>
      <c r="AN672" s="62"/>
      <c r="AO672" s="62"/>
      <c r="AP672" s="55"/>
      <c r="AQ672" s="55"/>
      <c r="AR672" s="55"/>
      <c r="AS672" s="55"/>
      <c r="AT672" s="55" t="s">
        <v>176</v>
      </c>
      <c r="AU672" s="55"/>
      <c r="AV672" s="62">
        <v>44012.446458333332</v>
      </c>
      <c r="AW672" s="55" t="s">
        <v>1167</v>
      </c>
      <c r="AX672" s="55" t="s">
        <v>178</v>
      </c>
      <c r="AY672" s="64">
        <f t="shared" si="60"/>
        <v>44428</v>
      </c>
      <c r="AZ672" s="64" t="str">
        <f t="shared" si="61"/>
        <v/>
      </c>
      <c r="BA672" s="64" t="str">
        <f t="shared" si="62"/>
        <v/>
      </c>
      <c r="BB672" s="64" t="str">
        <f t="shared" si="63"/>
        <v/>
      </c>
      <c r="BC672" s="64" t="str">
        <f t="shared" si="64"/>
        <v/>
      </c>
      <c r="BD672" s="64" t="str">
        <f t="shared" ca="1" si="65"/>
        <v>Planejamento Pendente</v>
      </c>
    </row>
    <row r="673" spans="1:56" x14ac:dyDescent="0.3">
      <c r="A673" s="56" t="s">
        <v>3439</v>
      </c>
      <c r="B673" s="57" t="str">
        <f>VLOOKUP(X673,Projetos!B:C,2,0)</f>
        <v>21.0279.1.FI-Projeto X - Migração Antecipado para Postecipado (MVP)</v>
      </c>
      <c r="C673" s="58" t="s">
        <v>3440</v>
      </c>
      <c r="D673" s="58" t="s">
        <v>3441</v>
      </c>
      <c r="E673" s="55" t="s">
        <v>1225</v>
      </c>
      <c r="F673" s="55" t="s">
        <v>154</v>
      </c>
      <c r="G673" s="55" t="s">
        <v>1275</v>
      </c>
      <c r="H673" s="55" t="s">
        <v>81</v>
      </c>
      <c r="I673" s="59">
        <v>0</v>
      </c>
      <c r="J673" s="60">
        <v>1</v>
      </c>
      <c r="K673" s="61" t="s">
        <v>235</v>
      </c>
      <c r="L673" s="62">
        <v>44427.842361111107</v>
      </c>
      <c r="M673" s="62"/>
      <c r="N673" s="55" t="s">
        <v>158</v>
      </c>
      <c r="O673" s="62">
        <v>44453.59375</v>
      </c>
      <c r="P673" s="62">
        <v>44453</v>
      </c>
      <c r="Q673" s="63" t="s">
        <v>2401</v>
      </c>
      <c r="R673" s="63"/>
      <c r="S673" s="63" t="s">
        <v>2401</v>
      </c>
      <c r="T673" s="63" t="s">
        <v>83</v>
      </c>
      <c r="U673" s="63" t="s">
        <v>217</v>
      </c>
      <c r="V673" s="58" t="s">
        <v>733</v>
      </c>
      <c r="W673" s="58"/>
      <c r="X673" s="55" t="s">
        <v>2444</v>
      </c>
      <c r="Y673" s="58" t="s">
        <v>664</v>
      </c>
      <c r="Z673" s="58" t="s">
        <v>665</v>
      </c>
      <c r="AA673" s="58" t="s">
        <v>655</v>
      </c>
      <c r="AB673" s="55"/>
      <c r="AC673" s="55" t="s">
        <v>94</v>
      </c>
      <c r="AD673" s="60"/>
      <c r="AE673" s="55" t="s">
        <v>171</v>
      </c>
      <c r="AF673" s="55" t="s">
        <v>95</v>
      </c>
      <c r="AG673" s="55" t="s">
        <v>1208</v>
      </c>
      <c r="AH673" s="55" t="s">
        <v>173</v>
      </c>
      <c r="AI673" s="55" t="s">
        <v>1865</v>
      </c>
      <c r="AJ673" s="55"/>
      <c r="AK673" s="55" t="s">
        <v>114</v>
      </c>
      <c r="AL673" s="62"/>
      <c r="AM673" s="62"/>
      <c r="AN673" s="62"/>
      <c r="AO673" s="62"/>
      <c r="AP673" s="55"/>
      <c r="AQ673" s="55"/>
      <c r="AR673" s="55"/>
      <c r="AS673" s="55"/>
      <c r="AT673" s="55" t="s">
        <v>176</v>
      </c>
      <c r="AU673" s="55"/>
      <c r="AV673" s="62">
        <v>44012.446458333332</v>
      </c>
      <c r="AW673" s="55" t="s">
        <v>1167</v>
      </c>
      <c r="AX673" s="55" t="s">
        <v>178</v>
      </c>
      <c r="AY673" s="64">
        <f t="shared" si="60"/>
        <v>44427</v>
      </c>
      <c r="AZ673" s="64" t="str">
        <f t="shared" si="61"/>
        <v/>
      </c>
      <c r="BA673" s="64" t="str">
        <f t="shared" si="62"/>
        <v/>
      </c>
      <c r="BB673" s="64" t="str">
        <f t="shared" si="63"/>
        <v/>
      </c>
      <c r="BC673" s="64" t="str">
        <f t="shared" si="64"/>
        <v/>
      </c>
      <c r="BD673" s="64" t="str">
        <f t="shared" ca="1" si="65"/>
        <v>Planejamento Pendente</v>
      </c>
    </row>
    <row r="674" spans="1:56" x14ac:dyDescent="0.3">
      <c r="A674" s="56" t="s">
        <v>3442</v>
      </c>
      <c r="B674" s="57" t="str">
        <f>VLOOKUP(X674,Projetos!B:C,2,0)</f>
        <v>20.0282.1.FI-Segregação das Taxas de Equipamento #603</v>
      </c>
      <c r="C674" s="58" t="s">
        <v>3443</v>
      </c>
      <c r="D674" s="58" t="s">
        <v>3444</v>
      </c>
      <c r="E674" s="55" t="s">
        <v>1225</v>
      </c>
      <c r="F674" s="55" t="s">
        <v>154</v>
      </c>
      <c r="G674" s="55" t="s">
        <v>102</v>
      </c>
      <c r="H674" s="55" t="s">
        <v>81</v>
      </c>
      <c r="I674" s="59">
        <v>0</v>
      </c>
      <c r="J674" s="60"/>
      <c r="K674" s="61" t="s">
        <v>235</v>
      </c>
      <c r="L674" s="62">
        <v>44427.57916666667</v>
      </c>
      <c r="M674" s="62"/>
      <c r="N674" s="55" t="s">
        <v>158</v>
      </c>
      <c r="O674" s="62">
        <v>44476.819444444453</v>
      </c>
      <c r="P674" s="62">
        <v>44482</v>
      </c>
      <c r="Q674" s="63"/>
      <c r="R674" s="63"/>
      <c r="S674" s="63" t="s">
        <v>1397</v>
      </c>
      <c r="T674" s="63" t="s">
        <v>83</v>
      </c>
      <c r="U674" s="63" t="s">
        <v>2868</v>
      </c>
      <c r="V674" s="58" t="s">
        <v>733</v>
      </c>
      <c r="W674" s="58"/>
      <c r="X674" s="55" t="s">
        <v>3445</v>
      </c>
      <c r="Y674" s="58" t="s">
        <v>664</v>
      </c>
      <c r="Z674" s="58" t="s">
        <v>665</v>
      </c>
      <c r="AA674" s="58" t="s">
        <v>655</v>
      </c>
      <c r="AB674" s="55"/>
      <c r="AC674" s="55" t="s">
        <v>85</v>
      </c>
      <c r="AD674" s="60"/>
      <c r="AE674" s="55" t="s">
        <v>171</v>
      </c>
      <c r="AF674" s="55" t="s">
        <v>112</v>
      </c>
      <c r="AG674" s="55" t="s">
        <v>1208</v>
      </c>
      <c r="AH674" s="55" t="s">
        <v>173</v>
      </c>
      <c r="AI674" s="55" t="s">
        <v>1305</v>
      </c>
      <c r="AJ674" s="55"/>
      <c r="AK674" s="55" t="s">
        <v>97</v>
      </c>
      <c r="AL674" s="62"/>
      <c r="AM674" s="62"/>
      <c r="AN674" s="62"/>
      <c r="AO674" s="62"/>
      <c r="AP674" s="55"/>
      <c r="AQ674" s="55"/>
      <c r="AR674" s="55"/>
      <c r="AS674" s="55"/>
      <c r="AT674" s="55" t="s">
        <v>176</v>
      </c>
      <c r="AU674" s="55"/>
      <c r="AV674" s="62">
        <v>44012.446458333332</v>
      </c>
      <c r="AW674" s="55" t="s">
        <v>1167</v>
      </c>
      <c r="AX674" s="55" t="s">
        <v>178</v>
      </c>
      <c r="AY674" s="64">
        <f t="shared" si="60"/>
        <v>44427</v>
      </c>
      <c r="AZ674" s="64" t="str">
        <f t="shared" si="61"/>
        <v/>
      </c>
      <c r="BA674" s="64" t="str">
        <f t="shared" si="62"/>
        <v/>
      </c>
      <c r="BB674" s="64" t="str">
        <f t="shared" si="63"/>
        <v/>
      </c>
      <c r="BC674" s="64" t="str">
        <f t="shared" si="64"/>
        <v/>
      </c>
      <c r="BD674" s="64" t="str">
        <f t="shared" ca="1" si="65"/>
        <v>Planejamento Pendente</v>
      </c>
    </row>
    <row r="675" spans="1:56" x14ac:dyDescent="0.3">
      <c r="A675" s="56" t="s">
        <v>3446</v>
      </c>
      <c r="B675" s="57" t="str">
        <f>VLOOKUP(X675,Projetos!B:C,2,0)</f>
        <v>21.0279.1.FI-Projeto X - Migração Antecipado para Postecipado (MVP)</v>
      </c>
      <c r="C675" s="58" t="s">
        <v>3447</v>
      </c>
      <c r="D675" s="58" t="s">
        <v>3448</v>
      </c>
      <c r="E675" s="55" t="s">
        <v>1191</v>
      </c>
      <c r="F675" s="55" t="s">
        <v>154</v>
      </c>
      <c r="G675" s="55" t="s">
        <v>102</v>
      </c>
      <c r="H675" s="55" t="s">
        <v>81</v>
      </c>
      <c r="I675" s="59">
        <v>0</v>
      </c>
      <c r="J675" s="60">
        <v>1</v>
      </c>
      <c r="K675" s="61" t="s">
        <v>235</v>
      </c>
      <c r="L675" s="62">
        <v>44425.910416666673</v>
      </c>
      <c r="M675" s="62"/>
      <c r="N675" s="55" t="s">
        <v>158</v>
      </c>
      <c r="O675" s="62">
        <v>44460.839583333327</v>
      </c>
      <c r="P675" s="62"/>
      <c r="Q675" s="63"/>
      <c r="R675" s="63"/>
      <c r="S675" s="63" t="s">
        <v>3180</v>
      </c>
      <c r="T675" s="63" t="s">
        <v>83</v>
      </c>
      <c r="U675" s="63" t="s">
        <v>217</v>
      </c>
      <c r="V675" s="58" t="s">
        <v>1213</v>
      </c>
      <c r="W675" s="58"/>
      <c r="X675" s="55" t="s">
        <v>2444</v>
      </c>
      <c r="Y675" s="58" t="s">
        <v>664</v>
      </c>
      <c r="Z675" s="58" t="s">
        <v>665</v>
      </c>
      <c r="AA675" s="58" t="s">
        <v>655</v>
      </c>
      <c r="AB675" s="55"/>
      <c r="AC675" s="55" t="s">
        <v>94</v>
      </c>
      <c r="AD675" s="60"/>
      <c r="AE675" s="55" t="s">
        <v>171</v>
      </c>
      <c r="AF675" s="55" t="s">
        <v>86</v>
      </c>
      <c r="AG675" s="55" t="s">
        <v>1208</v>
      </c>
      <c r="AH675" s="55" t="s">
        <v>173</v>
      </c>
      <c r="AI675" s="55" t="s">
        <v>2894</v>
      </c>
      <c r="AJ675" s="55"/>
      <c r="AK675" s="55" t="s">
        <v>114</v>
      </c>
      <c r="AL675" s="62"/>
      <c r="AM675" s="62"/>
      <c r="AN675" s="62"/>
      <c r="AO675" s="62"/>
      <c r="AP675" s="55"/>
      <c r="AQ675" s="55"/>
      <c r="AR675" s="55"/>
      <c r="AS675" s="55"/>
      <c r="AT675" s="55" t="s">
        <v>176</v>
      </c>
      <c r="AU675" s="55"/>
      <c r="AV675" s="62">
        <v>44012.446458333332</v>
      </c>
      <c r="AW675" s="55" t="s">
        <v>1167</v>
      </c>
      <c r="AX675" s="55" t="s">
        <v>178</v>
      </c>
      <c r="AY675" s="64">
        <f t="shared" si="60"/>
        <v>44425</v>
      </c>
      <c r="AZ675" s="64" t="str">
        <f t="shared" si="61"/>
        <v/>
      </c>
      <c r="BA675" s="64" t="str">
        <f t="shared" si="62"/>
        <v/>
      </c>
      <c r="BB675" s="64" t="str">
        <f t="shared" si="63"/>
        <v/>
      </c>
      <c r="BC675" s="64" t="str">
        <f t="shared" si="64"/>
        <v/>
      </c>
      <c r="BD675" s="64" t="str">
        <f t="shared" ca="1" si="65"/>
        <v>Planejamento Pendente</v>
      </c>
    </row>
    <row r="676" spans="1:56" x14ac:dyDescent="0.3">
      <c r="A676" s="56" t="s">
        <v>3449</v>
      </c>
      <c r="B676" s="57" t="str">
        <f>VLOOKUP(X676,Projetos!B:C,2,0)</f>
        <v>21.0279.1.FI-Projeto X - Migração Antecipado para Postecipado (MVP)</v>
      </c>
      <c r="C676" s="58" t="s">
        <v>3450</v>
      </c>
      <c r="D676" s="58" t="s">
        <v>3451</v>
      </c>
      <c r="E676" s="55" t="s">
        <v>1225</v>
      </c>
      <c r="F676" s="55" t="s">
        <v>154</v>
      </c>
      <c r="G676" s="55" t="s">
        <v>102</v>
      </c>
      <c r="H676" s="55" t="s">
        <v>81</v>
      </c>
      <c r="I676" s="59">
        <v>0</v>
      </c>
      <c r="J676" s="60"/>
      <c r="K676" s="61" t="s">
        <v>235</v>
      </c>
      <c r="L676" s="62">
        <v>44425.73541666667</v>
      </c>
      <c r="M676" s="62"/>
      <c r="N676" s="55" t="s">
        <v>158</v>
      </c>
      <c r="O676" s="62">
        <v>44453.446527777778</v>
      </c>
      <c r="P676" s="62">
        <v>44456</v>
      </c>
      <c r="Q676" s="63"/>
      <c r="R676" s="63"/>
      <c r="S676" s="63" t="s">
        <v>3180</v>
      </c>
      <c r="T676" s="63" t="s">
        <v>83</v>
      </c>
      <c r="U676" s="63" t="s">
        <v>217</v>
      </c>
      <c r="V676" s="58" t="s">
        <v>1537</v>
      </c>
      <c r="W676" s="58"/>
      <c r="X676" s="55" t="s">
        <v>2444</v>
      </c>
      <c r="Y676" s="58" t="s">
        <v>664</v>
      </c>
      <c r="Z676" s="58" t="s">
        <v>665</v>
      </c>
      <c r="AA676" s="58" t="s">
        <v>655</v>
      </c>
      <c r="AB676" s="55"/>
      <c r="AC676" s="55" t="s">
        <v>94</v>
      </c>
      <c r="AD676" s="60"/>
      <c r="AE676" s="55" t="s">
        <v>171</v>
      </c>
      <c r="AF676" s="55" t="s">
        <v>112</v>
      </c>
      <c r="AG676" s="55" t="s">
        <v>1208</v>
      </c>
      <c r="AH676" s="55" t="s">
        <v>173</v>
      </c>
      <c r="AI676" s="55" t="s">
        <v>1817</v>
      </c>
      <c r="AJ676" s="55"/>
      <c r="AK676" s="55" t="s">
        <v>114</v>
      </c>
      <c r="AL676" s="62"/>
      <c r="AM676" s="62"/>
      <c r="AN676" s="62"/>
      <c r="AO676" s="62"/>
      <c r="AP676" s="55"/>
      <c r="AQ676" s="55"/>
      <c r="AR676" s="55"/>
      <c r="AS676" s="55"/>
      <c r="AT676" s="55" t="s">
        <v>176</v>
      </c>
      <c r="AU676" s="55"/>
      <c r="AV676" s="62">
        <v>44012.446458333332</v>
      </c>
      <c r="AW676" s="55" t="s">
        <v>1167</v>
      </c>
      <c r="AX676" s="55" t="s">
        <v>178</v>
      </c>
      <c r="AY676" s="64">
        <f t="shared" si="60"/>
        <v>44425</v>
      </c>
      <c r="AZ676" s="64" t="str">
        <f t="shared" si="61"/>
        <v/>
      </c>
      <c r="BA676" s="64" t="str">
        <f t="shared" si="62"/>
        <v/>
      </c>
      <c r="BB676" s="64" t="str">
        <f t="shared" si="63"/>
        <v/>
      </c>
      <c r="BC676" s="64" t="str">
        <f t="shared" si="64"/>
        <v/>
      </c>
      <c r="BD676" s="64" t="str">
        <f t="shared" ca="1" si="65"/>
        <v>Planejamento Pendente</v>
      </c>
    </row>
    <row r="677" spans="1:56" x14ac:dyDescent="0.3">
      <c r="A677" s="56" t="s">
        <v>3452</v>
      </c>
      <c r="B677" s="57" t="str">
        <f>VLOOKUP(X677,Projetos!B:C,2,0)</f>
        <v>19.0217.1.MK-Datacare Assesso</v>
      </c>
      <c r="C677" s="58" t="s">
        <v>2725</v>
      </c>
      <c r="D677" s="58" t="s">
        <v>3453</v>
      </c>
      <c r="E677" s="55" t="s">
        <v>1225</v>
      </c>
      <c r="F677" s="55" t="s">
        <v>154</v>
      </c>
      <c r="G677" s="55" t="s">
        <v>102</v>
      </c>
      <c r="H677" s="55" t="s">
        <v>81</v>
      </c>
      <c r="I677" s="59">
        <v>0</v>
      </c>
      <c r="J677" s="60"/>
      <c r="K677" s="61" t="s">
        <v>235</v>
      </c>
      <c r="L677" s="62">
        <v>44425.49722222222</v>
      </c>
      <c r="M677" s="62"/>
      <c r="N677" s="55" t="s">
        <v>158</v>
      </c>
      <c r="O677" s="62">
        <v>44431.741666666669</v>
      </c>
      <c r="P677" s="62">
        <v>44434</v>
      </c>
      <c r="Q677" s="63"/>
      <c r="R677" s="63"/>
      <c r="S677" s="63" t="s">
        <v>3002</v>
      </c>
      <c r="T677" s="63" t="s">
        <v>83</v>
      </c>
      <c r="U677" s="63" t="s">
        <v>1755</v>
      </c>
      <c r="V677" s="58" t="s">
        <v>1213</v>
      </c>
      <c r="W677" s="58"/>
      <c r="X677" s="55" t="s">
        <v>3433</v>
      </c>
      <c r="Y677" s="58" t="s">
        <v>664</v>
      </c>
      <c r="Z677" s="58" t="s">
        <v>665</v>
      </c>
      <c r="AA677" s="58" t="s">
        <v>655</v>
      </c>
      <c r="AB677" s="55"/>
      <c r="AC677" s="55" t="s">
        <v>85</v>
      </c>
      <c r="AD677" s="60"/>
      <c r="AE677" s="55" t="s">
        <v>171</v>
      </c>
      <c r="AF677" s="55" t="s">
        <v>112</v>
      </c>
      <c r="AG677" s="55" t="s">
        <v>1208</v>
      </c>
      <c r="AH677" s="55" t="s">
        <v>173</v>
      </c>
      <c r="AI677" s="55" t="s">
        <v>1933</v>
      </c>
      <c r="AJ677" s="55"/>
      <c r="AK677" s="55" t="s">
        <v>2728</v>
      </c>
      <c r="AL677" s="62"/>
      <c r="AM677" s="62"/>
      <c r="AN677" s="62"/>
      <c r="AO677" s="62"/>
      <c r="AP677" s="55"/>
      <c r="AQ677" s="55"/>
      <c r="AR677" s="55"/>
      <c r="AS677" s="55"/>
      <c r="AT677" s="55" t="s">
        <v>176</v>
      </c>
      <c r="AU677" s="55"/>
      <c r="AV677" s="62">
        <v>44012.446458333332</v>
      </c>
      <c r="AW677" s="55" t="s">
        <v>1167</v>
      </c>
      <c r="AX677" s="55" t="s">
        <v>178</v>
      </c>
      <c r="AY677" s="64">
        <f t="shared" si="60"/>
        <v>44425</v>
      </c>
      <c r="AZ677" s="64" t="str">
        <f t="shared" si="61"/>
        <v/>
      </c>
      <c r="BA677" s="64" t="str">
        <f t="shared" si="62"/>
        <v/>
      </c>
      <c r="BB677" s="64" t="str">
        <f t="shared" si="63"/>
        <v/>
      </c>
      <c r="BC677" s="64" t="str">
        <f t="shared" si="64"/>
        <v/>
      </c>
      <c r="BD677" s="64" t="str">
        <f t="shared" ca="1" si="65"/>
        <v>Planejamento Pendente</v>
      </c>
    </row>
    <row r="678" spans="1:56" x14ac:dyDescent="0.3">
      <c r="A678" s="56" t="s">
        <v>3454</v>
      </c>
      <c r="B678" s="57" t="str">
        <f>VLOOKUP(X678,Projetos!B:C,2,0)</f>
        <v>21.0279.1.FI-Projeto X - Migração Antecipado para Postecipado (MVP)</v>
      </c>
      <c r="C678" s="58" t="s">
        <v>3455</v>
      </c>
      <c r="D678" s="58" t="s">
        <v>3456</v>
      </c>
      <c r="E678" s="55" t="s">
        <v>1225</v>
      </c>
      <c r="F678" s="55" t="s">
        <v>154</v>
      </c>
      <c r="G678" s="55" t="s">
        <v>102</v>
      </c>
      <c r="H678" s="55" t="s">
        <v>81</v>
      </c>
      <c r="I678" s="59">
        <v>0</v>
      </c>
      <c r="J678" s="60"/>
      <c r="K678" s="61" t="s">
        <v>235</v>
      </c>
      <c r="L678" s="62">
        <v>44424.679861111108</v>
      </c>
      <c r="M678" s="62"/>
      <c r="N678" s="55" t="s">
        <v>158</v>
      </c>
      <c r="O678" s="62">
        <v>44435.944444444453</v>
      </c>
      <c r="P678" s="62">
        <v>44440</v>
      </c>
      <c r="Q678" s="63"/>
      <c r="R678" s="63"/>
      <c r="S678" s="63" t="s">
        <v>3457</v>
      </c>
      <c r="T678" s="63" t="s">
        <v>83</v>
      </c>
      <c r="U678" s="63" t="s">
        <v>217</v>
      </c>
      <c r="V678" s="58" t="s">
        <v>1213</v>
      </c>
      <c r="W678" s="58"/>
      <c r="X678" s="55" t="s">
        <v>2444</v>
      </c>
      <c r="Y678" s="58" t="s">
        <v>664</v>
      </c>
      <c r="Z678" s="58" t="s">
        <v>665</v>
      </c>
      <c r="AA678" s="58" t="s">
        <v>655</v>
      </c>
      <c r="AB678" s="55"/>
      <c r="AC678" s="55" t="s">
        <v>85</v>
      </c>
      <c r="AD678" s="60"/>
      <c r="AE678" s="55" t="s">
        <v>171</v>
      </c>
      <c r="AF678" s="55" t="s">
        <v>112</v>
      </c>
      <c r="AG678" s="55" t="s">
        <v>1208</v>
      </c>
      <c r="AH678" s="55" t="s">
        <v>173</v>
      </c>
      <c r="AI678" s="55" t="s">
        <v>2910</v>
      </c>
      <c r="AJ678" s="55"/>
      <c r="AK678" s="55" t="s">
        <v>114</v>
      </c>
      <c r="AL678" s="62"/>
      <c r="AM678" s="62"/>
      <c r="AN678" s="62"/>
      <c r="AO678" s="62"/>
      <c r="AP678" s="55"/>
      <c r="AQ678" s="55"/>
      <c r="AR678" s="55"/>
      <c r="AS678" s="55"/>
      <c r="AT678" s="55" t="s">
        <v>176</v>
      </c>
      <c r="AU678" s="55"/>
      <c r="AV678" s="62">
        <v>44012.446458333332</v>
      </c>
      <c r="AW678" s="55" t="s">
        <v>1167</v>
      </c>
      <c r="AX678" s="55" t="s">
        <v>178</v>
      </c>
      <c r="AY678" s="64">
        <f t="shared" si="60"/>
        <v>44424</v>
      </c>
      <c r="AZ678" s="64" t="str">
        <f t="shared" si="61"/>
        <v/>
      </c>
      <c r="BA678" s="64" t="str">
        <f t="shared" si="62"/>
        <v/>
      </c>
      <c r="BB678" s="64" t="str">
        <f t="shared" si="63"/>
        <v/>
      </c>
      <c r="BC678" s="64" t="str">
        <f t="shared" si="64"/>
        <v/>
      </c>
      <c r="BD678" s="64" t="str">
        <f t="shared" ca="1" si="65"/>
        <v>Planejamento Pendente</v>
      </c>
    </row>
    <row r="679" spans="1:56" x14ac:dyDescent="0.3">
      <c r="A679" s="56" t="s">
        <v>3458</v>
      </c>
      <c r="B679" s="57" t="str">
        <f>VLOOKUP(X679,Projetos!B:C,2,0)</f>
        <v>21.0279.1.FI-Projeto X - Migração Antecipado para Postecipado (MVP)</v>
      </c>
      <c r="C679" s="58" t="s">
        <v>3459</v>
      </c>
      <c r="D679" s="58" t="s">
        <v>3460</v>
      </c>
      <c r="E679" s="55" t="s">
        <v>1225</v>
      </c>
      <c r="F679" s="55" t="s">
        <v>154</v>
      </c>
      <c r="G679" s="55" t="s">
        <v>1212</v>
      </c>
      <c r="H679" s="55" t="s">
        <v>81</v>
      </c>
      <c r="I679" s="59">
        <v>0</v>
      </c>
      <c r="J679" s="60"/>
      <c r="K679" s="61" t="s">
        <v>235</v>
      </c>
      <c r="L679" s="62">
        <v>44424.451388888891</v>
      </c>
      <c r="M679" s="62"/>
      <c r="N679" s="55" t="s">
        <v>158</v>
      </c>
      <c r="O679" s="62">
        <v>44448.744444444441</v>
      </c>
      <c r="P679" s="62">
        <v>44453</v>
      </c>
      <c r="Q679" s="63"/>
      <c r="R679" s="63"/>
      <c r="S679" s="63" t="s">
        <v>3194</v>
      </c>
      <c r="T679" s="63" t="s">
        <v>83</v>
      </c>
      <c r="U679" s="63" t="s">
        <v>217</v>
      </c>
      <c r="V679" s="58" t="s">
        <v>733</v>
      </c>
      <c r="W679" s="58"/>
      <c r="X679" s="55" t="s">
        <v>2444</v>
      </c>
      <c r="Y679" s="58" t="s">
        <v>664</v>
      </c>
      <c r="Z679" s="58" t="s">
        <v>665</v>
      </c>
      <c r="AA679" s="58" t="s">
        <v>655</v>
      </c>
      <c r="AB679" s="55"/>
      <c r="AC679" s="55" t="s">
        <v>85</v>
      </c>
      <c r="AD679" s="60"/>
      <c r="AE679" s="55" t="s">
        <v>171</v>
      </c>
      <c r="AF679" s="55" t="s">
        <v>86</v>
      </c>
      <c r="AG679" s="55" t="s">
        <v>1208</v>
      </c>
      <c r="AH679" s="55" t="s">
        <v>173</v>
      </c>
      <c r="AI679" s="55" t="s">
        <v>2114</v>
      </c>
      <c r="AJ679" s="55"/>
      <c r="AK679" s="55" t="s">
        <v>3046</v>
      </c>
      <c r="AL679" s="62"/>
      <c r="AM679" s="62"/>
      <c r="AN679" s="62"/>
      <c r="AO679" s="62"/>
      <c r="AP679" s="55"/>
      <c r="AQ679" s="55"/>
      <c r="AR679" s="55"/>
      <c r="AS679" s="55"/>
      <c r="AT679" s="55" t="s">
        <v>176</v>
      </c>
      <c r="AU679" s="55"/>
      <c r="AV679" s="62">
        <v>44012.446458333332</v>
      </c>
      <c r="AW679" s="55" t="s">
        <v>1167</v>
      </c>
      <c r="AX679" s="55" t="s">
        <v>178</v>
      </c>
      <c r="AY679" s="64">
        <f t="shared" si="60"/>
        <v>44424</v>
      </c>
      <c r="AZ679" s="64" t="str">
        <f t="shared" si="61"/>
        <v/>
      </c>
      <c r="BA679" s="64" t="str">
        <f t="shared" si="62"/>
        <v/>
      </c>
      <c r="BB679" s="64" t="str">
        <f t="shared" si="63"/>
        <v/>
      </c>
      <c r="BC679" s="64" t="str">
        <f t="shared" si="64"/>
        <v/>
      </c>
      <c r="BD679" s="64" t="str">
        <f t="shared" ca="1" si="65"/>
        <v>Planejamento Pendente</v>
      </c>
    </row>
    <row r="680" spans="1:56" x14ac:dyDescent="0.3">
      <c r="A680" s="56" t="s">
        <v>3461</v>
      </c>
      <c r="B680" s="57" t="str">
        <f>VLOOKUP(X680,Projetos!B:C,2,0)</f>
        <v>21.0279.1.FI-Projeto X - Migração Antecipado para Postecipado (MVP)</v>
      </c>
      <c r="C680" s="58" t="s">
        <v>3462</v>
      </c>
      <c r="D680" s="58" t="s">
        <v>3463</v>
      </c>
      <c r="E680" s="55" t="s">
        <v>1225</v>
      </c>
      <c r="F680" s="55" t="s">
        <v>154</v>
      </c>
      <c r="G680" s="55" t="s">
        <v>102</v>
      </c>
      <c r="H680" s="55" t="s">
        <v>81</v>
      </c>
      <c r="I680" s="59">
        <v>0</v>
      </c>
      <c r="J680" s="60"/>
      <c r="K680" s="61" t="s">
        <v>235</v>
      </c>
      <c r="L680" s="62">
        <v>44422.472222222219</v>
      </c>
      <c r="M680" s="62"/>
      <c r="N680" s="55" t="s">
        <v>158</v>
      </c>
      <c r="O680" s="62">
        <v>44435.950694444437</v>
      </c>
      <c r="P680" s="62">
        <v>44440</v>
      </c>
      <c r="Q680" s="63"/>
      <c r="R680" s="63"/>
      <c r="S680" s="63" t="s">
        <v>3194</v>
      </c>
      <c r="T680" s="63" t="s">
        <v>83</v>
      </c>
      <c r="U680" s="63" t="s">
        <v>217</v>
      </c>
      <c r="V680" s="58" t="s">
        <v>1213</v>
      </c>
      <c r="W680" s="58"/>
      <c r="X680" s="55" t="s">
        <v>2444</v>
      </c>
      <c r="Y680" s="58" t="s">
        <v>664</v>
      </c>
      <c r="Z680" s="58" t="s">
        <v>665</v>
      </c>
      <c r="AA680" s="58" t="s">
        <v>655</v>
      </c>
      <c r="AB680" s="55"/>
      <c r="AC680" s="55" t="s">
        <v>85</v>
      </c>
      <c r="AD680" s="60"/>
      <c r="AE680" s="55" t="s">
        <v>171</v>
      </c>
      <c r="AF680" s="55" t="s">
        <v>86</v>
      </c>
      <c r="AG680" s="55" t="s">
        <v>1208</v>
      </c>
      <c r="AH680" s="55" t="s">
        <v>173</v>
      </c>
      <c r="AI680" s="55" t="s">
        <v>2910</v>
      </c>
      <c r="AJ680" s="55"/>
      <c r="AK680" s="55" t="s">
        <v>3046</v>
      </c>
      <c r="AL680" s="62"/>
      <c r="AM680" s="62"/>
      <c r="AN680" s="62"/>
      <c r="AO680" s="62"/>
      <c r="AP680" s="55"/>
      <c r="AQ680" s="55"/>
      <c r="AR680" s="55"/>
      <c r="AS680" s="55"/>
      <c r="AT680" s="55" t="s">
        <v>176</v>
      </c>
      <c r="AU680" s="55"/>
      <c r="AV680" s="62">
        <v>44012.446458333332</v>
      </c>
      <c r="AW680" s="55" t="s">
        <v>1167</v>
      </c>
      <c r="AX680" s="55" t="s">
        <v>178</v>
      </c>
      <c r="AY680" s="64">
        <f t="shared" si="60"/>
        <v>44422</v>
      </c>
      <c r="AZ680" s="64" t="str">
        <f t="shared" si="61"/>
        <v/>
      </c>
      <c r="BA680" s="64" t="str">
        <f t="shared" si="62"/>
        <v/>
      </c>
      <c r="BB680" s="64" t="str">
        <f t="shared" si="63"/>
        <v/>
      </c>
      <c r="BC680" s="64" t="str">
        <f t="shared" si="64"/>
        <v/>
      </c>
      <c r="BD680" s="64" t="str">
        <f t="shared" ca="1" si="65"/>
        <v>Planejamento Pendente</v>
      </c>
    </row>
    <row r="681" spans="1:56" x14ac:dyDescent="0.3">
      <c r="A681" s="56" t="s">
        <v>3464</v>
      </c>
      <c r="B681" s="57" t="str">
        <f>VLOOKUP(X681,Projetos!B:C,2,0)</f>
        <v>21.0279.1.FI-Projeto X - Migração Antecipado para Postecipado (MVP)</v>
      </c>
      <c r="C681" s="58" t="s">
        <v>3465</v>
      </c>
      <c r="D681" s="58" t="s">
        <v>3466</v>
      </c>
      <c r="E681" s="55" t="s">
        <v>1225</v>
      </c>
      <c r="F681" s="55" t="s">
        <v>154</v>
      </c>
      <c r="G681" s="55" t="s">
        <v>80</v>
      </c>
      <c r="H681" s="55" t="s">
        <v>81</v>
      </c>
      <c r="I681" s="59">
        <v>0</v>
      </c>
      <c r="J681" s="60"/>
      <c r="K681" s="61" t="s">
        <v>235</v>
      </c>
      <c r="L681" s="62">
        <v>44420.756249999999</v>
      </c>
      <c r="M681" s="62"/>
      <c r="N681" s="55" t="s">
        <v>158</v>
      </c>
      <c r="O681" s="62">
        <v>44473.43472222222</v>
      </c>
      <c r="P681" s="62">
        <v>44476</v>
      </c>
      <c r="Q681" s="63"/>
      <c r="R681" s="63"/>
      <c r="S681" s="63" t="s">
        <v>2428</v>
      </c>
      <c r="T681" s="63" t="s">
        <v>83</v>
      </c>
      <c r="U681" s="63" t="s">
        <v>217</v>
      </c>
      <c r="V681" s="58" t="s">
        <v>1500</v>
      </c>
      <c r="W681" s="58"/>
      <c r="X681" s="55" t="s">
        <v>2444</v>
      </c>
      <c r="Y681" s="58" t="s">
        <v>664</v>
      </c>
      <c r="Z681" s="58" t="s">
        <v>665</v>
      </c>
      <c r="AA681" s="58" t="s">
        <v>655</v>
      </c>
      <c r="AB681" s="55"/>
      <c r="AC681" s="55" t="s">
        <v>1293</v>
      </c>
      <c r="AD681" s="60"/>
      <c r="AE681" s="55" t="s">
        <v>171</v>
      </c>
      <c r="AF681" s="55" t="s">
        <v>95</v>
      </c>
      <c r="AG681" s="55" t="s">
        <v>1208</v>
      </c>
      <c r="AH681" s="55" t="s">
        <v>173</v>
      </c>
      <c r="AI681" s="55" t="s">
        <v>120</v>
      </c>
      <c r="AJ681" s="55"/>
      <c r="AK681" s="55" t="s">
        <v>734</v>
      </c>
      <c r="AL681" s="62"/>
      <c r="AM681" s="62"/>
      <c r="AN681" s="62"/>
      <c r="AO681" s="62"/>
      <c r="AP681" s="55"/>
      <c r="AQ681" s="55"/>
      <c r="AR681" s="55"/>
      <c r="AS681" s="55"/>
      <c r="AT681" s="55" t="s">
        <v>176</v>
      </c>
      <c r="AU681" s="55"/>
      <c r="AV681" s="62">
        <v>44012.446458333332</v>
      </c>
      <c r="AW681" s="55" t="s">
        <v>1167</v>
      </c>
      <c r="AX681" s="55" t="s">
        <v>178</v>
      </c>
      <c r="AY681" s="64">
        <f t="shared" si="60"/>
        <v>44420</v>
      </c>
      <c r="AZ681" s="64" t="str">
        <f t="shared" si="61"/>
        <v/>
      </c>
      <c r="BA681" s="64" t="str">
        <f t="shared" si="62"/>
        <v/>
      </c>
      <c r="BB681" s="64" t="str">
        <f t="shared" si="63"/>
        <v/>
      </c>
      <c r="BC681" s="64" t="str">
        <f t="shared" si="64"/>
        <v/>
      </c>
      <c r="BD681" s="64" t="str">
        <f t="shared" ca="1" si="65"/>
        <v>Planejamento Pendente</v>
      </c>
    </row>
    <row r="682" spans="1:56" x14ac:dyDescent="0.3">
      <c r="A682" s="56" t="s">
        <v>3467</v>
      </c>
      <c r="B682" s="57" t="str">
        <f>VLOOKUP(X682,Projetos!B:C,2,0)</f>
        <v>21.0279.1.FI-Projeto X - Migração Antecipado para Postecipado (MVP)</v>
      </c>
      <c r="C682" s="58" t="s">
        <v>3468</v>
      </c>
      <c r="D682" s="58" t="s">
        <v>3469</v>
      </c>
      <c r="E682" s="55" t="s">
        <v>1225</v>
      </c>
      <c r="F682" s="55" t="s">
        <v>154</v>
      </c>
      <c r="G682" s="55" t="s">
        <v>102</v>
      </c>
      <c r="H682" s="55" t="s">
        <v>81</v>
      </c>
      <c r="I682" s="59">
        <v>0</v>
      </c>
      <c r="J682" s="60"/>
      <c r="K682" s="61" t="s">
        <v>235</v>
      </c>
      <c r="L682" s="62">
        <v>44420.695138888892</v>
      </c>
      <c r="M682" s="62"/>
      <c r="N682" s="55" t="s">
        <v>158</v>
      </c>
      <c r="O682" s="62">
        <v>44480.52847222222</v>
      </c>
      <c r="P682" s="62">
        <v>44484</v>
      </c>
      <c r="Q682" s="63"/>
      <c r="R682" s="63"/>
      <c r="S682" s="63" t="s">
        <v>2914</v>
      </c>
      <c r="T682" s="63" t="s">
        <v>83</v>
      </c>
      <c r="U682" s="63" t="s">
        <v>217</v>
      </c>
      <c r="V682" s="58" t="s">
        <v>1391</v>
      </c>
      <c r="W682" s="58"/>
      <c r="X682" s="55" t="s">
        <v>2444</v>
      </c>
      <c r="Y682" s="58" t="s">
        <v>664</v>
      </c>
      <c r="Z682" s="58" t="s">
        <v>665</v>
      </c>
      <c r="AA682" s="58" t="s">
        <v>655</v>
      </c>
      <c r="AB682" s="55"/>
      <c r="AC682" s="55" t="s">
        <v>94</v>
      </c>
      <c r="AD682" s="60"/>
      <c r="AE682" s="55" t="s">
        <v>171</v>
      </c>
      <c r="AF682" s="55" t="s">
        <v>112</v>
      </c>
      <c r="AG682" s="55" t="s">
        <v>1208</v>
      </c>
      <c r="AH682" s="55" t="s">
        <v>173</v>
      </c>
      <c r="AI682" s="55" t="s">
        <v>1305</v>
      </c>
      <c r="AJ682" s="55"/>
      <c r="AK682" s="55" t="s">
        <v>114</v>
      </c>
      <c r="AL682" s="62"/>
      <c r="AM682" s="62"/>
      <c r="AN682" s="62"/>
      <c r="AO682" s="62"/>
      <c r="AP682" s="55"/>
      <c r="AQ682" s="55"/>
      <c r="AR682" s="55"/>
      <c r="AS682" s="55"/>
      <c r="AT682" s="55" t="s">
        <v>176</v>
      </c>
      <c r="AU682" s="55"/>
      <c r="AV682" s="62">
        <v>44012.446458333332</v>
      </c>
      <c r="AW682" s="55" t="s">
        <v>1167</v>
      </c>
      <c r="AX682" s="55" t="s">
        <v>178</v>
      </c>
      <c r="AY682" s="64">
        <f t="shared" si="60"/>
        <v>44420</v>
      </c>
      <c r="AZ682" s="64" t="str">
        <f t="shared" si="61"/>
        <v/>
      </c>
      <c r="BA682" s="64" t="str">
        <f t="shared" si="62"/>
        <v/>
      </c>
      <c r="BB682" s="64" t="str">
        <f t="shared" si="63"/>
        <v/>
      </c>
      <c r="BC682" s="64" t="str">
        <f t="shared" si="64"/>
        <v/>
      </c>
      <c r="BD682" s="64" t="str">
        <f t="shared" ca="1" si="65"/>
        <v>Planejamento Pendente</v>
      </c>
    </row>
    <row r="683" spans="1:56" x14ac:dyDescent="0.3">
      <c r="A683" s="56" t="s">
        <v>3470</v>
      </c>
      <c r="B683" s="57" t="str">
        <f>VLOOKUP(X683,Projetos!B:C,2,0)</f>
        <v>21.0279.1.FI-Projeto X - Migração Antecipado para Postecipado (MVP)</v>
      </c>
      <c r="C683" s="58" t="s">
        <v>3471</v>
      </c>
      <c r="D683" s="58" t="s">
        <v>3472</v>
      </c>
      <c r="E683" s="55" t="s">
        <v>1225</v>
      </c>
      <c r="F683" s="55" t="s">
        <v>154</v>
      </c>
      <c r="G683" s="55" t="s">
        <v>102</v>
      </c>
      <c r="H683" s="55" t="s">
        <v>81</v>
      </c>
      <c r="I683" s="59">
        <v>0</v>
      </c>
      <c r="J683" s="60"/>
      <c r="K683" s="61" t="s">
        <v>235</v>
      </c>
      <c r="L683" s="62">
        <v>44418.505555555559</v>
      </c>
      <c r="M683" s="62"/>
      <c r="N683" s="55" t="s">
        <v>158</v>
      </c>
      <c r="O683" s="62">
        <v>44503.48541666667</v>
      </c>
      <c r="P683" s="62">
        <v>44508</v>
      </c>
      <c r="Q683" s="63"/>
      <c r="R683" s="63"/>
      <c r="S683" s="63" t="s">
        <v>2914</v>
      </c>
      <c r="T683" s="63" t="s">
        <v>83</v>
      </c>
      <c r="U683" s="63" t="s">
        <v>217</v>
      </c>
      <c r="V683" s="58" t="s">
        <v>1500</v>
      </c>
      <c r="W683" s="58"/>
      <c r="X683" s="55" t="s">
        <v>2444</v>
      </c>
      <c r="Y683" s="58" t="s">
        <v>664</v>
      </c>
      <c r="Z683" s="58" t="s">
        <v>665</v>
      </c>
      <c r="AA683" s="58" t="s">
        <v>655</v>
      </c>
      <c r="AB683" s="55"/>
      <c r="AC683" s="55" t="s">
        <v>1293</v>
      </c>
      <c r="AD683" s="60"/>
      <c r="AE683" s="55" t="s">
        <v>171</v>
      </c>
      <c r="AF683" s="55" t="s">
        <v>112</v>
      </c>
      <c r="AG683" s="55" t="s">
        <v>1208</v>
      </c>
      <c r="AH683" s="55" t="s">
        <v>173</v>
      </c>
      <c r="AI683" s="55" t="s">
        <v>1305</v>
      </c>
      <c r="AJ683" s="55"/>
      <c r="AK683" s="55" t="s">
        <v>114</v>
      </c>
      <c r="AL683" s="62">
        <v>44456</v>
      </c>
      <c r="AM683" s="62">
        <v>44461</v>
      </c>
      <c r="AN683" s="62">
        <v>44460</v>
      </c>
      <c r="AO683" s="62">
        <v>44470</v>
      </c>
      <c r="AP683" s="55"/>
      <c r="AQ683" s="55"/>
      <c r="AR683" s="55"/>
      <c r="AS683" s="55"/>
      <c r="AT683" s="55" t="s">
        <v>176</v>
      </c>
      <c r="AU683" s="55"/>
      <c r="AV683" s="62">
        <v>44012.446458333332</v>
      </c>
      <c r="AW683" s="55" t="s">
        <v>1167</v>
      </c>
      <c r="AX683" s="55" t="s">
        <v>178</v>
      </c>
      <c r="AY683" s="64">
        <f t="shared" si="60"/>
        <v>44418</v>
      </c>
      <c r="AZ683" s="64">
        <f t="shared" si="61"/>
        <v>44456</v>
      </c>
      <c r="BA683" s="64">
        <f t="shared" si="62"/>
        <v>44460</v>
      </c>
      <c r="BB683" s="64">
        <f t="shared" si="63"/>
        <v>44461</v>
      </c>
      <c r="BC683" s="64">
        <f t="shared" si="64"/>
        <v>44470</v>
      </c>
      <c r="BD683" s="64" t="str">
        <f t="shared" ca="1" si="65"/>
        <v>Análise Atrasada</v>
      </c>
    </row>
    <row r="684" spans="1:56" x14ac:dyDescent="0.3">
      <c r="A684" s="56" t="s">
        <v>3473</v>
      </c>
      <c r="B684" s="57" t="str">
        <f>VLOOKUP(X684,Projetos!B:C,2,0)</f>
        <v>21.0279.1.FI-Projeto X - Migração Antecipado para Postecipado (MVP)</v>
      </c>
      <c r="C684" s="58" t="s">
        <v>3474</v>
      </c>
      <c r="D684" s="58" t="s">
        <v>3475</v>
      </c>
      <c r="E684" s="55" t="s">
        <v>1225</v>
      </c>
      <c r="F684" s="55" t="s">
        <v>154</v>
      </c>
      <c r="G684" s="55" t="s">
        <v>80</v>
      </c>
      <c r="H684" s="55" t="s">
        <v>81</v>
      </c>
      <c r="I684" s="59">
        <v>0</v>
      </c>
      <c r="J684" s="60"/>
      <c r="K684" s="61" t="s">
        <v>235</v>
      </c>
      <c r="L684" s="62">
        <v>44417.723611111112</v>
      </c>
      <c r="M684" s="62"/>
      <c r="N684" s="55" t="s">
        <v>158</v>
      </c>
      <c r="O684" s="62">
        <v>44448.754861111112</v>
      </c>
      <c r="P684" s="62">
        <v>44453</v>
      </c>
      <c r="Q684" s="63"/>
      <c r="R684" s="63"/>
      <c r="S684" s="63" t="s">
        <v>1324</v>
      </c>
      <c r="T684" s="63" t="s">
        <v>83</v>
      </c>
      <c r="U684" s="63" t="s">
        <v>217</v>
      </c>
      <c r="V684" s="58" t="s">
        <v>1213</v>
      </c>
      <c r="W684" s="58"/>
      <c r="X684" s="55" t="s">
        <v>2444</v>
      </c>
      <c r="Y684" s="58" t="s">
        <v>664</v>
      </c>
      <c r="Z684" s="58" t="s">
        <v>665</v>
      </c>
      <c r="AA684" s="58" t="s">
        <v>655</v>
      </c>
      <c r="AB684" s="55"/>
      <c r="AC684" s="55" t="s">
        <v>94</v>
      </c>
      <c r="AD684" s="60"/>
      <c r="AE684" s="55" t="s">
        <v>171</v>
      </c>
      <c r="AF684" s="55" t="s">
        <v>112</v>
      </c>
      <c r="AG684" s="55" t="s">
        <v>1208</v>
      </c>
      <c r="AH684" s="55" t="s">
        <v>173</v>
      </c>
      <c r="AI684" s="55" t="s">
        <v>3476</v>
      </c>
      <c r="AJ684" s="55"/>
      <c r="AK684" s="55" t="s">
        <v>734</v>
      </c>
      <c r="AL684" s="62"/>
      <c r="AM684" s="62"/>
      <c r="AN684" s="62"/>
      <c r="AO684" s="62"/>
      <c r="AP684" s="55"/>
      <c r="AQ684" s="55"/>
      <c r="AR684" s="55"/>
      <c r="AS684" s="55"/>
      <c r="AT684" s="55" t="s">
        <v>176</v>
      </c>
      <c r="AU684" s="55"/>
      <c r="AV684" s="62">
        <v>44012.446458333332</v>
      </c>
      <c r="AW684" s="55" t="s">
        <v>1167</v>
      </c>
      <c r="AX684" s="55" t="s">
        <v>178</v>
      </c>
      <c r="AY684" s="64">
        <f t="shared" si="60"/>
        <v>44417</v>
      </c>
      <c r="AZ684" s="64" t="str">
        <f t="shared" si="61"/>
        <v/>
      </c>
      <c r="BA684" s="64" t="str">
        <f t="shared" si="62"/>
        <v/>
      </c>
      <c r="BB684" s="64" t="str">
        <f t="shared" si="63"/>
        <v/>
      </c>
      <c r="BC684" s="64" t="str">
        <f t="shared" si="64"/>
        <v/>
      </c>
      <c r="BD684" s="64" t="str">
        <f t="shared" ca="1" si="65"/>
        <v>Planejamento Pendente</v>
      </c>
    </row>
    <row r="685" spans="1:56" x14ac:dyDescent="0.3">
      <c r="A685" s="56" t="s">
        <v>3477</v>
      </c>
      <c r="B685" s="57" t="str">
        <f>VLOOKUP(X685,Projetos!B:C,2,0)</f>
        <v>21.0014.1.FI-E2E - Autenticidade de Documentos #10773</v>
      </c>
      <c r="C685" s="58" t="s">
        <v>3478</v>
      </c>
      <c r="D685" s="58" t="s">
        <v>3479</v>
      </c>
      <c r="E685" s="55" t="s">
        <v>1225</v>
      </c>
      <c r="F685" s="55" t="s">
        <v>154</v>
      </c>
      <c r="G685" s="55" t="s">
        <v>1212</v>
      </c>
      <c r="H685" s="55" t="s">
        <v>81</v>
      </c>
      <c r="I685" s="59">
        <v>0</v>
      </c>
      <c r="J685" s="60"/>
      <c r="K685" s="61" t="s">
        <v>235</v>
      </c>
      <c r="L685" s="62">
        <v>44414.703472222223</v>
      </c>
      <c r="M685" s="62"/>
      <c r="N685" s="55" t="s">
        <v>158</v>
      </c>
      <c r="O685" s="62">
        <v>44424.413194444453</v>
      </c>
      <c r="P685" s="62">
        <v>44427</v>
      </c>
      <c r="Q685" s="63" t="s">
        <v>1358</v>
      </c>
      <c r="R685" s="63"/>
      <c r="S685" s="63" t="s">
        <v>1358</v>
      </c>
      <c r="T685" s="63" t="s">
        <v>83</v>
      </c>
      <c r="U685" s="63" t="s">
        <v>3218</v>
      </c>
      <c r="V685" s="58" t="s">
        <v>733</v>
      </c>
      <c r="W685" s="58"/>
      <c r="X685" s="55" t="s">
        <v>3320</v>
      </c>
      <c r="Y685" s="58" t="s">
        <v>664</v>
      </c>
      <c r="Z685" s="58" t="s">
        <v>665</v>
      </c>
      <c r="AA685" s="58" t="s">
        <v>655</v>
      </c>
      <c r="AB685" s="55"/>
      <c r="AC685" s="55" t="s">
        <v>94</v>
      </c>
      <c r="AD685" s="60"/>
      <c r="AE685" s="55" t="s">
        <v>171</v>
      </c>
      <c r="AF685" s="55" t="s">
        <v>95</v>
      </c>
      <c r="AG685" s="55" t="s">
        <v>1208</v>
      </c>
      <c r="AH685" s="55" t="s">
        <v>173</v>
      </c>
      <c r="AI685" s="55" t="s">
        <v>3480</v>
      </c>
      <c r="AJ685" s="55"/>
      <c r="AK685" s="55" t="s">
        <v>2704</v>
      </c>
      <c r="AL685" s="62"/>
      <c r="AM685" s="62"/>
      <c r="AN685" s="62"/>
      <c r="AO685" s="62"/>
      <c r="AP685" s="55"/>
      <c r="AQ685" s="55"/>
      <c r="AR685" s="55"/>
      <c r="AS685" s="55"/>
      <c r="AT685" s="55" t="s">
        <v>176</v>
      </c>
      <c r="AU685" s="55"/>
      <c r="AV685" s="62">
        <v>44012.446458333332</v>
      </c>
      <c r="AW685" s="55" t="s">
        <v>1167</v>
      </c>
      <c r="AX685" s="55" t="s">
        <v>178</v>
      </c>
      <c r="AY685" s="64">
        <f t="shared" si="60"/>
        <v>44414</v>
      </c>
      <c r="AZ685" s="64" t="str">
        <f t="shared" si="61"/>
        <v/>
      </c>
      <c r="BA685" s="64" t="str">
        <f t="shared" si="62"/>
        <v/>
      </c>
      <c r="BB685" s="64" t="str">
        <f t="shared" si="63"/>
        <v/>
      </c>
      <c r="BC685" s="64" t="str">
        <f t="shared" si="64"/>
        <v/>
      </c>
      <c r="BD685" s="64" t="str">
        <f t="shared" ca="1" si="65"/>
        <v>Planejamento Pendente</v>
      </c>
    </row>
    <row r="686" spans="1:56" x14ac:dyDescent="0.3">
      <c r="A686" s="56" t="s">
        <v>3481</v>
      </c>
      <c r="B686" s="57" t="str">
        <f>VLOOKUP(X686,Projetos!B:C,2,0)</f>
        <v>21.0108.1.CL-Trava de equipamentos no processo de Up/Down grade</v>
      </c>
      <c r="C686" s="58" t="s">
        <v>3482</v>
      </c>
      <c r="D686" s="58" t="s">
        <v>3483</v>
      </c>
      <c r="E686" s="55" t="s">
        <v>1225</v>
      </c>
      <c r="F686" s="55" t="s">
        <v>154</v>
      </c>
      <c r="G686" s="55" t="s">
        <v>1212</v>
      </c>
      <c r="H686" s="55" t="s">
        <v>81</v>
      </c>
      <c r="I686" s="59">
        <v>0</v>
      </c>
      <c r="J686" s="60">
        <v>1</v>
      </c>
      <c r="K686" s="61" t="s">
        <v>235</v>
      </c>
      <c r="L686" s="62">
        <v>44413.429861111108</v>
      </c>
      <c r="M686" s="62"/>
      <c r="N686" s="55" t="s">
        <v>158</v>
      </c>
      <c r="O686" s="62">
        <v>44419.740972222222</v>
      </c>
      <c r="P686" s="62">
        <v>44421</v>
      </c>
      <c r="Q686" s="63" t="s">
        <v>3484</v>
      </c>
      <c r="R686" s="63"/>
      <c r="S686" s="63" t="s">
        <v>3484</v>
      </c>
      <c r="T686" s="63" t="s">
        <v>83</v>
      </c>
      <c r="U686" s="63" t="s">
        <v>2274</v>
      </c>
      <c r="V686" s="58" t="s">
        <v>733</v>
      </c>
      <c r="W686" s="58"/>
      <c r="X686" s="55" t="s">
        <v>3485</v>
      </c>
      <c r="Y686" s="58" t="s">
        <v>664</v>
      </c>
      <c r="Z686" s="58" t="s">
        <v>665</v>
      </c>
      <c r="AA686" s="58" t="s">
        <v>655</v>
      </c>
      <c r="AB686" s="55"/>
      <c r="AC686" s="55" t="s">
        <v>85</v>
      </c>
      <c r="AD686" s="60"/>
      <c r="AE686" s="55" t="s">
        <v>171</v>
      </c>
      <c r="AF686" s="55" t="s">
        <v>95</v>
      </c>
      <c r="AG686" s="55" t="s">
        <v>1208</v>
      </c>
      <c r="AH686" s="55" t="s">
        <v>173</v>
      </c>
      <c r="AI686" s="55" t="s">
        <v>3486</v>
      </c>
      <c r="AJ686" s="55"/>
      <c r="AK686" s="55" t="s">
        <v>2124</v>
      </c>
      <c r="AL686" s="62"/>
      <c r="AM686" s="62"/>
      <c r="AN686" s="62"/>
      <c r="AO686" s="62"/>
      <c r="AP686" s="55"/>
      <c r="AQ686" s="55"/>
      <c r="AR686" s="55"/>
      <c r="AS686" s="55"/>
      <c r="AT686" s="55" t="s">
        <v>176</v>
      </c>
      <c r="AU686" s="55"/>
      <c r="AV686" s="62">
        <v>44012.446458333332</v>
      </c>
      <c r="AW686" s="55" t="s">
        <v>1167</v>
      </c>
      <c r="AX686" s="55" t="s">
        <v>178</v>
      </c>
      <c r="AY686" s="64">
        <f t="shared" si="60"/>
        <v>44413</v>
      </c>
      <c r="AZ686" s="64" t="str">
        <f t="shared" si="61"/>
        <v/>
      </c>
      <c r="BA686" s="64" t="str">
        <f t="shared" si="62"/>
        <v/>
      </c>
      <c r="BB686" s="64" t="str">
        <f t="shared" si="63"/>
        <v/>
      </c>
      <c r="BC686" s="64" t="str">
        <f t="shared" si="64"/>
        <v/>
      </c>
      <c r="BD686" s="64" t="str">
        <f t="shared" ca="1" si="65"/>
        <v>Planejamento Pendente</v>
      </c>
    </row>
    <row r="687" spans="1:56" x14ac:dyDescent="0.3">
      <c r="A687" s="56" t="s">
        <v>3487</v>
      </c>
      <c r="B687" s="57" t="str">
        <f>VLOOKUP(X687,Projetos!B:C,2,0)</f>
        <v>20.0282.2.FI-Segregação das Taxas de Equipamento – R4-Print House</v>
      </c>
      <c r="C687" s="58" t="s">
        <v>3488</v>
      </c>
      <c r="D687" s="58" t="s">
        <v>3489</v>
      </c>
      <c r="E687" s="55" t="s">
        <v>1225</v>
      </c>
      <c r="F687" s="55" t="s">
        <v>154</v>
      </c>
      <c r="G687" s="55" t="s">
        <v>1212</v>
      </c>
      <c r="H687" s="55" t="s">
        <v>81</v>
      </c>
      <c r="I687" s="59">
        <v>0</v>
      </c>
      <c r="J687" s="60"/>
      <c r="K687" s="61" t="s">
        <v>235</v>
      </c>
      <c r="L687" s="62">
        <v>44413.404166666667</v>
      </c>
      <c r="M687" s="62"/>
      <c r="N687" s="55" t="s">
        <v>158</v>
      </c>
      <c r="O687" s="62">
        <v>44461.396527777782</v>
      </c>
      <c r="P687" s="62">
        <v>44466</v>
      </c>
      <c r="Q687" s="63"/>
      <c r="R687" s="63"/>
      <c r="S687" s="63" t="s">
        <v>3490</v>
      </c>
      <c r="T687" s="63" t="s">
        <v>83</v>
      </c>
      <c r="U687" s="63" t="s">
        <v>2868</v>
      </c>
      <c r="V687" s="58" t="s">
        <v>733</v>
      </c>
      <c r="W687" s="58"/>
      <c r="X687" s="55" t="s">
        <v>3376</v>
      </c>
      <c r="Y687" s="58" t="s">
        <v>664</v>
      </c>
      <c r="Z687" s="58" t="s">
        <v>665</v>
      </c>
      <c r="AA687" s="58" t="s">
        <v>655</v>
      </c>
      <c r="AB687" s="55"/>
      <c r="AC687" s="55" t="s">
        <v>1293</v>
      </c>
      <c r="AD687" s="60"/>
      <c r="AE687" s="55" t="s">
        <v>171</v>
      </c>
      <c r="AF687" s="55" t="s">
        <v>112</v>
      </c>
      <c r="AG687" s="55" t="s">
        <v>1208</v>
      </c>
      <c r="AH687" s="55" t="s">
        <v>173</v>
      </c>
      <c r="AI687" s="55" t="s">
        <v>1661</v>
      </c>
      <c r="AJ687" s="55"/>
      <c r="AK687" s="55" t="s">
        <v>97</v>
      </c>
      <c r="AL687" s="62">
        <v>44418</v>
      </c>
      <c r="AM687" s="62">
        <v>44430</v>
      </c>
      <c r="AN687" s="62">
        <v>44453</v>
      </c>
      <c r="AO687" s="62">
        <v>44432</v>
      </c>
      <c r="AP687" s="55"/>
      <c r="AQ687" s="55"/>
      <c r="AR687" s="55"/>
      <c r="AS687" s="55"/>
      <c r="AT687" s="55" t="s">
        <v>176</v>
      </c>
      <c r="AU687" s="55"/>
      <c r="AV687" s="62">
        <v>44012.446458333332</v>
      </c>
      <c r="AW687" s="55" t="s">
        <v>1167</v>
      </c>
      <c r="AX687" s="55" t="s">
        <v>178</v>
      </c>
      <c r="AY687" s="64">
        <f t="shared" si="60"/>
        <v>44413</v>
      </c>
      <c r="AZ687" s="64">
        <f t="shared" si="61"/>
        <v>44418</v>
      </c>
      <c r="BA687" s="64">
        <f t="shared" si="62"/>
        <v>44453</v>
      </c>
      <c r="BB687" s="64">
        <f t="shared" si="63"/>
        <v>44430</v>
      </c>
      <c r="BC687" s="64">
        <f t="shared" si="64"/>
        <v>44432</v>
      </c>
      <c r="BD687" s="64" t="str">
        <f t="shared" ca="1" si="65"/>
        <v>Análise Atrasada</v>
      </c>
    </row>
    <row r="688" spans="1:56" x14ac:dyDescent="0.3">
      <c r="A688" s="56" t="s">
        <v>3491</v>
      </c>
      <c r="B688" s="57" t="str">
        <f>VLOOKUP(X688,Projetos!B:C,2,0)</f>
        <v>21.0014.1.FI-E2E - Autenticidade de Documentos #10773</v>
      </c>
      <c r="C688" s="58" t="s">
        <v>3492</v>
      </c>
      <c r="D688" s="58" t="s">
        <v>3493</v>
      </c>
      <c r="E688" s="55" t="s">
        <v>1225</v>
      </c>
      <c r="F688" s="55" t="s">
        <v>154</v>
      </c>
      <c r="G688" s="55" t="s">
        <v>102</v>
      </c>
      <c r="H688" s="55" t="s">
        <v>81</v>
      </c>
      <c r="I688" s="59">
        <v>0</v>
      </c>
      <c r="J688" s="60"/>
      <c r="K688" s="61" t="s">
        <v>235</v>
      </c>
      <c r="L688" s="62">
        <v>44412.864583333343</v>
      </c>
      <c r="M688" s="62"/>
      <c r="N688" s="55" t="s">
        <v>158</v>
      </c>
      <c r="O688" s="62">
        <v>44418.561111111107</v>
      </c>
      <c r="P688" s="62">
        <v>44421</v>
      </c>
      <c r="Q688" s="63"/>
      <c r="R688" s="63"/>
      <c r="S688" s="63" t="s">
        <v>3099</v>
      </c>
      <c r="T688" s="63" t="s">
        <v>83</v>
      </c>
      <c r="U688" s="63" t="s">
        <v>3218</v>
      </c>
      <c r="V688" s="58" t="s">
        <v>126</v>
      </c>
      <c r="W688" s="58"/>
      <c r="X688" s="55" t="s">
        <v>3320</v>
      </c>
      <c r="Y688" s="58" t="s">
        <v>664</v>
      </c>
      <c r="Z688" s="58" t="s">
        <v>665</v>
      </c>
      <c r="AA688" s="58" t="s">
        <v>655</v>
      </c>
      <c r="AB688" s="55"/>
      <c r="AC688" s="55" t="s">
        <v>94</v>
      </c>
      <c r="AD688" s="60"/>
      <c r="AE688" s="55" t="s">
        <v>171</v>
      </c>
      <c r="AF688" s="55" t="s">
        <v>86</v>
      </c>
      <c r="AG688" s="55" t="s">
        <v>1208</v>
      </c>
      <c r="AH688" s="55" t="s">
        <v>173</v>
      </c>
      <c r="AI688" s="55" t="s">
        <v>120</v>
      </c>
      <c r="AJ688" s="55"/>
      <c r="AK688" s="55" t="s">
        <v>2704</v>
      </c>
      <c r="AL688" s="62"/>
      <c r="AM688" s="62"/>
      <c r="AN688" s="62"/>
      <c r="AO688" s="62"/>
      <c r="AP688" s="55"/>
      <c r="AQ688" s="55"/>
      <c r="AR688" s="55"/>
      <c r="AS688" s="55"/>
      <c r="AT688" s="55" t="s">
        <v>176</v>
      </c>
      <c r="AU688" s="55"/>
      <c r="AV688" s="62">
        <v>44012.446458333332</v>
      </c>
      <c r="AW688" s="55" t="s">
        <v>1167</v>
      </c>
      <c r="AX688" s="55" t="s">
        <v>178</v>
      </c>
      <c r="AY688" s="64">
        <f t="shared" si="60"/>
        <v>44412</v>
      </c>
      <c r="AZ688" s="64" t="str">
        <f t="shared" si="61"/>
        <v/>
      </c>
      <c r="BA688" s="64" t="str">
        <f t="shared" si="62"/>
        <v/>
      </c>
      <c r="BB688" s="64" t="str">
        <f t="shared" si="63"/>
        <v/>
      </c>
      <c r="BC688" s="64" t="str">
        <f t="shared" si="64"/>
        <v/>
      </c>
      <c r="BD688" s="64" t="str">
        <f t="shared" ca="1" si="65"/>
        <v>Planejamento Pendente</v>
      </c>
    </row>
    <row r="689" spans="1:56" x14ac:dyDescent="0.3">
      <c r="A689" s="56" t="s">
        <v>3494</v>
      </c>
      <c r="B689" s="57" t="str">
        <f>VLOOKUP(X689,Projetos!B:C,2,0)</f>
        <v>21.0036.1.CL-Abertura da razão 1468 no dia seguinte ao cancelamento da assinatura (D+1)</v>
      </c>
      <c r="C689" s="58" t="s">
        <v>3495</v>
      </c>
      <c r="D689" s="58" t="s">
        <v>3496</v>
      </c>
      <c r="E689" s="55" t="s">
        <v>1225</v>
      </c>
      <c r="F689" s="55" t="s">
        <v>154</v>
      </c>
      <c r="G689" s="55" t="s">
        <v>102</v>
      </c>
      <c r="H689" s="55" t="s">
        <v>81</v>
      </c>
      <c r="I689" s="59">
        <v>0</v>
      </c>
      <c r="J689" s="60"/>
      <c r="K689" s="61" t="s">
        <v>235</v>
      </c>
      <c r="L689" s="62">
        <v>44412.70416666667</v>
      </c>
      <c r="M689" s="62"/>
      <c r="N689" s="55" t="s">
        <v>158</v>
      </c>
      <c r="O689" s="62">
        <v>44524.356944444437</v>
      </c>
      <c r="P689" s="62">
        <v>44526</v>
      </c>
      <c r="Q689" s="63"/>
      <c r="R689" s="63"/>
      <c r="S689" s="63" t="s">
        <v>3497</v>
      </c>
      <c r="T689" s="63" t="s">
        <v>83</v>
      </c>
      <c r="U689" s="63" t="s">
        <v>1882</v>
      </c>
      <c r="V689" s="58" t="s">
        <v>1414</v>
      </c>
      <c r="W689" s="58"/>
      <c r="X689" s="55" t="s">
        <v>3128</v>
      </c>
      <c r="Y689" s="58" t="s">
        <v>664</v>
      </c>
      <c r="Z689" s="58" t="s">
        <v>665</v>
      </c>
      <c r="AA689" s="58" t="s">
        <v>655</v>
      </c>
      <c r="AB689" s="55"/>
      <c r="AC689" s="55" t="s">
        <v>2628</v>
      </c>
      <c r="AD689" s="60"/>
      <c r="AE689" s="55" t="s">
        <v>171</v>
      </c>
      <c r="AF689" s="55" t="s">
        <v>112</v>
      </c>
      <c r="AG689" s="55" t="s">
        <v>1208</v>
      </c>
      <c r="AH689" s="55" t="s">
        <v>173</v>
      </c>
      <c r="AI689" s="55" t="s">
        <v>1865</v>
      </c>
      <c r="AJ689" s="55"/>
      <c r="AK689" s="55" t="s">
        <v>97</v>
      </c>
      <c r="AL689" s="62">
        <v>44428</v>
      </c>
      <c r="AM689" s="62"/>
      <c r="AN689" s="62"/>
      <c r="AO689" s="62"/>
      <c r="AP689" s="55"/>
      <c r="AQ689" s="55"/>
      <c r="AR689" s="55"/>
      <c r="AS689" s="55"/>
      <c r="AT689" s="55" t="s">
        <v>176</v>
      </c>
      <c r="AU689" s="55"/>
      <c r="AV689" s="62">
        <v>44012.446458333332</v>
      </c>
      <c r="AW689" s="55" t="s">
        <v>1167</v>
      </c>
      <c r="AX689" s="55" t="s">
        <v>178</v>
      </c>
      <c r="AY689" s="64">
        <f t="shared" si="60"/>
        <v>44412</v>
      </c>
      <c r="AZ689" s="64">
        <f t="shared" si="61"/>
        <v>44428</v>
      </c>
      <c r="BA689" s="64" t="str">
        <f t="shared" si="62"/>
        <v/>
      </c>
      <c r="BB689" s="64" t="str">
        <f t="shared" si="63"/>
        <v/>
      </c>
      <c r="BC689" s="64" t="str">
        <f t="shared" si="64"/>
        <v/>
      </c>
      <c r="BD689" s="64" t="str">
        <f t="shared" ca="1" si="65"/>
        <v>Análise Atrasada</v>
      </c>
    </row>
    <row r="690" spans="1:56" x14ac:dyDescent="0.3">
      <c r="A690" s="56" t="s">
        <v>3498</v>
      </c>
      <c r="B690" s="57" t="str">
        <f>VLOOKUP(X690,Projetos!B:C,2,0)</f>
        <v>21.0014.1.FI-E2E - Autenticidade de Documentos #10773</v>
      </c>
      <c r="C690" s="58" t="s">
        <v>3499</v>
      </c>
      <c r="D690" s="58" t="s">
        <v>3500</v>
      </c>
      <c r="E690" s="55" t="s">
        <v>1225</v>
      </c>
      <c r="F690" s="55" t="s">
        <v>154</v>
      </c>
      <c r="G690" s="55" t="s">
        <v>1275</v>
      </c>
      <c r="H690" s="55" t="s">
        <v>81</v>
      </c>
      <c r="I690" s="59">
        <v>0</v>
      </c>
      <c r="J690" s="60"/>
      <c r="K690" s="61" t="s">
        <v>235</v>
      </c>
      <c r="L690" s="62">
        <v>44412.572916666657</v>
      </c>
      <c r="M690" s="62"/>
      <c r="N690" s="55" t="s">
        <v>158</v>
      </c>
      <c r="O690" s="62">
        <v>44414.393750000003</v>
      </c>
      <c r="P690" s="62">
        <v>44419</v>
      </c>
      <c r="Q690" s="63" t="s">
        <v>1532</v>
      </c>
      <c r="R690" s="63"/>
      <c r="S690" s="63" t="s">
        <v>1532</v>
      </c>
      <c r="T690" s="63" t="s">
        <v>83</v>
      </c>
      <c r="U690" s="63" t="s">
        <v>3218</v>
      </c>
      <c r="V690" s="58" t="s">
        <v>733</v>
      </c>
      <c r="W690" s="58"/>
      <c r="X690" s="55" t="s">
        <v>3320</v>
      </c>
      <c r="Y690" s="58" t="s">
        <v>664</v>
      </c>
      <c r="Z690" s="58" t="s">
        <v>665</v>
      </c>
      <c r="AA690" s="58" t="s">
        <v>655</v>
      </c>
      <c r="AB690" s="55"/>
      <c r="AC690" s="55" t="s">
        <v>85</v>
      </c>
      <c r="AD690" s="60"/>
      <c r="AE690" s="55" t="s">
        <v>171</v>
      </c>
      <c r="AF690" s="55" t="s">
        <v>95</v>
      </c>
      <c r="AG690" s="55" t="s">
        <v>1208</v>
      </c>
      <c r="AH690" s="55" t="s">
        <v>173</v>
      </c>
      <c r="AI690" s="55" t="s">
        <v>2059</v>
      </c>
      <c r="AJ690" s="55"/>
      <c r="AK690" s="55" t="s">
        <v>571</v>
      </c>
      <c r="AL690" s="62"/>
      <c r="AM690" s="62"/>
      <c r="AN690" s="62"/>
      <c r="AO690" s="62"/>
      <c r="AP690" s="55"/>
      <c r="AQ690" s="55"/>
      <c r="AR690" s="55"/>
      <c r="AS690" s="55"/>
      <c r="AT690" s="55" t="s">
        <v>176</v>
      </c>
      <c r="AU690" s="55"/>
      <c r="AV690" s="62">
        <v>44012.446458333332</v>
      </c>
      <c r="AW690" s="55" t="s">
        <v>1167</v>
      </c>
      <c r="AX690" s="55" t="s">
        <v>178</v>
      </c>
      <c r="AY690" s="64">
        <f t="shared" si="60"/>
        <v>44412</v>
      </c>
      <c r="AZ690" s="64" t="str">
        <f t="shared" si="61"/>
        <v/>
      </c>
      <c r="BA690" s="64" t="str">
        <f t="shared" si="62"/>
        <v/>
      </c>
      <c r="BB690" s="64" t="str">
        <f t="shared" si="63"/>
        <v/>
      </c>
      <c r="BC690" s="64" t="str">
        <f t="shared" si="64"/>
        <v/>
      </c>
      <c r="BD690" s="64" t="str">
        <f t="shared" ca="1" si="65"/>
        <v>Planejamento Pendente</v>
      </c>
    </row>
    <row r="691" spans="1:56" x14ac:dyDescent="0.3">
      <c r="A691" s="56" t="s">
        <v>3501</v>
      </c>
      <c r="B691" s="57" t="str">
        <f>VLOOKUP(X691,Projetos!B:C,2,0)</f>
        <v>21.0279.1.FI-Projeto X - Migração Antecipado para Postecipado (MVP)</v>
      </c>
      <c r="C691" s="58" t="s">
        <v>3502</v>
      </c>
      <c r="D691" s="58" t="s">
        <v>3503</v>
      </c>
      <c r="E691" s="55" t="s">
        <v>1225</v>
      </c>
      <c r="F691" s="55" t="s">
        <v>154</v>
      </c>
      <c r="G691" s="55" t="s">
        <v>102</v>
      </c>
      <c r="H691" s="55" t="s">
        <v>81</v>
      </c>
      <c r="I691" s="59">
        <v>0</v>
      </c>
      <c r="J691" s="60"/>
      <c r="K691" s="61" t="s">
        <v>235</v>
      </c>
      <c r="L691" s="62">
        <v>44412.563194444447</v>
      </c>
      <c r="M691" s="62"/>
      <c r="N691" s="55" t="s">
        <v>158</v>
      </c>
      <c r="O691" s="62">
        <v>44453.440972222219</v>
      </c>
      <c r="P691" s="62">
        <v>44456</v>
      </c>
      <c r="Q691" s="63"/>
      <c r="R691" s="63"/>
      <c r="S691" s="63" t="s">
        <v>3504</v>
      </c>
      <c r="T691" s="63" t="s">
        <v>83</v>
      </c>
      <c r="U691" s="63" t="s">
        <v>217</v>
      </c>
      <c r="V691" s="58" t="s">
        <v>1213</v>
      </c>
      <c r="W691" s="58"/>
      <c r="X691" s="55" t="s">
        <v>2444</v>
      </c>
      <c r="Y691" s="58" t="s">
        <v>664</v>
      </c>
      <c r="Z691" s="58" t="s">
        <v>665</v>
      </c>
      <c r="AA691" s="58" t="s">
        <v>655</v>
      </c>
      <c r="AB691" s="55"/>
      <c r="AC691" s="55" t="s">
        <v>1293</v>
      </c>
      <c r="AD691" s="60"/>
      <c r="AE691" s="55" t="s">
        <v>171</v>
      </c>
      <c r="AF691" s="55" t="s">
        <v>112</v>
      </c>
      <c r="AG691" s="55" t="s">
        <v>1208</v>
      </c>
      <c r="AH691" s="55" t="s">
        <v>173</v>
      </c>
      <c r="AI691" s="55" t="s">
        <v>3505</v>
      </c>
      <c r="AJ691" s="55"/>
      <c r="AK691" s="55" t="s">
        <v>734</v>
      </c>
      <c r="AL691" s="62"/>
      <c r="AM691" s="62"/>
      <c r="AN691" s="62"/>
      <c r="AO691" s="62"/>
      <c r="AP691" s="55"/>
      <c r="AQ691" s="55"/>
      <c r="AR691" s="55"/>
      <c r="AS691" s="55"/>
      <c r="AT691" s="55" t="s">
        <v>176</v>
      </c>
      <c r="AU691" s="55"/>
      <c r="AV691" s="62">
        <v>44012.446458333332</v>
      </c>
      <c r="AW691" s="55" t="s">
        <v>1167</v>
      </c>
      <c r="AX691" s="55" t="s">
        <v>178</v>
      </c>
      <c r="AY691" s="64">
        <f t="shared" si="60"/>
        <v>44412</v>
      </c>
      <c r="AZ691" s="64" t="str">
        <f t="shared" si="61"/>
        <v/>
      </c>
      <c r="BA691" s="64" t="str">
        <f t="shared" si="62"/>
        <v/>
      </c>
      <c r="BB691" s="64" t="str">
        <f t="shared" si="63"/>
        <v/>
      </c>
      <c r="BC691" s="64" t="str">
        <f t="shared" si="64"/>
        <v/>
      </c>
      <c r="BD691" s="64" t="str">
        <f t="shared" ca="1" si="65"/>
        <v>Planejamento Pendente</v>
      </c>
    </row>
    <row r="692" spans="1:56" x14ac:dyDescent="0.3">
      <c r="A692" s="56" t="s">
        <v>3506</v>
      </c>
      <c r="B692" s="57" t="str">
        <f>VLOOKUP(X692,Projetos!B:C,2,0)</f>
        <v>21.0014.1.FI-E2E - Autenticidade de Documentos #10773</v>
      </c>
      <c r="C692" s="58" t="s">
        <v>3507</v>
      </c>
      <c r="D692" s="58" t="s">
        <v>3508</v>
      </c>
      <c r="E692" s="55" t="s">
        <v>1225</v>
      </c>
      <c r="F692" s="55" t="s">
        <v>154</v>
      </c>
      <c r="G692" s="55" t="s">
        <v>102</v>
      </c>
      <c r="H692" s="55" t="s">
        <v>81</v>
      </c>
      <c r="I692" s="59">
        <v>0</v>
      </c>
      <c r="J692" s="60"/>
      <c r="K692" s="61" t="s">
        <v>235</v>
      </c>
      <c r="L692" s="62">
        <v>44412.157638888893</v>
      </c>
      <c r="M692" s="62"/>
      <c r="N692" s="55" t="s">
        <v>158</v>
      </c>
      <c r="O692" s="62">
        <v>44414.395138888889</v>
      </c>
      <c r="P692" s="62">
        <v>44419</v>
      </c>
      <c r="Q692" s="63"/>
      <c r="R692" s="63"/>
      <c r="S692" s="63" t="s">
        <v>2344</v>
      </c>
      <c r="T692" s="63" t="s">
        <v>83</v>
      </c>
      <c r="U692" s="63" t="s">
        <v>3218</v>
      </c>
      <c r="V692" s="58" t="s">
        <v>733</v>
      </c>
      <c r="W692" s="58"/>
      <c r="X692" s="55" t="s">
        <v>3320</v>
      </c>
      <c r="Y692" s="58" t="s">
        <v>664</v>
      </c>
      <c r="Z692" s="58" t="s">
        <v>665</v>
      </c>
      <c r="AA692" s="58" t="s">
        <v>655</v>
      </c>
      <c r="AB692" s="55"/>
      <c r="AC692" s="55" t="s">
        <v>85</v>
      </c>
      <c r="AD692" s="60"/>
      <c r="AE692" s="55" t="s">
        <v>171</v>
      </c>
      <c r="AF692" s="55" t="s">
        <v>112</v>
      </c>
      <c r="AG692" s="55" t="s">
        <v>1208</v>
      </c>
      <c r="AH692" s="55" t="s">
        <v>173</v>
      </c>
      <c r="AI692" s="55" t="s">
        <v>2515</v>
      </c>
      <c r="AJ692" s="55"/>
      <c r="AK692" s="55" t="s">
        <v>2704</v>
      </c>
      <c r="AL692" s="62"/>
      <c r="AM692" s="62"/>
      <c r="AN692" s="62"/>
      <c r="AO692" s="62"/>
      <c r="AP692" s="55"/>
      <c r="AQ692" s="55"/>
      <c r="AR692" s="55"/>
      <c r="AS692" s="55"/>
      <c r="AT692" s="55" t="s">
        <v>176</v>
      </c>
      <c r="AU692" s="55"/>
      <c r="AV692" s="62">
        <v>44012.446458333332</v>
      </c>
      <c r="AW692" s="55" t="s">
        <v>1167</v>
      </c>
      <c r="AX692" s="55" t="s">
        <v>178</v>
      </c>
      <c r="AY692" s="64">
        <f t="shared" si="60"/>
        <v>44412</v>
      </c>
      <c r="AZ692" s="64" t="str">
        <f t="shared" si="61"/>
        <v/>
      </c>
      <c r="BA692" s="64" t="str">
        <f t="shared" si="62"/>
        <v/>
      </c>
      <c r="BB692" s="64" t="str">
        <f t="shared" si="63"/>
        <v/>
      </c>
      <c r="BC692" s="64" t="str">
        <f t="shared" si="64"/>
        <v/>
      </c>
      <c r="BD692" s="64" t="str">
        <f t="shared" ca="1" si="65"/>
        <v>Planejamento Pendente</v>
      </c>
    </row>
    <row r="693" spans="1:56" x14ac:dyDescent="0.3">
      <c r="A693" s="56" t="s">
        <v>3509</v>
      </c>
      <c r="B693" s="57" t="str">
        <f>VLOOKUP(X693,Projetos!B:C,2,0)</f>
        <v>21.0279.1.FI-Projeto X - Migração Antecipado para Postecipado (MVP)</v>
      </c>
      <c r="C693" s="58" t="s">
        <v>3510</v>
      </c>
      <c r="D693" s="58" t="s">
        <v>3511</v>
      </c>
      <c r="E693" s="55" t="s">
        <v>1225</v>
      </c>
      <c r="F693" s="55" t="s">
        <v>154</v>
      </c>
      <c r="G693" s="55" t="s">
        <v>80</v>
      </c>
      <c r="H693" s="55" t="s">
        <v>81</v>
      </c>
      <c r="I693" s="59">
        <v>0</v>
      </c>
      <c r="J693" s="60">
        <v>1</v>
      </c>
      <c r="K693" s="61" t="s">
        <v>235</v>
      </c>
      <c r="L693" s="62">
        <v>44410.734027777777</v>
      </c>
      <c r="M693" s="62"/>
      <c r="N693" s="55" t="s">
        <v>158</v>
      </c>
      <c r="O693" s="62">
        <v>44411.494444444441</v>
      </c>
      <c r="P693" s="62">
        <v>44414</v>
      </c>
      <c r="Q693" s="63" t="s">
        <v>1049</v>
      </c>
      <c r="R693" s="63"/>
      <c r="S693" s="63" t="s">
        <v>1049</v>
      </c>
      <c r="T693" s="63" t="s">
        <v>83</v>
      </c>
      <c r="U693" s="63" t="s">
        <v>217</v>
      </c>
      <c r="V693" s="58" t="s">
        <v>1471</v>
      </c>
      <c r="W693" s="58"/>
      <c r="X693" s="55" t="s">
        <v>2444</v>
      </c>
      <c r="Y693" s="58" t="s">
        <v>664</v>
      </c>
      <c r="Z693" s="58" t="s">
        <v>665</v>
      </c>
      <c r="AA693" s="58" t="s">
        <v>655</v>
      </c>
      <c r="AB693" s="55"/>
      <c r="AC693" s="55" t="s">
        <v>85</v>
      </c>
      <c r="AD693" s="60"/>
      <c r="AE693" s="55" t="s">
        <v>171</v>
      </c>
      <c r="AF693" s="55" t="s">
        <v>95</v>
      </c>
      <c r="AG693" s="55" t="s">
        <v>1208</v>
      </c>
      <c r="AH693" s="55" t="s">
        <v>173</v>
      </c>
      <c r="AI693" s="55" t="s">
        <v>3052</v>
      </c>
      <c r="AJ693" s="55"/>
      <c r="AK693" s="55" t="s">
        <v>88</v>
      </c>
      <c r="AL693" s="62"/>
      <c r="AM693" s="62"/>
      <c r="AN693" s="62"/>
      <c r="AO693" s="62"/>
      <c r="AP693" s="55"/>
      <c r="AQ693" s="55"/>
      <c r="AR693" s="55"/>
      <c r="AS693" s="55"/>
      <c r="AT693" s="55" t="s">
        <v>176</v>
      </c>
      <c r="AU693" s="55"/>
      <c r="AV693" s="62">
        <v>44012.446458333332</v>
      </c>
      <c r="AW693" s="55" t="s">
        <v>1167</v>
      </c>
      <c r="AX693" s="55" t="s">
        <v>178</v>
      </c>
      <c r="AY693" s="64">
        <f t="shared" si="60"/>
        <v>44410</v>
      </c>
      <c r="AZ693" s="64" t="str">
        <f t="shared" si="61"/>
        <v/>
      </c>
      <c r="BA693" s="64" t="str">
        <f t="shared" si="62"/>
        <v/>
      </c>
      <c r="BB693" s="64" t="str">
        <f t="shared" si="63"/>
        <v/>
      </c>
      <c r="BC693" s="64" t="str">
        <f t="shared" si="64"/>
        <v/>
      </c>
      <c r="BD693" s="64" t="str">
        <f t="shared" ca="1" si="65"/>
        <v>Planejamento Pendente</v>
      </c>
    </row>
    <row r="694" spans="1:56" x14ac:dyDescent="0.3">
      <c r="A694" s="56" t="s">
        <v>3512</v>
      </c>
      <c r="B694" s="57" t="str">
        <f>VLOOKUP(X694,Projetos!B:C,2,0)</f>
        <v>20.0447.6.CO-PGL (OLM) - Fase 2 - Entrega 1 - Leads de Instant Messenger e Múltiplas propostas</v>
      </c>
      <c r="C694" s="58" t="s">
        <v>3513</v>
      </c>
      <c r="D694" s="58" t="s">
        <v>3514</v>
      </c>
      <c r="E694" s="55" t="s">
        <v>1225</v>
      </c>
      <c r="F694" s="55" t="s">
        <v>154</v>
      </c>
      <c r="G694" s="55" t="s">
        <v>102</v>
      </c>
      <c r="H694" s="55" t="s">
        <v>81</v>
      </c>
      <c r="I694" s="59">
        <v>0</v>
      </c>
      <c r="J694" s="60"/>
      <c r="K694" s="61" t="s">
        <v>235</v>
      </c>
      <c r="L694" s="62">
        <v>44410.573611111111</v>
      </c>
      <c r="M694" s="62"/>
      <c r="N694" s="55" t="s">
        <v>158</v>
      </c>
      <c r="O694" s="62">
        <v>44411.411805555559</v>
      </c>
      <c r="P694" s="62">
        <v>44414</v>
      </c>
      <c r="Q694" s="63"/>
      <c r="R694" s="63"/>
      <c r="S694" s="63" t="s">
        <v>2385</v>
      </c>
      <c r="T694" s="63" t="s">
        <v>83</v>
      </c>
      <c r="U694" s="63" t="s">
        <v>2317</v>
      </c>
      <c r="V694" s="58" t="s">
        <v>1217</v>
      </c>
      <c r="W694" s="58"/>
      <c r="X694" s="55" t="s">
        <v>3515</v>
      </c>
      <c r="Y694" s="58" t="s">
        <v>664</v>
      </c>
      <c r="Z694" s="58" t="s">
        <v>665</v>
      </c>
      <c r="AA694" s="58" t="s">
        <v>655</v>
      </c>
      <c r="AB694" s="55"/>
      <c r="AC694" s="55" t="s">
        <v>85</v>
      </c>
      <c r="AD694" s="60"/>
      <c r="AE694" s="55" t="s">
        <v>171</v>
      </c>
      <c r="AF694" s="55" t="s">
        <v>112</v>
      </c>
      <c r="AG694" s="55" t="s">
        <v>1208</v>
      </c>
      <c r="AH694" s="55" t="s">
        <v>173</v>
      </c>
      <c r="AI694" s="55" t="s">
        <v>3516</v>
      </c>
      <c r="AJ694" s="55"/>
      <c r="AK694" s="55" t="s">
        <v>97</v>
      </c>
      <c r="AL694" s="62"/>
      <c r="AM694" s="62"/>
      <c r="AN694" s="62"/>
      <c r="AO694" s="62"/>
      <c r="AP694" s="55"/>
      <c r="AQ694" s="55"/>
      <c r="AR694" s="55"/>
      <c r="AS694" s="55"/>
      <c r="AT694" s="55" t="s">
        <v>176</v>
      </c>
      <c r="AU694" s="55"/>
      <c r="AV694" s="62">
        <v>44012.446458333332</v>
      </c>
      <c r="AW694" s="55" t="s">
        <v>1167</v>
      </c>
      <c r="AX694" s="55" t="s">
        <v>178</v>
      </c>
      <c r="AY694" s="64">
        <f t="shared" si="60"/>
        <v>44410</v>
      </c>
      <c r="AZ694" s="64" t="str">
        <f t="shared" si="61"/>
        <v/>
      </c>
      <c r="BA694" s="64" t="str">
        <f t="shared" si="62"/>
        <v/>
      </c>
      <c r="BB694" s="64" t="str">
        <f t="shared" si="63"/>
        <v/>
      </c>
      <c r="BC694" s="64" t="str">
        <f t="shared" si="64"/>
        <v/>
      </c>
      <c r="BD694" s="64" t="str">
        <f t="shared" ca="1" si="65"/>
        <v>Planejamento Pendente</v>
      </c>
    </row>
    <row r="695" spans="1:56" x14ac:dyDescent="0.3">
      <c r="A695" s="56" t="s">
        <v>3517</v>
      </c>
      <c r="B695" s="57" t="str">
        <f>VLOOKUP(X695,Projetos!B:C,2,0)</f>
        <v>20.0447.6.CO-PGL (OLM) - Fase 2 - Entrega 1 - Leads de Instant Messenger e Múltiplas propostas</v>
      </c>
      <c r="C695" s="58" t="s">
        <v>3518</v>
      </c>
      <c r="D695" s="58" t="s">
        <v>3519</v>
      </c>
      <c r="E695" s="55" t="s">
        <v>1225</v>
      </c>
      <c r="F695" s="55" t="s">
        <v>154</v>
      </c>
      <c r="G695" s="55" t="s">
        <v>102</v>
      </c>
      <c r="H695" s="55" t="s">
        <v>81</v>
      </c>
      <c r="I695" s="59">
        <v>0</v>
      </c>
      <c r="J695" s="60"/>
      <c r="K695" s="61" t="s">
        <v>235</v>
      </c>
      <c r="L695" s="62">
        <v>44410.572222222218</v>
      </c>
      <c r="M695" s="62"/>
      <c r="N695" s="55" t="s">
        <v>158</v>
      </c>
      <c r="O695" s="62">
        <v>44411.411805555559</v>
      </c>
      <c r="P695" s="62">
        <v>44414</v>
      </c>
      <c r="Q695" s="63"/>
      <c r="R695" s="63"/>
      <c r="S695" s="63" t="s">
        <v>2385</v>
      </c>
      <c r="T695" s="63" t="s">
        <v>83</v>
      </c>
      <c r="U695" s="63" t="s">
        <v>2317</v>
      </c>
      <c r="V695" s="58" t="s">
        <v>1217</v>
      </c>
      <c r="W695" s="58"/>
      <c r="X695" s="55" t="s">
        <v>3515</v>
      </c>
      <c r="Y695" s="58" t="s">
        <v>664</v>
      </c>
      <c r="Z695" s="58" t="s">
        <v>665</v>
      </c>
      <c r="AA695" s="58" t="s">
        <v>655</v>
      </c>
      <c r="AB695" s="55"/>
      <c r="AC695" s="55" t="s">
        <v>85</v>
      </c>
      <c r="AD695" s="60"/>
      <c r="AE695" s="55" t="s">
        <v>171</v>
      </c>
      <c r="AF695" s="55" t="s">
        <v>112</v>
      </c>
      <c r="AG695" s="55" t="s">
        <v>1208</v>
      </c>
      <c r="AH695" s="55" t="s">
        <v>173</v>
      </c>
      <c r="AI695" s="55" t="s">
        <v>3520</v>
      </c>
      <c r="AJ695" s="55"/>
      <c r="AK695" s="55" t="s">
        <v>97</v>
      </c>
      <c r="AL695" s="62"/>
      <c r="AM695" s="62"/>
      <c r="AN695" s="62"/>
      <c r="AO695" s="62"/>
      <c r="AP695" s="55"/>
      <c r="AQ695" s="55"/>
      <c r="AR695" s="55"/>
      <c r="AS695" s="55"/>
      <c r="AT695" s="55" t="s">
        <v>176</v>
      </c>
      <c r="AU695" s="55"/>
      <c r="AV695" s="62">
        <v>44012.446458333332</v>
      </c>
      <c r="AW695" s="55" t="s">
        <v>1167</v>
      </c>
      <c r="AX695" s="55" t="s">
        <v>178</v>
      </c>
      <c r="AY695" s="64">
        <f t="shared" si="60"/>
        <v>44410</v>
      </c>
      <c r="AZ695" s="64" t="str">
        <f t="shared" si="61"/>
        <v/>
      </c>
      <c r="BA695" s="64" t="str">
        <f t="shared" si="62"/>
        <v/>
      </c>
      <c r="BB695" s="64" t="str">
        <f t="shared" si="63"/>
        <v/>
      </c>
      <c r="BC695" s="64" t="str">
        <f t="shared" si="64"/>
        <v/>
      </c>
      <c r="BD695" s="64" t="str">
        <f t="shared" ca="1" si="65"/>
        <v>Planejamento Pendente</v>
      </c>
    </row>
    <row r="696" spans="1:56" x14ac:dyDescent="0.3">
      <c r="A696" s="56" t="s">
        <v>3521</v>
      </c>
      <c r="B696" s="57" t="str">
        <f>VLOOKUP(X696,Projetos!B:C,2,0)</f>
        <v>21.0279.1.FI-Projeto X - Migração Antecipado para Postecipado (MVP)</v>
      </c>
      <c r="C696" s="58" t="s">
        <v>3522</v>
      </c>
      <c r="D696" s="58" t="s">
        <v>3523</v>
      </c>
      <c r="E696" s="55" t="s">
        <v>1225</v>
      </c>
      <c r="F696" s="55" t="s">
        <v>154</v>
      </c>
      <c r="G696" s="55" t="s">
        <v>102</v>
      </c>
      <c r="H696" s="55" t="s">
        <v>81</v>
      </c>
      <c r="I696" s="59">
        <v>0</v>
      </c>
      <c r="J696" s="60"/>
      <c r="K696" s="61" t="s">
        <v>235</v>
      </c>
      <c r="L696" s="62">
        <v>44407.864583333343</v>
      </c>
      <c r="M696" s="62"/>
      <c r="N696" s="55" t="s">
        <v>158</v>
      </c>
      <c r="O696" s="62">
        <v>44412.470138888893</v>
      </c>
      <c r="P696" s="62">
        <v>44417</v>
      </c>
      <c r="Q696" s="63"/>
      <c r="R696" s="63"/>
      <c r="S696" s="63" t="s">
        <v>3194</v>
      </c>
      <c r="T696" s="63" t="s">
        <v>83</v>
      </c>
      <c r="U696" s="63" t="s">
        <v>217</v>
      </c>
      <c r="V696" s="58" t="s">
        <v>1213</v>
      </c>
      <c r="W696" s="58"/>
      <c r="X696" s="55" t="s">
        <v>2444</v>
      </c>
      <c r="Y696" s="58" t="s">
        <v>664</v>
      </c>
      <c r="Z696" s="58" t="s">
        <v>665</v>
      </c>
      <c r="AA696" s="58" t="s">
        <v>655</v>
      </c>
      <c r="AB696" s="55"/>
      <c r="AC696" s="55" t="s">
        <v>85</v>
      </c>
      <c r="AD696" s="60"/>
      <c r="AE696" s="55" t="s">
        <v>171</v>
      </c>
      <c r="AF696" s="55" t="s">
        <v>95</v>
      </c>
      <c r="AG696" s="55" t="s">
        <v>1208</v>
      </c>
      <c r="AH696" s="55" t="s">
        <v>173</v>
      </c>
      <c r="AI696" s="55" t="s">
        <v>1851</v>
      </c>
      <c r="AJ696" s="55"/>
      <c r="AK696" s="55" t="s">
        <v>3046</v>
      </c>
      <c r="AL696" s="62"/>
      <c r="AM696" s="62"/>
      <c r="AN696" s="62"/>
      <c r="AO696" s="62"/>
      <c r="AP696" s="55"/>
      <c r="AQ696" s="55"/>
      <c r="AR696" s="55"/>
      <c r="AS696" s="55"/>
      <c r="AT696" s="55" t="s">
        <v>176</v>
      </c>
      <c r="AU696" s="55"/>
      <c r="AV696" s="62">
        <v>44012.446458333332</v>
      </c>
      <c r="AW696" s="55" t="s">
        <v>1167</v>
      </c>
      <c r="AX696" s="55" t="s">
        <v>178</v>
      </c>
      <c r="AY696" s="64">
        <f t="shared" si="60"/>
        <v>44407</v>
      </c>
      <c r="AZ696" s="64" t="str">
        <f t="shared" si="61"/>
        <v/>
      </c>
      <c r="BA696" s="64" t="str">
        <f t="shared" si="62"/>
        <v/>
      </c>
      <c r="BB696" s="64" t="str">
        <f t="shared" si="63"/>
        <v/>
      </c>
      <c r="BC696" s="64" t="str">
        <f t="shared" si="64"/>
        <v/>
      </c>
      <c r="BD696" s="64" t="str">
        <f t="shared" ca="1" si="65"/>
        <v>Planejamento Pendente</v>
      </c>
    </row>
    <row r="697" spans="1:56" x14ac:dyDescent="0.3">
      <c r="A697" s="56" t="s">
        <v>3524</v>
      </c>
      <c r="B697" s="57" t="str">
        <f>VLOOKUP(X697,Projetos!B:C,2,0)</f>
        <v>21.0279.1.FI-Projeto X - Migração Antecipado para Postecipado (MVP)</v>
      </c>
      <c r="C697" s="58" t="s">
        <v>3525</v>
      </c>
      <c r="D697" s="58" t="s">
        <v>3526</v>
      </c>
      <c r="E697" s="55" t="s">
        <v>1225</v>
      </c>
      <c r="F697" s="55" t="s">
        <v>154</v>
      </c>
      <c r="G697" s="55" t="s">
        <v>80</v>
      </c>
      <c r="H697" s="55" t="s">
        <v>81</v>
      </c>
      <c r="I697" s="59">
        <v>0</v>
      </c>
      <c r="J697" s="60"/>
      <c r="K697" s="61" t="s">
        <v>235</v>
      </c>
      <c r="L697" s="62">
        <v>44407.750694444447</v>
      </c>
      <c r="M697" s="62"/>
      <c r="N697" s="55" t="s">
        <v>158</v>
      </c>
      <c r="O697" s="62">
        <v>44412.989583333343</v>
      </c>
      <c r="P697" s="62">
        <v>44417</v>
      </c>
      <c r="Q697" s="63"/>
      <c r="R697" s="63"/>
      <c r="S697" s="63" t="s">
        <v>1776</v>
      </c>
      <c r="T697" s="63" t="s">
        <v>83</v>
      </c>
      <c r="U697" s="63" t="s">
        <v>217</v>
      </c>
      <c r="V697" s="58" t="s">
        <v>126</v>
      </c>
      <c r="W697" s="58"/>
      <c r="X697" s="55" t="s">
        <v>2444</v>
      </c>
      <c r="Y697" s="58" t="s">
        <v>664</v>
      </c>
      <c r="Z697" s="58" t="s">
        <v>665</v>
      </c>
      <c r="AA697" s="58" t="s">
        <v>655</v>
      </c>
      <c r="AB697" s="55"/>
      <c r="AC697" s="55" t="s">
        <v>85</v>
      </c>
      <c r="AD697" s="60"/>
      <c r="AE697" s="55" t="s">
        <v>171</v>
      </c>
      <c r="AF697" s="55" t="s">
        <v>95</v>
      </c>
      <c r="AG697" s="55" t="s">
        <v>1208</v>
      </c>
      <c r="AH697" s="55" t="s">
        <v>173</v>
      </c>
      <c r="AI697" s="55" t="s">
        <v>2096</v>
      </c>
      <c r="AJ697" s="55"/>
      <c r="AK697" s="55" t="s">
        <v>114</v>
      </c>
      <c r="AL697" s="62"/>
      <c r="AM697" s="62"/>
      <c r="AN697" s="62"/>
      <c r="AO697" s="62"/>
      <c r="AP697" s="55"/>
      <c r="AQ697" s="55"/>
      <c r="AR697" s="55"/>
      <c r="AS697" s="55"/>
      <c r="AT697" s="55" t="s">
        <v>176</v>
      </c>
      <c r="AU697" s="55"/>
      <c r="AV697" s="62">
        <v>44012.446458333332</v>
      </c>
      <c r="AW697" s="55" t="s">
        <v>1167</v>
      </c>
      <c r="AX697" s="55" t="s">
        <v>178</v>
      </c>
      <c r="AY697" s="64">
        <f t="shared" si="60"/>
        <v>44407</v>
      </c>
      <c r="AZ697" s="64" t="str">
        <f t="shared" si="61"/>
        <v/>
      </c>
      <c r="BA697" s="64" t="str">
        <f t="shared" si="62"/>
        <v/>
      </c>
      <c r="BB697" s="64" t="str">
        <f t="shared" si="63"/>
        <v/>
      </c>
      <c r="BC697" s="64" t="str">
        <f t="shared" si="64"/>
        <v/>
      </c>
      <c r="BD697" s="64" t="str">
        <f t="shared" ca="1" si="65"/>
        <v>Planejamento Pendente</v>
      </c>
    </row>
    <row r="698" spans="1:56" x14ac:dyDescent="0.3">
      <c r="A698" s="56" t="s">
        <v>3527</v>
      </c>
      <c r="B698" s="57" t="str">
        <f>VLOOKUP(X698,Projetos!B:C,2,0)</f>
        <v>21.0279.1.FI-Projeto X - Migração Antecipado para Postecipado (MVP)</v>
      </c>
      <c r="C698" s="58" t="s">
        <v>3528</v>
      </c>
      <c r="D698" s="58" t="s">
        <v>3529</v>
      </c>
      <c r="E698" s="55" t="s">
        <v>1225</v>
      </c>
      <c r="F698" s="55" t="s">
        <v>154</v>
      </c>
      <c r="G698" s="55" t="s">
        <v>80</v>
      </c>
      <c r="H698" s="55" t="s">
        <v>81</v>
      </c>
      <c r="I698" s="59">
        <v>0</v>
      </c>
      <c r="J698" s="60"/>
      <c r="K698" s="61" t="s">
        <v>235</v>
      </c>
      <c r="L698" s="62">
        <v>44405.492361111108</v>
      </c>
      <c r="M698" s="62"/>
      <c r="N698" s="55" t="s">
        <v>158</v>
      </c>
      <c r="O698" s="62">
        <v>44426.728472222218</v>
      </c>
      <c r="P698" s="62">
        <v>44431</v>
      </c>
      <c r="Q698" s="63"/>
      <c r="R698" s="63"/>
      <c r="S698" s="63" t="s">
        <v>1776</v>
      </c>
      <c r="T698" s="63" t="s">
        <v>83</v>
      </c>
      <c r="U698" s="63" t="s">
        <v>2459</v>
      </c>
      <c r="V698" s="58" t="s">
        <v>733</v>
      </c>
      <c r="W698" s="58"/>
      <c r="X698" s="55" t="s">
        <v>2444</v>
      </c>
      <c r="Y698" s="58" t="s">
        <v>664</v>
      </c>
      <c r="Z698" s="58" t="s">
        <v>665</v>
      </c>
      <c r="AA698" s="58" t="s">
        <v>655</v>
      </c>
      <c r="AB698" s="55"/>
      <c r="AC698" s="55" t="s">
        <v>85</v>
      </c>
      <c r="AD698" s="60"/>
      <c r="AE698" s="55" t="s">
        <v>171</v>
      </c>
      <c r="AF698" s="55" t="s">
        <v>95</v>
      </c>
      <c r="AG698" s="55" t="s">
        <v>1208</v>
      </c>
      <c r="AH698" s="55" t="s">
        <v>173</v>
      </c>
      <c r="AI698" s="55" t="s">
        <v>3195</v>
      </c>
      <c r="AJ698" s="55"/>
      <c r="AK698" s="55" t="s">
        <v>114</v>
      </c>
      <c r="AL698" s="62"/>
      <c r="AM698" s="62"/>
      <c r="AN698" s="62"/>
      <c r="AO698" s="62"/>
      <c r="AP698" s="55"/>
      <c r="AQ698" s="55"/>
      <c r="AR698" s="55"/>
      <c r="AS698" s="55"/>
      <c r="AT698" s="55" t="s">
        <v>176</v>
      </c>
      <c r="AU698" s="55"/>
      <c r="AV698" s="62">
        <v>44012.446458333332</v>
      </c>
      <c r="AW698" s="55" t="s">
        <v>1167</v>
      </c>
      <c r="AX698" s="55" t="s">
        <v>178</v>
      </c>
      <c r="AY698" s="64">
        <f t="shared" si="60"/>
        <v>44405</v>
      </c>
      <c r="AZ698" s="64" t="str">
        <f t="shared" si="61"/>
        <v/>
      </c>
      <c r="BA698" s="64" t="str">
        <f t="shared" si="62"/>
        <v/>
      </c>
      <c r="BB698" s="64" t="str">
        <f t="shared" si="63"/>
        <v/>
      </c>
      <c r="BC698" s="64" t="str">
        <f t="shared" si="64"/>
        <v/>
      </c>
      <c r="BD698" s="64" t="str">
        <f t="shared" ca="1" si="65"/>
        <v>Planejamento Pendente</v>
      </c>
    </row>
    <row r="699" spans="1:56" x14ac:dyDescent="0.3">
      <c r="A699" s="56" t="s">
        <v>3530</v>
      </c>
      <c r="B699" s="57" t="str">
        <f>VLOOKUP(X699,Projetos!B:C,2,0)</f>
        <v>21.0279.1.FI-Projeto X - Migração Antecipado para Postecipado (MVP)</v>
      </c>
      <c r="C699" s="58" t="s">
        <v>3531</v>
      </c>
      <c r="D699" s="58" t="s">
        <v>3532</v>
      </c>
      <c r="E699" s="55" t="s">
        <v>1225</v>
      </c>
      <c r="F699" s="55" t="s">
        <v>154</v>
      </c>
      <c r="G699" s="55" t="s">
        <v>80</v>
      </c>
      <c r="H699" s="55" t="s">
        <v>81</v>
      </c>
      <c r="I699" s="59">
        <v>0</v>
      </c>
      <c r="J699" s="60">
        <v>1</v>
      </c>
      <c r="K699" s="61" t="s">
        <v>235</v>
      </c>
      <c r="L699" s="62">
        <v>44405.456250000003</v>
      </c>
      <c r="M699" s="62"/>
      <c r="N699" s="55" t="s">
        <v>158</v>
      </c>
      <c r="O699" s="62">
        <v>44412.438888888893</v>
      </c>
      <c r="P699" s="62">
        <v>44414</v>
      </c>
      <c r="Q699" s="63"/>
      <c r="R699" s="63"/>
      <c r="S699" s="63" t="s">
        <v>1776</v>
      </c>
      <c r="T699" s="63" t="s">
        <v>83</v>
      </c>
      <c r="U699" s="63" t="s">
        <v>217</v>
      </c>
      <c r="V699" s="58" t="s">
        <v>126</v>
      </c>
      <c r="W699" s="58"/>
      <c r="X699" s="55" t="s">
        <v>2444</v>
      </c>
      <c r="Y699" s="58" t="s">
        <v>664</v>
      </c>
      <c r="Z699" s="58" t="s">
        <v>665</v>
      </c>
      <c r="AA699" s="58" t="s">
        <v>655</v>
      </c>
      <c r="AB699" s="55"/>
      <c r="AC699" s="55" t="s">
        <v>85</v>
      </c>
      <c r="AD699" s="60"/>
      <c r="AE699" s="55" t="s">
        <v>171</v>
      </c>
      <c r="AF699" s="55" t="s">
        <v>95</v>
      </c>
      <c r="AG699" s="55" t="s">
        <v>1208</v>
      </c>
      <c r="AH699" s="55" t="s">
        <v>173</v>
      </c>
      <c r="AI699" s="55" t="s">
        <v>2792</v>
      </c>
      <c r="AJ699" s="55"/>
      <c r="AK699" s="55" t="s">
        <v>114</v>
      </c>
      <c r="AL699" s="62"/>
      <c r="AM699" s="62"/>
      <c r="AN699" s="62"/>
      <c r="AO699" s="62"/>
      <c r="AP699" s="55"/>
      <c r="AQ699" s="55"/>
      <c r="AR699" s="55"/>
      <c r="AS699" s="55"/>
      <c r="AT699" s="55" t="s">
        <v>176</v>
      </c>
      <c r="AU699" s="55"/>
      <c r="AV699" s="62">
        <v>44012.446458333332</v>
      </c>
      <c r="AW699" s="55" t="s">
        <v>1167</v>
      </c>
      <c r="AX699" s="55" t="s">
        <v>178</v>
      </c>
      <c r="AY699" s="64">
        <f t="shared" si="60"/>
        <v>44405</v>
      </c>
      <c r="AZ699" s="64" t="str">
        <f t="shared" si="61"/>
        <v/>
      </c>
      <c r="BA699" s="64" t="str">
        <f t="shared" si="62"/>
        <v/>
      </c>
      <c r="BB699" s="64" t="str">
        <f t="shared" si="63"/>
        <v/>
      </c>
      <c r="BC699" s="64" t="str">
        <f t="shared" si="64"/>
        <v/>
      </c>
      <c r="BD699" s="64" t="str">
        <f t="shared" ca="1" si="65"/>
        <v>Planejamento Pendente</v>
      </c>
    </row>
    <row r="700" spans="1:56" x14ac:dyDescent="0.3">
      <c r="A700" s="56" t="s">
        <v>3533</v>
      </c>
      <c r="B700" s="57" t="str">
        <f>VLOOKUP(X700,Projetos!B:C,2,0)</f>
        <v>20.0081.6.CL-Tornar compliance transações de cartão de crédito no atendimento humano URA PCI - Tela do ICARE BKO</v>
      </c>
      <c r="C700" s="58" t="s">
        <v>3534</v>
      </c>
      <c r="D700" s="58" t="s">
        <v>3535</v>
      </c>
      <c r="E700" s="55" t="s">
        <v>1225</v>
      </c>
      <c r="F700" s="55" t="s">
        <v>154</v>
      </c>
      <c r="G700" s="55" t="s">
        <v>80</v>
      </c>
      <c r="H700" s="55" t="s">
        <v>81</v>
      </c>
      <c r="I700" s="59">
        <v>0</v>
      </c>
      <c r="J700" s="60"/>
      <c r="K700" s="61" t="s">
        <v>235</v>
      </c>
      <c r="L700" s="62">
        <v>44404.774305555547</v>
      </c>
      <c r="M700" s="62"/>
      <c r="N700" s="55" t="s">
        <v>158</v>
      </c>
      <c r="O700" s="62">
        <v>44439.384722222218</v>
      </c>
      <c r="P700" s="62">
        <v>44442</v>
      </c>
      <c r="Q700" s="63"/>
      <c r="R700" s="63"/>
      <c r="S700" s="63" t="s">
        <v>2614</v>
      </c>
      <c r="T700" s="63" t="s">
        <v>83</v>
      </c>
      <c r="U700" s="63" t="s">
        <v>1968</v>
      </c>
      <c r="V700" s="58" t="s">
        <v>733</v>
      </c>
      <c r="W700" s="58"/>
      <c r="X700" s="55" t="s">
        <v>3371</v>
      </c>
      <c r="Y700" s="58" t="s">
        <v>664</v>
      </c>
      <c r="Z700" s="58" t="s">
        <v>665</v>
      </c>
      <c r="AA700" s="58" t="s">
        <v>655</v>
      </c>
      <c r="AB700" s="55"/>
      <c r="AC700" s="55" t="s">
        <v>94</v>
      </c>
      <c r="AD700" s="60"/>
      <c r="AE700" s="55" t="s">
        <v>171</v>
      </c>
      <c r="AF700" s="55" t="s">
        <v>95</v>
      </c>
      <c r="AG700" s="55" t="s">
        <v>1208</v>
      </c>
      <c r="AH700" s="55" t="s">
        <v>173</v>
      </c>
      <c r="AI700" s="55" t="s">
        <v>3536</v>
      </c>
      <c r="AJ700" s="55"/>
      <c r="AK700" s="55" t="s">
        <v>2124</v>
      </c>
      <c r="AL700" s="62">
        <v>44407</v>
      </c>
      <c r="AM700" s="62">
        <v>44421</v>
      </c>
      <c r="AN700" s="62">
        <v>44412</v>
      </c>
      <c r="AO700" s="62">
        <v>44424</v>
      </c>
      <c r="AP700" s="55"/>
      <c r="AQ700" s="55"/>
      <c r="AR700" s="55"/>
      <c r="AS700" s="55"/>
      <c r="AT700" s="55" t="s">
        <v>176</v>
      </c>
      <c r="AU700" s="55"/>
      <c r="AV700" s="62">
        <v>44012.446458333332</v>
      </c>
      <c r="AW700" s="55" t="s">
        <v>1167</v>
      </c>
      <c r="AX700" s="55" t="s">
        <v>178</v>
      </c>
      <c r="AY700" s="64">
        <f t="shared" si="60"/>
        <v>44404</v>
      </c>
      <c r="AZ700" s="64">
        <f t="shared" si="61"/>
        <v>44407</v>
      </c>
      <c r="BA700" s="64">
        <f t="shared" si="62"/>
        <v>44412</v>
      </c>
      <c r="BB700" s="64">
        <f t="shared" si="63"/>
        <v>44421</v>
      </c>
      <c r="BC700" s="64">
        <f t="shared" si="64"/>
        <v>44424</v>
      </c>
      <c r="BD700" s="64" t="str">
        <f t="shared" ca="1" si="65"/>
        <v>Análise Atrasada</v>
      </c>
    </row>
    <row r="701" spans="1:56" x14ac:dyDescent="0.3">
      <c r="A701" s="56" t="s">
        <v>3537</v>
      </c>
      <c r="B701" s="57" t="str">
        <f>VLOOKUP(X701,Projetos!B:C,2,0)</f>
        <v>21.0279.1.FI-Projeto X - Migração Antecipado para Postecipado (MVP)</v>
      </c>
      <c r="C701" s="58" t="s">
        <v>3538</v>
      </c>
      <c r="D701" s="58" t="s">
        <v>3539</v>
      </c>
      <c r="E701" s="55" t="s">
        <v>1225</v>
      </c>
      <c r="F701" s="55" t="s">
        <v>154</v>
      </c>
      <c r="G701" s="55" t="s">
        <v>80</v>
      </c>
      <c r="H701" s="55" t="s">
        <v>81</v>
      </c>
      <c r="I701" s="59">
        <v>0</v>
      </c>
      <c r="J701" s="60">
        <v>1</v>
      </c>
      <c r="K701" s="61" t="s">
        <v>235</v>
      </c>
      <c r="L701" s="62">
        <v>44404.69027777778</v>
      </c>
      <c r="M701" s="62"/>
      <c r="N701" s="55" t="s">
        <v>158</v>
      </c>
      <c r="O701" s="62">
        <v>44460.828472222223</v>
      </c>
      <c r="P701" s="62">
        <v>44462</v>
      </c>
      <c r="Q701" s="63" t="s">
        <v>3347</v>
      </c>
      <c r="R701" s="63"/>
      <c r="S701" s="63" t="s">
        <v>3347</v>
      </c>
      <c r="T701" s="63" t="s">
        <v>83</v>
      </c>
      <c r="U701" s="63" t="s">
        <v>217</v>
      </c>
      <c r="V701" s="58" t="s">
        <v>1213</v>
      </c>
      <c r="W701" s="58"/>
      <c r="X701" s="55" t="s">
        <v>2444</v>
      </c>
      <c r="Y701" s="58" t="s">
        <v>664</v>
      </c>
      <c r="Z701" s="58" t="s">
        <v>665</v>
      </c>
      <c r="AA701" s="58" t="s">
        <v>655</v>
      </c>
      <c r="AB701" s="55"/>
      <c r="AC701" s="55" t="s">
        <v>1293</v>
      </c>
      <c r="AD701" s="60"/>
      <c r="AE701" s="55" t="s">
        <v>171</v>
      </c>
      <c r="AF701" s="55" t="s">
        <v>95</v>
      </c>
      <c r="AG701" s="55" t="s">
        <v>1208</v>
      </c>
      <c r="AH701" s="55" t="s">
        <v>173</v>
      </c>
      <c r="AI701" s="55" t="s">
        <v>2952</v>
      </c>
      <c r="AJ701" s="55"/>
      <c r="AK701" s="55" t="s">
        <v>734</v>
      </c>
      <c r="AL701" s="62"/>
      <c r="AM701" s="62"/>
      <c r="AN701" s="62"/>
      <c r="AO701" s="62"/>
      <c r="AP701" s="55"/>
      <c r="AQ701" s="55"/>
      <c r="AR701" s="55"/>
      <c r="AS701" s="55"/>
      <c r="AT701" s="55" t="s">
        <v>176</v>
      </c>
      <c r="AU701" s="55"/>
      <c r="AV701" s="62">
        <v>44012.446458333332</v>
      </c>
      <c r="AW701" s="55" t="s">
        <v>1167</v>
      </c>
      <c r="AX701" s="55" t="s">
        <v>178</v>
      </c>
      <c r="AY701" s="64">
        <f t="shared" si="60"/>
        <v>44404</v>
      </c>
      <c r="AZ701" s="64" t="str">
        <f t="shared" si="61"/>
        <v/>
      </c>
      <c r="BA701" s="64" t="str">
        <f t="shared" si="62"/>
        <v/>
      </c>
      <c r="BB701" s="64" t="str">
        <f t="shared" si="63"/>
        <v/>
      </c>
      <c r="BC701" s="64" t="str">
        <f t="shared" si="64"/>
        <v/>
      </c>
      <c r="BD701" s="64" t="str">
        <f t="shared" ca="1" si="65"/>
        <v>Planejamento Pendente</v>
      </c>
    </row>
    <row r="702" spans="1:56" x14ac:dyDescent="0.3">
      <c r="A702" s="56" t="s">
        <v>3540</v>
      </c>
      <c r="B702" s="57" t="str">
        <f>VLOOKUP(X702,Projetos!B:C,2,0)</f>
        <v>21.0279.1.FI-Projeto X - Migração Antecipado para Postecipado (MVP)</v>
      </c>
      <c r="C702" s="58" t="s">
        <v>3541</v>
      </c>
      <c r="D702" s="58" t="s">
        <v>3542</v>
      </c>
      <c r="E702" s="55" t="s">
        <v>1225</v>
      </c>
      <c r="F702" s="55" t="s">
        <v>154</v>
      </c>
      <c r="G702" s="55" t="s">
        <v>102</v>
      </c>
      <c r="H702" s="55" t="s">
        <v>81</v>
      </c>
      <c r="I702" s="59">
        <v>0</v>
      </c>
      <c r="J702" s="60"/>
      <c r="K702" s="61" t="s">
        <v>235</v>
      </c>
      <c r="L702" s="62">
        <v>44403.720833333333</v>
      </c>
      <c r="M702" s="62"/>
      <c r="N702" s="55" t="s">
        <v>158</v>
      </c>
      <c r="O702" s="62">
        <v>44405.754166666673</v>
      </c>
      <c r="P702" s="62">
        <v>44410</v>
      </c>
      <c r="Q702" s="63"/>
      <c r="R702" s="63"/>
      <c r="S702" s="63" t="s">
        <v>2914</v>
      </c>
      <c r="T702" s="63" t="s">
        <v>83</v>
      </c>
      <c r="U702" s="63" t="s">
        <v>217</v>
      </c>
      <c r="V702" s="58" t="s">
        <v>126</v>
      </c>
      <c r="W702" s="58"/>
      <c r="X702" s="55" t="s">
        <v>2444</v>
      </c>
      <c r="Y702" s="58" t="s">
        <v>664</v>
      </c>
      <c r="Z702" s="58" t="s">
        <v>665</v>
      </c>
      <c r="AA702" s="58" t="s">
        <v>655</v>
      </c>
      <c r="AB702" s="55"/>
      <c r="AC702" s="55" t="s">
        <v>85</v>
      </c>
      <c r="AD702" s="60"/>
      <c r="AE702" s="55" t="s">
        <v>171</v>
      </c>
      <c r="AF702" s="55" t="s">
        <v>86</v>
      </c>
      <c r="AG702" s="55" t="s">
        <v>1208</v>
      </c>
      <c r="AH702" s="55" t="s">
        <v>173</v>
      </c>
      <c r="AI702" s="55" t="s">
        <v>3200</v>
      </c>
      <c r="AJ702" s="55"/>
      <c r="AK702" s="55" t="s">
        <v>114</v>
      </c>
      <c r="AL702" s="62"/>
      <c r="AM702" s="62"/>
      <c r="AN702" s="62"/>
      <c r="AO702" s="62"/>
      <c r="AP702" s="55"/>
      <c r="AQ702" s="55"/>
      <c r="AR702" s="55"/>
      <c r="AS702" s="55"/>
      <c r="AT702" s="55" t="s">
        <v>176</v>
      </c>
      <c r="AU702" s="55"/>
      <c r="AV702" s="62">
        <v>44012.446458333332</v>
      </c>
      <c r="AW702" s="55" t="s">
        <v>1167</v>
      </c>
      <c r="AX702" s="55" t="s">
        <v>178</v>
      </c>
      <c r="AY702" s="64">
        <f t="shared" si="60"/>
        <v>44403</v>
      </c>
      <c r="AZ702" s="64" t="str">
        <f t="shared" si="61"/>
        <v/>
      </c>
      <c r="BA702" s="64" t="str">
        <f t="shared" si="62"/>
        <v/>
      </c>
      <c r="BB702" s="64" t="str">
        <f t="shared" si="63"/>
        <v/>
      </c>
      <c r="BC702" s="64" t="str">
        <f t="shared" si="64"/>
        <v/>
      </c>
      <c r="BD702" s="64" t="str">
        <f t="shared" ca="1" si="65"/>
        <v>Planejamento Pendente</v>
      </c>
    </row>
    <row r="703" spans="1:56" x14ac:dyDescent="0.3">
      <c r="A703" s="56" t="s">
        <v>3543</v>
      </c>
      <c r="B703" s="57" t="str">
        <f>VLOOKUP(X703,Projetos!B:C,2,0)</f>
        <v>21.0279.1.FI-Projeto X - Migração Antecipado para Postecipado (MVP)</v>
      </c>
      <c r="C703" s="58" t="s">
        <v>3544</v>
      </c>
      <c r="D703" s="58" t="s">
        <v>3545</v>
      </c>
      <c r="E703" s="55" t="s">
        <v>1225</v>
      </c>
      <c r="F703" s="55" t="s">
        <v>154</v>
      </c>
      <c r="G703" s="55" t="s">
        <v>80</v>
      </c>
      <c r="H703" s="55" t="s">
        <v>81</v>
      </c>
      <c r="I703" s="59">
        <v>0</v>
      </c>
      <c r="J703" s="60"/>
      <c r="K703" s="61" t="s">
        <v>235</v>
      </c>
      <c r="L703" s="62">
        <v>44403.45</v>
      </c>
      <c r="M703" s="62"/>
      <c r="N703" s="55" t="s">
        <v>158</v>
      </c>
      <c r="O703" s="62">
        <v>44411.8125</v>
      </c>
      <c r="P703" s="62">
        <v>44414</v>
      </c>
      <c r="Q703" s="63"/>
      <c r="R703" s="63"/>
      <c r="S703" s="63" t="s">
        <v>2039</v>
      </c>
      <c r="T703" s="63" t="s">
        <v>83</v>
      </c>
      <c r="U703" s="63" t="s">
        <v>217</v>
      </c>
      <c r="V703" s="58" t="s">
        <v>126</v>
      </c>
      <c r="W703" s="58"/>
      <c r="X703" s="55" t="s">
        <v>2444</v>
      </c>
      <c r="Y703" s="58" t="s">
        <v>664</v>
      </c>
      <c r="Z703" s="58" t="s">
        <v>665</v>
      </c>
      <c r="AA703" s="58" t="s">
        <v>655</v>
      </c>
      <c r="AB703" s="55"/>
      <c r="AC703" s="55" t="s">
        <v>85</v>
      </c>
      <c r="AD703" s="60"/>
      <c r="AE703" s="55" t="s">
        <v>171</v>
      </c>
      <c r="AF703" s="55" t="s">
        <v>95</v>
      </c>
      <c r="AG703" s="55" t="s">
        <v>1208</v>
      </c>
      <c r="AH703" s="55" t="s">
        <v>173</v>
      </c>
      <c r="AI703" s="55" t="s">
        <v>1759</v>
      </c>
      <c r="AJ703" s="55"/>
      <c r="AK703" s="55" t="s">
        <v>114</v>
      </c>
      <c r="AL703" s="62"/>
      <c r="AM703" s="62"/>
      <c r="AN703" s="62"/>
      <c r="AO703" s="62"/>
      <c r="AP703" s="55"/>
      <c r="AQ703" s="55"/>
      <c r="AR703" s="55"/>
      <c r="AS703" s="55"/>
      <c r="AT703" s="55" t="s">
        <v>176</v>
      </c>
      <c r="AU703" s="55"/>
      <c r="AV703" s="62">
        <v>44012.446458333332</v>
      </c>
      <c r="AW703" s="55" t="s">
        <v>1167</v>
      </c>
      <c r="AX703" s="55" t="s">
        <v>178</v>
      </c>
      <c r="AY703" s="64">
        <f t="shared" si="60"/>
        <v>44403</v>
      </c>
      <c r="AZ703" s="64" t="str">
        <f t="shared" si="61"/>
        <v/>
      </c>
      <c r="BA703" s="64" t="str">
        <f t="shared" si="62"/>
        <v/>
      </c>
      <c r="BB703" s="64" t="str">
        <f t="shared" si="63"/>
        <v/>
      </c>
      <c r="BC703" s="64" t="str">
        <f t="shared" si="64"/>
        <v/>
      </c>
      <c r="BD703" s="64" t="str">
        <f t="shared" ca="1" si="65"/>
        <v>Planejamento Pendente</v>
      </c>
    </row>
    <row r="704" spans="1:56" x14ac:dyDescent="0.3">
      <c r="A704" s="56" t="s">
        <v>3546</v>
      </c>
      <c r="B704" s="57" t="str">
        <f>VLOOKUP(X704,Projetos!B:C,2,0)</f>
        <v>21.0279.1.FI-Projeto X - Migração Antecipado para Postecipado (MVP)</v>
      </c>
      <c r="C704" s="58" t="s">
        <v>3547</v>
      </c>
      <c r="D704" s="58" t="s">
        <v>3548</v>
      </c>
      <c r="E704" s="55" t="s">
        <v>1225</v>
      </c>
      <c r="F704" s="55" t="s">
        <v>154</v>
      </c>
      <c r="G704" s="55" t="s">
        <v>102</v>
      </c>
      <c r="H704" s="55" t="s">
        <v>81</v>
      </c>
      <c r="I704" s="59">
        <v>0</v>
      </c>
      <c r="J704" s="60"/>
      <c r="K704" s="61" t="s">
        <v>235</v>
      </c>
      <c r="L704" s="62">
        <v>44402.46597222222</v>
      </c>
      <c r="M704" s="62"/>
      <c r="N704" s="55" t="s">
        <v>158</v>
      </c>
      <c r="O704" s="62">
        <v>44412.443749999999</v>
      </c>
      <c r="P704" s="62">
        <v>44417</v>
      </c>
      <c r="Q704" s="63"/>
      <c r="R704" s="63"/>
      <c r="S704" s="63" t="s">
        <v>2385</v>
      </c>
      <c r="T704" s="63" t="s">
        <v>83</v>
      </c>
      <c r="U704" s="63" t="s">
        <v>217</v>
      </c>
      <c r="V704" s="58" t="s">
        <v>3240</v>
      </c>
      <c r="W704" s="58"/>
      <c r="X704" s="55" t="s">
        <v>2444</v>
      </c>
      <c r="Y704" s="58" t="s">
        <v>664</v>
      </c>
      <c r="Z704" s="58" t="s">
        <v>665</v>
      </c>
      <c r="AA704" s="58" t="s">
        <v>655</v>
      </c>
      <c r="AB704" s="55"/>
      <c r="AC704" s="55" t="s">
        <v>85</v>
      </c>
      <c r="AD704" s="60"/>
      <c r="AE704" s="55" t="s">
        <v>171</v>
      </c>
      <c r="AF704" s="55" t="s">
        <v>112</v>
      </c>
      <c r="AG704" s="55" t="s">
        <v>1208</v>
      </c>
      <c r="AH704" s="55" t="s">
        <v>173</v>
      </c>
      <c r="AI704" s="55" t="s">
        <v>1759</v>
      </c>
      <c r="AJ704" s="55"/>
      <c r="AK704" s="55" t="s">
        <v>97</v>
      </c>
      <c r="AL704" s="62"/>
      <c r="AM704" s="62"/>
      <c r="AN704" s="62"/>
      <c r="AO704" s="62"/>
      <c r="AP704" s="55"/>
      <c r="AQ704" s="55"/>
      <c r="AR704" s="55"/>
      <c r="AS704" s="55"/>
      <c r="AT704" s="55" t="s">
        <v>176</v>
      </c>
      <c r="AU704" s="55"/>
      <c r="AV704" s="62">
        <v>44012.446458333332</v>
      </c>
      <c r="AW704" s="55" t="s">
        <v>1167</v>
      </c>
      <c r="AX704" s="55" t="s">
        <v>178</v>
      </c>
      <c r="AY704" s="64">
        <f t="shared" si="60"/>
        <v>44402</v>
      </c>
      <c r="AZ704" s="64" t="str">
        <f t="shared" si="61"/>
        <v/>
      </c>
      <c r="BA704" s="64" t="str">
        <f t="shared" si="62"/>
        <v/>
      </c>
      <c r="BB704" s="64" t="str">
        <f t="shared" si="63"/>
        <v/>
      </c>
      <c r="BC704" s="64" t="str">
        <f t="shared" si="64"/>
        <v/>
      </c>
      <c r="BD704" s="64" t="str">
        <f t="shared" ca="1" si="65"/>
        <v>Planejamento Pendente</v>
      </c>
    </row>
    <row r="705" spans="1:56" x14ac:dyDescent="0.3">
      <c r="A705" s="56" t="s">
        <v>3549</v>
      </c>
      <c r="B705" s="57" t="str">
        <f>VLOOKUP(X705,Projetos!B:C,2,0)</f>
        <v>20.0447.2.CO-PGL (OLM) – Entrega I - Funcionalidade Duplicidade</v>
      </c>
      <c r="C705" s="58" t="s">
        <v>3550</v>
      </c>
      <c r="D705" s="58" t="s">
        <v>3551</v>
      </c>
      <c r="E705" s="55" t="s">
        <v>1225</v>
      </c>
      <c r="F705" s="55" t="s">
        <v>154</v>
      </c>
      <c r="G705" s="55" t="s">
        <v>102</v>
      </c>
      <c r="H705" s="55" t="s">
        <v>81</v>
      </c>
      <c r="I705" s="59">
        <v>0</v>
      </c>
      <c r="J705" s="60"/>
      <c r="K705" s="61" t="s">
        <v>235</v>
      </c>
      <c r="L705" s="62">
        <v>44400.855555555558</v>
      </c>
      <c r="M705" s="62"/>
      <c r="N705" s="55" t="s">
        <v>158</v>
      </c>
      <c r="O705" s="62">
        <v>44438.788194444453</v>
      </c>
      <c r="P705" s="62">
        <v>44441</v>
      </c>
      <c r="Q705" s="63"/>
      <c r="R705" s="63"/>
      <c r="S705" s="63" t="s">
        <v>3437</v>
      </c>
      <c r="T705" s="63" t="s">
        <v>83</v>
      </c>
      <c r="U705" s="63" t="s">
        <v>3218</v>
      </c>
      <c r="V705" s="58" t="s">
        <v>733</v>
      </c>
      <c r="W705" s="58"/>
      <c r="X705" s="55" t="s">
        <v>3430</v>
      </c>
      <c r="Y705" s="58" t="s">
        <v>664</v>
      </c>
      <c r="Z705" s="58" t="s">
        <v>665</v>
      </c>
      <c r="AA705" s="58" t="s">
        <v>655</v>
      </c>
      <c r="AB705" s="55"/>
      <c r="AC705" s="55" t="s">
        <v>1293</v>
      </c>
      <c r="AD705" s="60"/>
      <c r="AE705" s="55" t="s">
        <v>171</v>
      </c>
      <c r="AF705" s="55" t="s">
        <v>3552</v>
      </c>
      <c r="AG705" s="55" t="s">
        <v>1208</v>
      </c>
      <c r="AH705" s="55" t="s">
        <v>173</v>
      </c>
      <c r="AI705" s="55" t="s">
        <v>3553</v>
      </c>
      <c r="AJ705" s="55"/>
      <c r="AK705" s="55" t="s">
        <v>571</v>
      </c>
      <c r="AL705" s="62">
        <v>44403</v>
      </c>
      <c r="AM705" s="62">
        <v>44421</v>
      </c>
      <c r="AN705" s="62">
        <v>44418</v>
      </c>
      <c r="AO705" s="62">
        <v>44424</v>
      </c>
      <c r="AP705" s="55"/>
      <c r="AQ705" s="55"/>
      <c r="AR705" s="55"/>
      <c r="AS705" s="55"/>
      <c r="AT705" s="55" t="s">
        <v>176</v>
      </c>
      <c r="AU705" s="55"/>
      <c r="AV705" s="62">
        <v>44012.446458333332</v>
      </c>
      <c r="AW705" s="55" t="s">
        <v>1167</v>
      </c>
      <c r="AX705" s="55" t="s">
        <v>178</v>
      </c>
      <c r="AY705" s="64">
        <f t="shared" si="60"/>
        <v>44400</v>
      </c>
      <c r="AZ705" s="64">
        <f t="shared" si="61"/>
        <v>44403</v>
      </c>
      <c r="BA705" s="64">
        <f t="shared" si="62"/>
        <v>44418</v>
      </c>
      <c r="BB705" s="64">
        <f t="shared" si="63"/>
        <v>44421</v>
      </c>
      <c r="BC705" s="64">
        <f t="shared" si="64"/>
        <v>44424</v>
      </c>
      <c r="BD705" s="64" t="str">
        <f t="shared" ca="1" si="65"/>
        <v>Análise Atrasada</v>
      </c>
    </row>
    <row r="706" spans="1:56" x14ac:dyDescent="0.3">
      <c r="A706" s="56" t="s">
        <v>3554</v>
      </c>
      <c r="B706" s="57" t="str">
        <f>VLOOKUP(X706,Projetos!B:C,2,0)</f>
        <v>20.0447.2.CO-PGL (OLM) – Entrega I - Funcionalidade Duplicidade</v>
      </c>
      <c r="C706" s="58" t="s">
        <v>3555</v>
      </c>
      <c r="D706" s="58" t="s">
        <v>3556</v>
      </c>
      <c r="E706" s="55" t="s">
        <v>1225</v>
      </c>
      <c r="F706" s="55" t="s">
        <v>154</v>
      </c>
      <c r="G706" s="55" t="s">
        <v>102</v>
      </c>
      <c r="H706" s="55" t="s">
        <v>81</v>
      </c>
      <c r="I706" s="59">
        <v>0</v>
      </c>
      <c r="J706" s="60"/>
      <c r="K706" s="61" t="s">
        <v>235</v>
      </c>
      <c r="L706" s="62">
        <v>44400.848611111112</v>
      </c>
      <c r="M706" s="62"/>
      <c r="N706" s="55" t="s">
        <v>158</v>
      </c>
      <c r="O706" s="62">
        <v>44418.060416666667</v>
      </c>
      <c r="P706" s="62">
        <v>44420</v>
      </c>
      <c r="Q706" s="63"/>
      <c r="R706" s="63"/>
      <c r="S706" s="63" t="s">
        <v>3437</v>
      </c>
      <c r="T706" s="63" t="s">
        <v>83</v>
      </c>
      <c r="U706" s="63" t="s">
        <v>3218</v>
      </c>
      <c r="V706" s="58" t="s">
        <v>733</v>
      </c>
      <c r="W706" s="58"/>
      <c r="X706" s="55" t="s">
        <v>3430</v>
      </c>
      <c r="Y706" s="58" t="s">
        <v>664</v>
      </c>
      <c r="Z706" s="58" t="s">
        <v>665</v>
      </c>
      <c r="AA706" s="58" t="s">
        <v>655</v>
      </c>
      <c r="AB706" s="55"/>
      <c r="AC706" s="55" t="s">
        <v>94</v>
      </c>
      <c r="AD706" s="60"/>
      <c r="AE706" s="55" t="s">
        <v>171</v>
      </c>
      <c r="AF706" s="55" t="s">
        <v>3552</v>
      </c>
      <c r="AG706" s="55" t="s">
        <v>1208</v>
      </c>
      <c r="AH706" s="55" t="s">
        <v>173</v>
      </c>
      <c r="AI706" s="55" t="s">
        <v>3553</v>
      </c>
      <c r="AJ706" s="55"/>
      <c r="AK706" s="55" t="s">
        <v>571</v>
      </c>
      <c r="AL706" s="62">
        <v>44403</v>
      </c>
      <c r="AM706" s="62">
        <v>44414</v>
      </c>
      <c r="AN706" s="62">
        <v>44407</v>
      </c>
      <c r="AO706" s="62">
        <v>44417</v>
      </c>
      <c r="AP706" s="55"/>
      <c r="AQ706" s="55"/>
      <c r="AR706" s="55"/>
      <c r="AS706" s="55"/>
      <c r="AT706" s="55" t="s">
        <v>176</v>
      </c>
      <c r="AU706" s="55"/>
      <c r="AV706" s="62">
        <v>44012.446458333332</v>
      </c>
      <c r="AW706" s="55" t="s">
        <v>1167</v>
      </c>
      <c r="AX706" s="55" t="s">
        <v>178</v>
      </c>
      <c r="AY706" s="64">
        <f t="shared" ref="AY706:AY769" si="66">IF(L706="","",DATE(YEAR(L706),MONTH(L706),DAY(L706)))</f>
        <v>44400</v>
      </c>
      <c r="AZ706" s="64">
        <f t="shared" ref="AZ706:AZ769" si="67">IF(AL706="","",DATE(YEAR(AL706),MONTH(AL706),DAY(AL706)))</f>
        <v>44403</v>
      </c>
      <c r="BA706" s="64">
        <f t="shared" ref="BA706:BA769" si="68">IF(AN706="","",DATE(YEAR(AN706),MONTH(AN706),DAY(AN706)))</f>
        <v>44407</v>
      </c>
      <c r="BB706" s="64">
        <f t="shared" ref="BB706:BB769" si="69">IF(AM706="","",DATE(YEAR(AM706),MONTH(AM706),DAY(AM706)))</f>
        <v>44414</v>
      </c>
      <c r="BC706" s="64">
        <f t="shared" ref="BC706:BC769" si="70">IF(AO706="","",DATE(YEAR(AO706),MONTH(AO706),DAY(AO706)))</f>
        <v>44417</v>
      </c>
      <c r="BD706" s="64" t="str">
        <f t="shared" ref="BD706:BD769" ca="1" si="71">IF(AND(AZ706="",BA706=""),"Planejamento Pendente",IF(AND(E706&lt;&gt;"Em Desenvolvimento",IFERROR(FIND("Homologação",E706),0) = 0,E706&lt;&gt;"Homologado",AZ706&lt;TODAY()),"Análise Atrasada",IF(AND(IFERROR(FIND("Homologação",E706),0) = 0,E706&lt;&gt;"Homologado",BA706&lt;TODAY()),"Desenvolvimento Atrasado",IF(AND(BC706&lt;&gt;"",BC706&lt;TODAY()),"Produção Atrasada",""))))</f>
        <v>Análise Atrasada</v>
      </c>
    </row>
    <row r="707" spans="1:56" x14ac:dyDescent="0.3">
      <c r="A707" s="56" t="s">
        <v>3557</v>
      </c>
      <c r="B707" s="57" t="str">
        <f>VLOOKUP(X707,Projetos!B:C,2,0)</f>
        <v>20.0278.2.DI-PID/OCR WEB – Criação/Parametrização de chaves</v>
      </c>
      <c r="C707" s="58" t="s">
        <v>3558</v>
      </c>
      <c r="D707" s="58" t="s">
        <v>3559</v>
      </c>
      <c r="E707" s="55" t="s">
        <v>1225</v>
      </c>
      <c r="F707" s="55" t="s">
        <v>154</v>
      </c>
      <c r="G707" s="55" t="s">
        <v>102</v>
      </c>
      <c r="H707" s="55" t="s">
        <v>81</v>
      </c>
      <c r="I707" s="59">
        <v>0</v>
      </c>
      <c r="J707" s="60"/>
      <c r="K707" s="61" t="s">
        <v>235</v>
      </c>
      <c r="L707" s="62">
        <v>44399.813888888893</v>
      </c>
      <c r="M707" s="62"/>
      <c r="N707" s="55" t="s">
        <v>158</v>
      </c>
      <c r="O707" s="62">
        <v>44417.836111111108</v>
      </c>
      <c r="P707" s="62">
        <v>44420</v>
      </c>
      <c r="Q707" s="63"/>
      <c r="R707" s="63"/>
      <c r="S707" s="63" t="s">
        <v>3560</v>
      </c>
      <c r="T707" s="63" t="s">
        <v>83</v>
      </c>
      <c r="U707" s="63" t="s">
        <v>3218</v>
      </c>
      <c r="V707" s="58" t="s">
        <v>126</v>
      </c>
      <c r="W707" s="58"/>
      <c r="X707" s="55" t="s">
        <v>3561</v>
      </c>
      <c r="Y707" s="58" t="s">
        <v>664</v>
      </c>
      <c r="Z707" s="58" t="s">
        <v>665</v>
      </c>
      <c r="AA707" s="58" t="s">
        <v>655</v>
      </c>
      <c r="AB707" s="55"/>
      <c r="AC707" s="55" t="s">
        <v>94</v>
      </c>
      <c r="AD707" s="60"/>
      <c r="AE707" s="55" t="s">
        <v>171</v>
      </c>
      <c r="AF707" s="55" t="s">
        <v>86</v>
      </c>
      <c r="AG707" s="55" t="s">
        <v>1208</v>
      </c>
      <c r="AH707" s="55" t="s">
        <v>173</v>
      </c>
      <c r="AI707" s="55" t="s">
        <v>1833</v>
      </c>
      <c r="AJ707" s="55"/>
      <c r="AK707" s="55" t="s">
        <v>571</v>
      </c>
      <c r="AL707" s="62"/>
      <c r="AM707" s="62"/>
      <c r="AN707" s="62"/>
      <c r="AO707" s="62"/>
      <c r="AP707" s="55"/>
      <c r="AQ707" s="55"/>
      <c r="AR707" s="55"/>
      <c r="AS707" s="55"/>
      <c r="AT707" s="55" t="s">
        <v>176</v>
      </c>
      <c r="AU707" s="55"/>
      <c r="AV707" s="62">
        <v>44012.446458333332</v>
      </c>
      <c r="AW707" s="55" t="s">
        <v>1167</v>
      </c>
      <c r="AX707" s="55" t="s">
        <v>178</v>
      </c>
      <c r="AY707" s="64">
        <f t="shared" si="66"/>
        <v>44399</v>
      </c>
      <c r="AZ707" s="64" t="str">
        <f t="shared" si="67"/>
        <v/>
      </c>
      <c r="BA707" s="64" t="str">
        <f t="shared" si="68"/>
        <v/>
      </c>
      <c r="BB707" s="64" t="str">
        <f t="shared" si="69"/>
        <v/>
      </c>
      <c r="BC707" s="64" t="str">
        <f t="shared" si="70"/>
        <v/>
      </c>
      <c r="BD707" s="64" t="str">
        <f t="shared" ca="1" si="71"/>
        <v>Planejamento Pendente</v>
      </c>
    </row>
    <row r="708" spans="1:56" x14ac:dyDescent="0.3">
      <c r="A708" s="56" t="s">
        <v>3562</v>
      </c>
      <c r="B708" s="57" t="str">
        <f>VLOOKUP(X708,Projetos!B:C,2,0)</f>
        <v>21.0279.1.FI-Projeto X - Migração Antecipado para Postecipado (MVP)</v>
      </c>
      <c r="C708" s="58" t="s">
        <v>3563</v>
      </c>
      <c r="D708" s="58" t="s">
        <v>3564</v>
      </c>
      <c r="E708" s="55" t="s">
        <v>1225</v>
      </c>
      <c r="F708" s="55" t="s">
        <v>154</v>
      </c>
      <c r="G708" s="55" t="s">
        <v>80</v>
      </c>
      <c r="H708" s="55" t="s">
        <v>81</v>
      </c>
      <c r="I708" s="59">
        <v>0</v>
      </c>
      <c r="J708" s="60">
        <v>1</v>
      </c>
      <c r="K708" s="61" t="s">
        <v>235</v>
      </c>
      <c r="L708" s="62">
        <v>44399.768055555563</v>
      </c>
      <c r="M708" s="62"/>
      <c r="N708" s="55" t="s">
        <v>158</v>
      </c>
      <c r="O708" s="62">
        <v>44448.730555555558</v>
      </c>
      <c r="P708" s="62">
        <v>44452</v>
      </c>
      <c r="Q708" s="63" t="s">
        <v>92</v>
      </c>
      <c r="R708" s="63"/>
      <c r="S708" s="63" t="s">
        <v>92</v>
      </c>
      <c r="T708" s="63" t="s">
        <v>83</v>
      </c>
      <c r="U708" s="63" t="s">
        <v>217</v>
      </c>
      <c r="V708" s="58" t="s">
        <v>733</v>
      </c>
      <c r="W708" s="58"/>
      <c r="X708" s="55" t="s">
        <v>2444</v>
      </c>
      <c r="Y708" s="58" t="s">
        <v>664</v>
      </c>
      <c r="Z708" s="58" t="s">
        <v>665</v>
      </c>
      <c r="AA708" s="58" t="s">
        <v>655</v>
      </c>
      <c r="AB708" s="55"/>
      <c r="AC708" s="55" t="s">
        <v>1293</v>
      </c>
      <c r="AD708" s="60"/>
      <c r="AE708" s="55" t="s">
        <v>171</v>
      </c>
      <c r="AF708" s="55" t="s">
        <v>95</v>
      </c>
      <c r="AG708" s="55" t="s">
        <v>1208</v>
      </c>
      <c r="AH708" s="55" t="s">
        <v>173</v>
      </c>
      <c r="AI708" s="55" t="s">
        <v>1933</v>
      </c>
      <c r="AJ708" s="55"/>
      <c r="AK708" s="55" t="s">
        <v>114</v>
      </c>
      <c r="AL708" s="62"/>
      <c r="AM708" s="62"/>
      <c r="AN708" s="62"/>
      <c r="AO708" s="62"/>
      <c r="AP708" s="55"/>
      <c r="AQ708" s="55"/>
      <c r="AR708" s="55"/>
      <c r="AS708" s="55"/>
      <c r="AT708" s="55" t="s">
        <v>176</v>
      </c>
      <c r="AU708" s="55"/>
      <c r="AV708" s="62">
        <v>44012.446458333332</v>
      </c>
      <c r="AW708" s="55" t="s">
        <v>1167</v>
      </c>
      <c r="AX708" s="55" t="s">
        <v>178</v>
      </c>
      <c r="AY708" s="64">
        <f t="shared" si="66"/>
        <v>44399</v>
      </c>
      <c r="AZ708" s="64" t="str">
        <f t="shared" si="67"/>
        <v/>
      </c>
      <c r="BA708" s="64" t="str">
        <f t="shared" si="68"/>
        <v/>
      </c>
      <c r="BB708" s="64" t="str">
        <f t="shared" si="69"/>
        <v/>
      </c>
      <c r="BC708" s="64" t="str">
        <f t="shared" si="70"/>
        <v/>
      </c>
      <c r="BD708" s="64" t="str">
        <f t="shared" ca="1" si="71"/>
        <v>Planejamento Pendente</v>
      </c>
    </row>
    <row r="709" spans="1:56" x14ac:dyDescent="0.3">
      <c r="A709" s="56" t="s">
        <v>3565</v>
      </c>
      <c r="B709" s="57" t="str">
        <f>VLOOKUP(X709,Projetos!B:C,2,0)</f>
        <v>21.0108.1.CL-Trava de equipamentos no processo de Up/Down grade</v>
      </c>
      <c r="C709" s="58" t="s">
        <v>3566</v>
      </c>
      <c r="D709" s="58" t="s">
        <v>3567</v>
      </c>
      <c r="E709" s="55" t="s">
        <v>1225</v>
      </c>
      <c r="F709" s="55" t="s">
        <v>154</v>
      </c>
      <c r="G709" s="55" t="s">
        <v>102</v>
      </c>
      <c r="H709" s="55" t="s">
        <v>81</v>
      </c>
      <c r="I709" s="59">
        <v>0</v>
      </c>
      <c r="J709" s="60">
        <v>1</v>
      </c>
      <c r="K709" s="61" t="s">
        <v>235</v>
      </c>
      <c r="L709" s="62">
        <v>44399.505555555559</v>
      </c>
      <c r="M709" s="62"/>
      <c r="N709" s="55" t="s">
        <v>158</v>
      </c>
      <c r="O709" s="62">
        <v>44419.741666666669</v>
      </c>
      <c r="P709" s="62">
        <v>44421</v>
      </c>
      <c r="Q709" s="63"/>
      <c r="R709" s="63"/>
      <c r="S709" s="63" t="s">
        <v>3127</v>
      </c>
      <c r="T709" s="63" t="s">
        <v>83</v>
      </c>
      <c r="U709" s="63" t="s">
        <v>2274</v>
      </c>
      <c r="V709" s="58" t="s">
        <v>733</v>
      </c>
      <c r="W709" s="58"/>
      <c r="X709" s="55" t="s">
        <v>3485</v>
      </c>
      <c r="Y709" s="58" t="s">
        <v>664</v>
      </c>
      <c r="Z709" s="58" t="s">
        <v>665</v>
      </c>
      <c r="AA709" s="58" t="s">
        <v>655</v>
      </c>
      <c r="AB709" s="55"/>
      <c r="AC709" s="55" t="s">
        <v>94</v>
      </c>
      <c r="AD709" s="60"/>
      <c r="AE709" s="55" t="s">
        <v>171</v>
      </c>
      <c r="AF709" s="55" t="s">
        <v>112</v>
      </c>
      <c r="AG709" s="55" t="s">
        <v>1208</v>
      </c>
      <c r="AH709" s="55" t="s">
        <v>173</v>
      </c>
      <c r="AI709" s="55" t="s">
        <v>3328</v>
      </c>
      <c r="AJ709" s="55"/>
      <c r="AK709" s="55" t="s">
        <v>2124</v>
      </c>
      <c r="AL709" s="62"/>
      <c r="AM709" s="62"/>
      <c r="AN709" s="62"/>
      <c r="AO709" s="62"/>
      <c r="AP709" s="55"/>
      <c r="AQ709" s="55"/>
      <c r="AR709" s="55"/>
      <c r="AS709" s="55"/>
      <c r="AT709" s="55" t="s">
        <v>176</v>
      </c>
      <c r="AU709" s="55"/>
      <c r="AV709" s="62">
        <v>44012.446458333332</v>
      </c>
      <c r="AW709" s="55" t="s">
        <v>1167</v>
      </c>
      <c r="AX709" s="55" t="s">
        <v>178</v>
      </c>
      <c r="AY709" s="64">
        <f t="shared" si="66"/>
        <v>44399</v>
      </c>
      <c r="AZ709" s="64" t="str">
        <f t="shared" si="67"/>
        <v/>
      </c>
      <c r="BA709" s="64" t="str">
        <f t="shared" si="68"/>
        <v/>
      </c>
      <c r="BB709" s="64" t="str">
        <f t="shared" si="69"/>
        <v/>
      </c>
      <c r="BC709" s="64" t="str">
        <f t="shared" si="70"/>
        <v/>
      </c>
      <c r="BD709" s="64" t="str">
        <f t="shared" ca="1" si="71"/>
        <v>Planejamento Pendente</v>
      </c>
    </row>
    <row r="710" spans="1:56" x14ac:dyDescent="0.3">
      <c r="A710" s="56" t="s">
        <v>3568</v>
      </c>
      <c r="B710" s="57" t="str">
        <f>VLOOKUP(X710,Projetos!B:C,2,0)</f>
        <v>21.0003.7.MK-Regionalização SBT e Record - Vacinas</v>
      </c>
      <c r="C710" s="58" t="s">
        <v>3569</v>
      </c>
      <c r="D710" s="58" t="s">
        <v>3570</v>
      </c>
      <c r="E710" s="55" t="s">
        <v>1225</v>
      </c>
      <c r="F710" s="55" t="s">
        <v>154</v>
      </c>
      <c r="G710" s="55" t="s">
        <v>1212</v>
      </c>
      <c r="H710" s="55" t="s">
        <v>81</v>
      </c>
      <c r="I710" s="59">
        <v>0</v>
      </c>
      <c r="J710" s="60"/>
      <c r="K710" s="61" t="s">
        <v>235</v>
      </c>
      <c r="L710" s="62">
        <v>44398.579861111109</v>
      </c>
      <c r="M710" s="62"/>
      <c r="N710" s="55" t="s">
        <v>158</v>
      </c>
      <c r="O710" s="62">
        <v>44442.67291666667</v>
      </c>
      <c r="P710" s="62">
        <v>44448</v>
      </c>
      <c r="Q710" s="63"/>
      <c r="R710" s="63"/>
      <c r="S710" s="63" t="s">
        <v>3261</v>
      </c>
      <c r="T710" s="63" t="s">
        <v>83</v>
      </c>
      <c r="U710" s="63" t="s">
        <v>2779</v>
      </c>
      <c r="V710" s="58" t="s">
        <v>1500</v>
      </c>
      <c r="W710" s="58"/>
      <c r="X710" s="55" t="s">
        <v>2685</v>
      </c>
      <c r="Y710" s="58" t="s">
        <v>664</v>
      </c>
      <c r="Z710" s="58" t="s">
        <v>665</v>
      </c>
      <c r="AA710" s="58" t="s">
        <v>655</v>
      </c>
      <c r="AB710" s="55"/>
      <c r="AC710" s="55" t="s">
        <v>1293</v>
      </c>
      <c r="AD710" s="60"/>
      <c r="AE710" s="55" t="s">
        <v>171</v>
      </c>
      <c r="AF710" s="55" t="s">
        <v>86</v>
      </c>
      <c r="AG710" s="55" t="s">
        <v>1208</v>
      </c>
      <c r="AH710" s="55" t="s">
        <v>173</v>
      </c>
      <c r="AI710" s="55" t="s">
        <v>2492</v>
      </c>
      <c r="AJ710" s="55"/>
      <c r="AK710" s="55" t="s">
        <v>734</v>
      </c>
      <c r="AL710" s="62"/>
      <c r="AM710" s="62"/>
      <c r="AN710" s="62"/>
      <c r="AO710" s="62"/>
      <c r="AP710" s="55"/>
      <c r="AQ710" s="55"/>
      <c r="AR710" s="55"/>
      <c r="AS710" s="55"/>
      <c r="AT710" s="55" t="s">
        <v>176</v>
      </c>
      <c r="AU710" s="55"/>
      <c r="AV710" s="62">
        <v>44012.446458333332</v>
      </c>
      <c r="AW710" s="55" t="s">
        <v>1167</v>
      </c>
      <c r="AX710" s="55" t="s">
        <v>178</v>
      </c>
      <c r="AY710" s="64">
        <f t="shared" si="66"/>
        <v>44398</v>
      </c>
      <c r="AZ710" s="64" t="str">
        <f t="shared" si="67"/>
        <v/>
      </c>
      <c r="BA710" s="64" t="str">
        <f t="shared" si="68"/>
        <v/>
      </c>
      <c r="BB710" s="64" t="str">
        <f t="shared" si="69"/>
        <v/>
      </c>
      <c r="BC710" s="64" t="str">
        <f t="shared" si="70"/>
        <v/>
      </c>
      <c r="BD710" s="64" t="str">
        <f t="shared" ca="1" si="71"/>
        <v>Planejamento Pendente</v>
      </c>
    </row>
    <row r="711" spans="1:56" x14ac:dyDescent="0.3">
      <c r="A711" s="56" t="s">
        <v>3571</v>
      </c>
      <c r="B711" s="57" t="str">
        <f>VLOOKUP(X711,Projetos!B:C,2,0)</f>
        <v>21.0003.7.MK-Regionalização SBT e Record - Vacinas</v>
      </c>
      <c r="C711" s="58" t="s">
        <v>3169</v>
      </c>
      <c r="D711" s="58" t="s">
        <v>3572</v>
      </c>
      <c r="E711" s="55" t="s">
        <v>1225</v>
      </c>
      <c r="F711" s="55" t="s">
        <v>154</v>
      </c>
      <c r="G711" s="55" t="s">
        <v>80</v>
      </c>
      <c r="H711" s="55" t="s">
        <v>81</v>
      </c>
      <c r="I711" s="59">
        <v>0</v>
      </c>
      <c r="J711" s="60"/>
      <c r="K711" s="61" t="s">
        <v>235</v>
      </c>
      <c r="L711" s="62">
        <v>44398.440972222219</v>
      </c>
      <c r="M711" s="62"/>
      <c r="N711" s="55" t="s">
        <v>158</v>
      </c>
      <c r="O711" s="62">
        <v>44414.612500000003</v>
      </c>
      <c r="P711" s="62">
        <v>44419</v>
      </c>
      <c r="Q711" s="63"/>
      <c r="R711" s="63"/>
      <c r="S711" s="63" t="s">
        <v>2385</v>
      </c>
      <c r="T711" s="63" t="s">
        <v>83</v>
      </c>
      <c r="U711" s="63" t="s">
        <v>2779</v>
      </c>
      <c r="V711" s="58" t="s">
        <v>1213</v>
      </c>
      <c r="W711" s="58" t="s">
        <v>3573</v>
      </c>
      <c r="X711" s="55" t="s">
        <v>2685</v>
      </c>
      <c r="Y711" s="58" t="s">
        <v>664</v>
      </c>
      <c r="Z711" s="58" t="s">
        <v>665</v>
      </c>
      <c r="AA711" s="58" t="s">
        <v>655</v>
      </c>
      <c r="AB711" s="55"/>
      <c r="AC711" s="55" t="s">
        <v>94</v>
      </c>
      <c r="AD711" s="60"/>
      <c r="AE711" s="55" t="s">
        <v>171</v>
      </c>
      <c r="AF711" s="55" t="s">
        <v>112</v>
      </c>
      <c r="AG711" s="55" t="s">
        <v>1208</v>
      </c>
      <c r="AH711" s="55" t="s">
        <v>173</v>
      </c>
      <c r="AI711" s="55" t="s">
        <v>1370</v>
      </c>
      <c r="AJ711" s="55"/>
      <c r="AK711" s="55" t="s">
        <v>345</v>
      </c>
      <c r="AL711" s="62"/>
      <c r="AM711" s="62"/>
      <c r="AN711" s="62"/>
      <c r="AO711" s="62"/>
      <c r="AP711" s="55"/>
      <c r="AQ711" s="55"/>
      <c r="AR711" s="55"/>
      <c r="AS711" s="55"/>
      <c r="AT711" s="55" t="s">
        <v>176</v>
      </c>
      <c r="AU711" s="55"/>
      <c r="AV711" s="62">
        <v>44012.446458333332</v>
      </c>
      <c r="AW711" s="55" t="s">
        <v>1167</v>
      </c>
      <c r="AX711" s="55" t="s">
        <v>178</v>
      </c>
      <c r="AY711" s="64">
        <f t="shared" si="66"/>
        <v>44398</v>
      </c>
      <c r="AZ711" s="64" t="str">
        <f t="shared" si="67"/>
        <v/>
      </c>
      <c r="BA711" s="64" t="str">
        <f t="shared" si="68"/>
        <v/>
      </c>
      <c r="BB711" s="64" t="str">
        <f t="shared" si="69"/>
        <v/>
      </c>
      <c r="BC711" s="64" t="str">
        <f t="shared" si="70"/>
        <v/>
      </c>
      <c r="BD711" s="64" t="str">
        <f t="shared" ca="1" si="71"/>
        <v>Planejamento Pendente</v>
      </c>
    </row>
    <row r="712" spans="1:56" x14ac:dyDescent="0.3">
      <c r="A712" s="56" t="s">
        <v>3574</v>
      </c>
      <c r="B712" s="57" t="str">
        <f>VLOOKUP(X712,Projetos!B:C,2,0)</f>
        <v>21.0003.7.MK-Regionalização SBT e Record - Vacinas</v>
      </c>
      <c r="C712" s="58" t="s">
        <v>3154</v>
      </c>
      <c r="D712" s="58" t="s">
        <v>3575</v>
      </c>
      <c r="E712" s="55" t="s">
        <v>1225</v>
      </c>
      <c r="F712" s="55" t="s">
        <v>154</v>
      </c>
      <c r="G712" s="55" t="s">
        <v>102</v>
      </c>
      <c r="H712" s="55" t="s">
        <v>81</v>
      </c>
      <c r="I712" s="59">
        <v>0</v>
      </c>
      <c r="J712" s="60"/>
      <c r="K712" s="61" t="s">
        <v>235</v>
      </c>
      <c r="L712" s="62">
        <v>44397.811111111107</v>
      </c>
      <c r="M712" s="62"/>
      <c r="N712" s="55" t="s">
        <v>158</v>
      </c>
      <c r="O712" s="62">
        <v>44550.775000000001</v>
      </c>
      <c r="P712" s="62">
        <v>44553</v>
      </c>
      <c r="Q712" s="63"/>
      <c r="R712" s="63"/>
      <c r="S712" s="63" t="s">
        <v>3490</v>
      </c>
      <c r="T712" s="63" t="s">
        <v>83</v>
      </c>
      <c r="U712" s="63" t="s">
        <v>2779</v>
      </c>
      <c r="V712" s="58" t="s">
        <v>733</v>
      </c>
      <c r="W712" s="58" t="s">
        <v>3573</v>
      </c>
      <c r="X712" s="55" t="s">
        <v>2685</v>
      </c>
      <c r="Y712" s="58" t="s">
        <v>664</v>
      </c>
      <c r="Z712" s="58" t="s">
        <v>665</v>
      </c>
      <c r="AA712" s="58" t="s">
        <v>655</v>
      </c>
      <c r="AB712" s="55"/>
      <c r="AC712" s="55" t="s">
        <v>2361</v>
      </c>
      <c r="AD712" s="60"/>
      <c r="AE712" s="55" t="s">
        <v>171</v>
      </c>
      <c r="AF712" s="55" t="s">
        <v>112</v>
      </c>
      <c r="AG712" s="55" t="s">
        <v>1208</v>
      </c>
      <c r="AH712" s="55" t="s">
        <v>173</v>
      </c>
      <c r="AI712" s="55" t="s">
        <v>120</v>
      </c>
      <c r="AJ712" s="55"/>
      <c r="AK712" s="55" t="s">
        <v>345</v>
      </c>
      <c r="AL712" s="62"/>
      <c r="AM712" s="62"/>
      <c r="AN712" s="62"/>
      <c r="AO712" s="62"/>
      <c r="AP712" s="55"/>
      <c r="AQ712" s="55"/>
      <c r="AR712" s="55"/>
      <c r="AS712" s="55"/>
      <c r="AT712" s="55" t="s">
        <v>176</v>
      </c>
      <c r="AU712" s="55"/>
      <c r="AV712" s="62">
        <v>44012.446458333332</v>
      </c>
      <c r="AW712" s="55" t="s">
        <v>1167</v>
      </c>
      <c r="AX712" s="55" t="s">
        <v>178</v>
      </c>
      <c r="AY712" s="64">
        <f t="shared" si="66"/>
        <v>44397</v>
      </c>
      <c r="AZ712" s="64" t="str">
        <f t="shared" si="67"/>
        <v/>
      </c>
      <c r="BA712" s="64" t="str">
        <f t="shared" si="68"/>
        <v/>
      </c>
      <c r="BB712" s="64" t="str">
        <f t="shared" si="69"/>
        <v/>
      </c>
      <c r="BC712" s="64" t="str">
        <f t="shared" si="70"/>
        <v/>
      </c>
      <c r="BD712" s="64" t="str">
        <f t="shared" ca="1" si="71"/>
        <v>Planejamento Pendente</v>
      </c>
    </row>
    <row r="713" spans="1:56" x14ac:dyDescent="0.3">
      <c r="A713" s="56" t="s">
        <v>3576</v>
      </c>
      <c r="B713" s="57" t="str">
        <f>VLOOKUP(X713,Projetos!B:C,2,0)</f>
        <v>21.0108.1.CL-Trava de equipamentos no processo de Up/Down grade</v>
      </c>
      <c r="C713" s="58" t="s">
        <v>3577</v>
      </c>
      <c r="D713" s="58" t="s">
        <v>3578</v>
      </c>
      <c r="E713" s="55" t="s">
        <v>1225</v>
      </c>
      <c r="F713" s="55" t="s">
        <v>154</v>
      </c>
      <c r="G713" s="55" t="s">
        <v>1275</v>
      </c>
      <c r="H713" s="55" t="s">
        <v>81</v>
      </c>
      <c r="I713" s="59">
        <v>0</v>
      </c>
      <c r="J713" s="60">
        <v>1</v>
      </c>
      <c r="K713" s="61" t="s">
        <v>235</v>
      </c>
      <c r="L713" s="62">
        <v>44397.513194444437</v>
      </c>
      <c r="M713" s="62"/>
      <c r="N713" s="55" t="s">
        <v>158</v>
      </c>
      <c r="O713" s="62">
        <v>44419.741666666669</v>
      </c>
      <c r="P713" s="62">
        <v>44421</v>
      </c>
      <c r="Q713" s="63" t="s">
        <v>1302</v>
      </c>
      <c r="R713" s="63"/>
      <c r="S713" s="63" t="s">
        <v>1302</v>
      </c>
      <c r="T713" s="63" t="s">
        <v>83</v>
      </c>
      <c r="U713" s="63" t="s">
        <v>2274</v>
      </c>
      <c r="V713" s="58" t="s">
        <v>733</v>
      </c>
      <c r="W713" s="58"/>
      <c r="X713" s="55" t="s">
        <v>3485</v>
      </c>
      <c r="Y713" s="58" t="s">
        <v>664</v>
      </c>
      <c r="Z713" s="58" t="s">
        <v>665</v>
      </c>
      <c r="AA713" s="58" t="s">
        <v>655</v>
      </c>
      <c r="AB713" s="55"/>
      <c r="AC713" s="55" t="s">
        <v>94</v>
      </c>
      <c r="AD713" s="60"/>
      <c r="AE713" s="55" t="s">
        <v>171</v>
      </c>
      <c r="AF713" s="55" t="s">
        <v>95</v>
      </c>
      <c r="AG713" s="55" t="s">
        <v>1208</v>
      </c>
      <c r="AH713" s="55" t="s">
        <v>173</v>
      </c>
      <c r="AI713" s="55" t="s">
        <v>2119</v>
      </c>
      <c r="AJ713" s="55"/>
      <c r="AK713" s="55" t="s">
        <v>2124</v>
      </c>
      <c r="AL713" s="62"/>
      <c r="AM713" s="62"/>
      <c r="AN713" s="62"/>
      <c r="AO713" s="62"/>
      <c r="AP713" s="55"/>
      <c r="AQ713" s="55"/>
      <c r="AR713" s="55"/>
      <c r="AS713" s="55"/>
      <c r="AT713" s="55" t="s">
        <v>176</v>
      </c>
      <c r="AU713" s="55"/>
      <c r="AV713" s="62">
        <v>44012.446458333332</v>
      </c>
      <c r="AW713" s="55" t="s">
        <v>1167</v>
      </c>
      <c r="AX713" s="55" t="s">
        <v>178</v>
      </c>
      <c r="AY713" s="64">
        <f t="shared" si="66"/>
        <v>44397</v>
      </c>
      <c r="AZ713" s="64" t="str">
        <f t="shared" si="67"/>
        <v/>
      </c>
      <c r="BA713" s="64" t="str">
        <f t="shared" si="68"/>
        <v/>
      </c>
      <c r="BB713" s="64" t="str">
        <f t="shared" si="69"/>
        <v/>
      </c>
      <c r="BC713" s="64" t="str">
        <f t="shared" si="70"/>
        <v/>
      </c>
      <c r="BD713" s="64" t="str">
        <f t="shared" ca="1" si="71"/>
        <v>Planejamento Pendente</v>
      </c>
    </row>
    <row r="714" spans="1:56" x14ac:dyDescent="0.3">
      <c r="A714" s="56" t="s">
        <v>3579</v>
      </c>
      <c r="B714" s="57" t="str">
        <f>VLOOKUP(X714,Projetos!B:C,2,0)</f>
        <v>21.0279.1.FI-Projeto X - Migração Antecipado para Postecipado (MVP)</v>
      </c>
      <c r="C714" s="58" t="s">
        <v>3580</v>
      </c>
      <c r="D714" s="58" t="s">
        <v>3581</v>
      </c>
      <c r="E714" s="55" t="s">
        <v>1225</v>
      </c>
      <c r="F714" s="55" t="s">
        <v>154</v>
      </c>
      <c r="G714" s="55" t="s">
        <v>80</v>
      </c>
      <c r="H714" s="55" t="s">
        <v>81</v>
      </c>
      <c r="I714" s="59">
        <v>0</v>
      </c>
      <c r="J714" s="60"/>
      <c r="K714" s="61" t="s">
        <v>235</v>
      </c>
      <c r="L714" s="62">
        <v>44392.527083333327</v>
      </c>
      <c r="M714" s="62"/>
      <c r="N714" s="55" t="s">
        <v>158</v>
      </c>
      <c r="O714" s="62">
        <v>44440.729166666657</v>
      </c>
      <c r="P714" s="62">
        <v>44445</v>
      </c>
      <c r="Q714" s="63"/>
      <c r="R714" s="63"/>
      <c r="S714" s="63" t="s">
        <v>3180</v>
      </c>
      <c r="T714" s="63" t="s">
        <v>83</v>
      </c>
      <c r="U714" s="63" t="s">
        <v>217</v>
      </c>
      <c r="V714" s="58" t="s">
        <v>733</v>
      </c>
      <c r="W714" s="58"/>
      <c r="X714" s="55" t="s">
        <v>2444</v>
      </c>
      <c r="Y714" s="58" t="s">
        <v>664</v>
      </c>
      <c r="Z714" s="58" t="s">
        <v>665</v>
      </c>
      <c r="AA714" s="58" t="s">
        <v>655</v>
      </c>
      <c r="AB714" s="55"/>
      <c r="AC714" s="55" t="s">
        <v>85</v>
      </c>
      <c r="AD714" s="60"/>
      <c r="AE714" s="55" t="s">
        <v>171</v>
      </c>
      <c r="AF714" s="55" t="s">
        <v>112</v>
      </c>
      <c r="AG714" s="55" t="s">
        <v>1208</v>
      </c>
      <c r="AH714" s="55" t="s">
        <v>173</v>
      </c>
      <c r="AI714" s="55" t="s">
        <v>1305</v>
      </c>
      <c r="AJ714" s="55"/>
      <c r="AK714" s="55" t="s">
        <v>734</v>
      </c>
      <c r="AL714" s="62"/>
      <c r="AM714" s="62"/>
      <c r="AN714" s="62"/>
      <c r="AO714" s="62"/>
      <c r="AP714" s="55"/>
      <c r="AQ714" s="55"/>
      <c r="AR714" s="55"/>
      <c r="AS714" s="55"/>
      <c r="AT714" s="55" t="s">
        <v>176</v>
      </c>
      <c r="AU714" s="55"/>
      <c r="AV714" s="62">
        <v>44012.446458333332</v>
      </c>
      <c r="AW714" s="55" t="s">
        <v>1167</v>
      </c>
      <c r="AX714" s="55" t="s">
        <v>178</v>
      </c>
      <c r="AY714" s="64">
        <f t="shared" si="66"/>
        <v>44392</v>
      </c>
      <c r="AZ714" s="64" t="str">
        <f t="shared" si="67"/>
        <v/>
      </c>
      <c r="BA714" s="64" t="str">
        <f t="shared" si="68"/>
        <v/>
      </c>
      <c r="BB714" s="64" t="str">
        <f t="shared" si="69"/>
        <v/>
      </c>
      <c r="BC714" s="64" t="str">
        <f t="shared" si="70"/>
        <v/>
      </c>
      <c r="BD714" s="64" t="str">
        <f t="shared" ca="1" si="71"/>
        <v>Planejamento Pendente</v>
      </c>
    </row>
    <row r="715" spans="1:56" x14ac:dyDescent="0.3">
      <c r="A715" s="56" t="s">
        <v>3582</v>
      </c>
      <c r="B715" s="57" t="str">
        <f>VLOOKUP(X715,Projetos!B:C,2,0)</f>
        <v>19.0217.1.MK-Datacare Assesso</v>
      </c>
      <c r="C715" s="58" t="s">
        <v>2725</v>
      </c>
      <c r="D715" s="58" t="s">
        <v>3583</v>
      </c>
      <c r="E715" s="55" t="s">
        <v>1225</v>
      </c>
      <c r="F715" s="55" t="s">
        <v>154</v>
      </c>
      <c r="G715" s="55" t="s">
        <v>102</v>
      </c>
      <c r="H715" s="55" t="s">
        <v>81</v>
      </c>
      <c r="I715" s="59">
        <v>0</v>
      </c>
      <c r="J715" s="60"/>
      <c r="K715" s="61" t="s">
        <v>235</v>
      </c>
      <c r="L715" s="62">
        <v>44389.724305555559</v>
      </c>
      <c r="M715" s="62"/>
      <c r="N715" s="55" t="s">
        <v>158</v>
      </c>
      <c r="O715" s="62">
        <v>44397.440972222219</v>
      </c>
      <c r="P715" s="62">
        <v>44400</v>
      </c>
      <c r="Q715" s="63"/>
      <c r="R715" s="63"/>
      <c r="S715" s="63" t="s">
        <v>3002</v>
      </c>
      <c r="T715" s="63" t="s">
        <v>83</v>
      </c>
      <c r="U715" s="63" t="s">
        <v>3584</v>
      </c>
      <c r="V715" s="58" t="s">
        <v>1213</v>
      </c>
      <c r="W715" s="58"/>
      <c r="X715" s="55" t="s">
        <v>3251</v>
      </c>
      <c r="Y715" s="58" t="s">
        <v>664</v>
      </c>
      <c r="Z715" s="58" t="s">
        <v>665</v>
      </c>
      <c r="AA715" s="58" t="s">
        <v>655</v>
      </c>
      <c r="AB715" s="55"/>
      <c r="AC715" s="55" t="s">
        <v>85</v>
      </c>
      <c r="AD715" s="60"/>
      <c r="AE715" s="55" t="s">
        <v>171</v>
      </c>
      <c r="AF715" s="55" t="s">
        <v>112</v>
      </c>
      <c r="AG715" s="55" t="s">
        <v>1208</v>
      </c>
      <c r="AH715" s="55" t="s">
        <v>173</v>
      </c>
      <c r="AI715" s="55" t="s">
        <v>1865</v>
      </c>
      <c r="AJ715" s="55"/>
      <c r="AK715" s="55" t="s">
        <v>97</v>
      </c>
      <c r="AL715" s="62"/>
      <c r="AM715" s="62"/>
      <c r="AN715" s="62"/>
      <c r="AO715" s="62"/>
      <c r="AP715" s="55"/>
      <c r="AQ715" s="55"/>
      <c r="AR715" s="55"/>
      <c r="AS715" s="55"/>
      <c r="AT715" s="55" t="s">
        <v>176</v>
      </c>
      <c r="AU715" s="55"/>
      <c r="AV715" s="62">
        <v>44012.446458333332</v>
      </c>
      <c r="AW715" s="55" t="s">
        <v>1167</v>
      </c>
      <c r="AX715" s="55" t="s">
        <v>178</v>
      </c>
      <c r="AY715" s="64">
        <f t="shared" si="66"/>
        <v>44389</v>
      </c>
      <c r="AZ715" s="64" t="str">
        <f t="shared" si="67"/>
        <v/>
      </c>
      <c r="BA715" s="64" t="str">
        <f t="shared" si="68"/>
        <v/>
      </c>
      <c r="BB715" s="64" t="str">
        <f t="shared" si="69"/>
        <v/>
      </c>
      <c r="BC715" s="64" t="str">
        <f t="shared" si="70"/>
        <v/>
      </c>
      <c r="BD715" s="64" t="str">
        <f t="shared" ca="1" si="71"/>
        <v>Planejamento Pendente</v>
      </c>
    </row>
    <row r="716" spans="1:56" x14ac:dyDescent="0.3">
      <c r="A716" s="56" t="s">
        <v>3585</v>
      </c>
      <c r="B716" s="57" t="str">
        <f>VLOOKUP(X716,Projetos!B:C,2,0)</f>
        <v>20.0331.1.SI-Logs Aplicações Sky</v>
      </c>
      <c r="C716" s="58" t="s">
        <v>3586</v>
      </c>
      <c r="D716" s="58" t="s">
        <v>3587</v>
      </c>
      <c r="E716" s="55" t="s">
        <v>1225</v>
      </c>
      <c r="F716" s="55" t="s">
        <v>154</v>
      </c>
      <c r="G716" s="55" t="s">
        <v>80</v>
      </c>
      <c r="H716" s="55" t="s">
        <v>81</v>
      </c>
      <c r="I716" s="59">
        <v>0</v>
      </c>
      <c r="J716" s="60"/>
      <c r="K716" s="61" t="s">
        <v>235</v>
      </c>
      <c r="L716" s="62">
        <v>44389.474305555559</v>
      </c>
      <c r="M716" s="62"/>
      <c r="N716" s="55" t="s">
        <v>158</v>
      </c>
      <c r="O716" s="62">
        <v>44418.620833333327</v>
      </c>
      <c r="P716" s="62">
        <v>44421</v>
      </c>
      <c r="Q716" s="63" t="s">
        <v>2752</v>
      </c>
      <c r="R716" s="63"/>
      <c r="S716" s="63" t="s">
        <v>2752</v>
      </c>
      <c r="T716" s="63" t="s">
        <v>83</v>
      </c>
      <c r="U716" s="63" t="s">
        <v>1335</v>
      </c>
      <c r="V716" s="58" t="s">
        <v>1732</v>
      </c>
      <c r="W716" s="58"/>
      <c r="X716" s="55" t="s">
        <v>3588</v>
      </c>
      <c r="Y716" s="58" t="s">
        <v>664</v>
      </c>
      <c r="Z716" s="58" t="s">
        <v>665</v>
      </c>
      <c r="AA716" s="58" t="s">
        <v>655</v>
      </c>
      <c r="AB716" s="55"/>
      <c r="AC716" s="55" t="s">
        <v>94</v>
      </c>
      <c r="AD716" s="60"/>
      <c r="AE716" s="55" t="s">
        <v>171</v>
      </c>
      <c r="AF716" s="55" t="s">
        <v>95</v>
      </c>
      <c r="AG716" s="55" t="s">
        <v>1208</v>
      </c>
      <c r="AH716" s="55" t="s">
        <v>173</v>
      </c>
      <c r="AI716" s="55" t="s">
        <v>1759</v>
      </c>
      <c r="AJ716" s="55"/>
      <c r="AK716" s="55" t="s">
        <v>540</v>
      </c>
      <c r="AL716" s="62"/>
      <c r="AM716" s="62"/>
      <c r="AN716" s="62"/>
      <c r="AO716" s="62"/>
      <c r="AP716" s="55"/>
      <c r="AQ716" s="55"/>
      <c r="AR716" s="55"/>
      <c r="AS716" s="55"/>
      <c r="AT716" s="55" t="s">
        <v>176</v>
      </c>
      <c r="AU716" s="55"/>
      <c r="AV716" s="62">
        <v>44012.446458333332</v>
      </c>
      <c r="AW716" s="55" t="s">
        <v>1167</v>
      </c>
      <c r="AX716" s="55" t="s">
        <v>178</v>
      </c>
      <c r="AY716" s="64">
        <f t="shared" si="66"/>
        <v>44389</v>
      </c>
      <c r="AZ716" s="64" t="str">
        <f t="shared" si="67"/>
        <v/>
      </c>
      <c r="BA716" s="64" t="str">
        <f t="shared" si="68"/>
        <v/>
      </c>
      <c r="BB716" s="64" t="str">
        <f t="shared" si="69"/>
        <v/>
      </c>
      <c r="BC716" s="64" t="str">
        <f t="shared" si="70"/>
        <v/>
      </c>
      <c r="BD716" s="64" t="str">
        <f t="shared" ca="1" si="71"/>
        <v>Planejamento Pendente</v>
      </c>
    </row>
    <row r="717" spans="1:56" x14ac:dyDescent="0.3">
      <c r="A717" s="56" t="s">
        <v>3589</v>
      </c>
      <c r="B717" s="57" t="str">
        <f>VLOOKUP(X717,Projetos!B:C,2,0)</f>
        <v>21.0279.1.FI-Projeto X - Migração Antecipado para Postecipado (MVP)</v>
      </c>
      <c r="C717" s="58" t="s">
        <v>3590</v>
      </c>
      <c r="D717" s="58" t="s">
        <v>3591</v>
      </c>
      <c r="E717" s="55" t="s">
        <v>1225</v>
      </c>
      <c r="F717" s="55" t="s">
        <v>154</v>
      </c>
      <c r="G717" s="55" t="s">
        <v>80</v>
      </c>
      <c r="H717" s="55" t="s">
        <v>81</v>
      </c>
      <c r="I717" s="59">
        <v>0</v>
      </c>
      <c r="J717" s="60"/>
      <c r="K717" s="61" t="s">
        <v>235</v>
      </c>
      <c r="L717" s="62">
        <v>44386.513194444437</v>
      </c>
      <c r="M717" s="62"/>
      <c r="N717" s="55" t="s">
        <v>158</v>
      </c>
      <c r="O717" s="62">
        <v>44392.680555555547</v>
      </c>
      <c r="P717" s="62">
        <v>44397</v>
      </c>
      <c r="Q717" s="63"/>
      <c r="R717" s="63"/>
      <c r="S717" s="63" t="s">
        <v>2987</v>
      </c>
      <c r="T717" s="63" t="s">
        <v>83</v>
      </c>
      <c r="U717" s="63" t="s">
        <v>3592</v>
      </c>
      <c r="V717" s="58" t="s">
        <v>126</v>
      </c>
      <c r="W717" s="58"/>
      <c r="X717" s="55" t="s">
        <v>2444</v>
      </c>
      <c r="Y717" s="58" t="s">
        <v>664</v>
      </c>
      <c r="Z717" s="58" t="s">
        <v>665</v>
      </c>
      <c r="AA717" s="58" t="s">
        <v>655</v>
      </c>
      <c r="AB717" s="55"/>
      <c r="AC717" s="55" t="s">
        <v>85</v>
      </c>
      <c r="AD717" s="60"/>
      <c r="AE717" s="55" t="s">
        <v>171</v>
      </c>
      <c r="AF717" s="55" t="s">
        <v>112</v>
      </c>
      <c r="AG717" s="55" t="s">
        <v>1208</v>
      </c>
      <c r="AH717" s="55" t="s">
        <v>173</v>
      </c>
      <c r="AI717" s="55" t="s">
        <v>1625</v>
      </c>
      <c r="AJ717" s="55"/>
      <c r="AK717" s="55" t="s">
        <v>114</v>
      </c>
      <c r="AL717" s="62"/>
      <c r="AM717" s="62"/>
      <c r="AN717" s="62"/>
      <c r="AO717" s="62"/>
      <c r="AP717" s="55"/>
      <c r="AQ717" s="55"/>
      <c r="AR717" s="55"/>
      <c r="AS717" s="55"/>
      <c r="AT717" s="55" t="s">
        <v>176</v>
      </c>
      <c r="AU717" s="55"/>
      <c r="AV717" s="62">
        <v>44012.446458333332</v>
      </c>
      <c r="AW717" s="55" t="s">
        <v>1167</v>
      </c>
      <c r="AX717" s="55" t="s">
        <v>178</v>
      </c>
      <c r="AY717" s="64">
        <f t="shared" si="66"/>
        <v>44386</v>
      </c>
      <c r="AZ717" s="64" t="str">
        <f t="shared" si="67"/>
        <v/>
      </c>
      <c r="BA717" s="64" t="str">
        <f t="shared" si="68"/>
        <v/>
      </c>
      <c r="BB717" s="64" t="str">
        <f t="shared" si="69"/>
        <v/>
      </c>
      <c r="BC717" s="64" t="str">
        <f t="shared" si="70"/>
        <v/>
      </c>
      <c r="BD717" s="64" t="str">
        <f t="shared" ca="1" si="71"/>
        <v>Planejamento Pendente</v>
      </c>
    </row>
    <row r="718" spans="1:56" x14ac:dyDescent="0.3">
      <c r="A718" s="56" t="s">
        <v>3593</v>
      </c>
      <c r="B718" s="57" t="str">
        <f>VLOOKUP(X718,Projetos!B:C,2,0)</f>
        <v>21.0279.1.FI-Projeto X - Migração Antecipado para Postecipado (MVP)</v>
      </c>
      <c r="C718" s="58" t="s">
        <v>3594</v>
      </c>
      <c r="D718" s="58" t="s">
        <v>3595</v>
      </c>
      <c r="E718" s="55" t="s">
        <v>1225</v>
      </c>
      <c r="F718" s="55" t="s">
        <v>154</v>
      </c>
      <c r="G718" s="55" t="s">
        <v>102</v>
      </c>
      <c r="H718" s="55" t="s">
        <v>81</v>
      </c>
      <c r="I718" s="59">
        <v>0</v>
      </c>
      <c r="J718" s="60"/>
      <c r="K718" s="61" t="s">
        <v>235</v>
      </c>
      <c r="L718" s="62">
        <v>44385.73541666667</v>
      </c>
      <c r="M718" s="62"/>
      <c r="N718" s="55" t="s">
        <v>158</v>
      </c>
      <c r="O718" s="62">
        <v>44391.353472222218</v>
      </c>
      <c r="P718" s="62">
        <v>44393</v>
      </c>
      <c r="Q718" s="63"/>
      <c r="R718" s="63"/>
      <c r="S718" s="63" t="s">
        <v>2987</v>
      </c>
      <c r="T718" s="63" t="s">
        <v>83</v>
      </c>
      <c r="U718" s="63" t="s">
        <v>217</v>
      </c>
      <c r="V718" s="58" t="s">
        <v>126</v>
      </c>
      <c r="W718" s="58"/>
      <c r="X718" s="55" t="s">
        <v>2444</v>
      </c>
      <c r="Y718" s="58" t="s">
        <v>664</v>
      </c>
      <c r="Z718" s="58" t="s">
        <v>665</v>
      </c>
      <c r="AA718" s="58" t="s">
        <v>655</v>
      </c>
      <c r="AB718" s="55"/>
      <c r="AC718" s="55" t="s">
        <v>85</v>
      </c>
      <c r="AD718" s="60"/>
      <c r="AE718" s="55" t="s">
        <v>171</v>
      </c>
      <c r="AF718" s="55" t="s">
        <v>112</v>
      </c>
      <c r="AG718" s="55" t="s">
        <v>1208</v>
      </c>
      <c r="AH718" s="55" t="s">
        <v>173</v>
      </c>
      <c r="AI718" s="55" t="s">
        <v>1851</v>
      </c>
      <c r="AJ718" s="55"/>
      <c r="AK718" s="55" t="s">
        <v>88</v>
      </c>
      <c r="AL718" s="62"/>
      <c r="AM718" s="62"/>
      <c r="AN718" s="62"/>
      <c r="AO718" s="62"/>
      <c r="AP718" s="55"/>
      <c r="AQ718" s="55"/>
      <c r="AR718" s="55"/>
      <c r="AS718" s="55"/>
      <c r="AT718" s="55" t="s">
        <v>176</v>
      </c>
      <c r="AU718" s="55"/>
      <c r="AV718" s="62">
        <v>44012.446458333332</v>
      </c>
      <c r="AW718" s="55" t="s">
        <v>1167</v>
      </c>
      <c r="AX718" s="55" t="s">
        <v>178</v>
      </c>
      <c r="AY718" s="64">
        <f t="shared" si="66"/>
        <v>44385</v>
      </c>
      <c r="AZ718" s="64" t="str">
        <f t="shared" si="67"/>
        <v/>
      </c>
      <c r="BA718" s="64" t="str">
        <f t="shared" si="68"/>
        <v/>
      </c>
      <c r="BB718" s="64" t="str">
        <f t="shared" si="69"/>
        <v/>
      </c>
      <c r="BC718" s="64" t="str">
        <f t="shared" si="70"/>
        <v/>
      </c>
      <c r="BD718" s="64" t="str">
        <f t="shared" ca="1" si="71"/>
        <v>Planejamento Pendente</v>
      </c>
    </row>
    <row r="719" spans="1:56" x14ac:dyDescent="0.3">
      <c r="A719" s="56" t="s">
        <v>3596</v>
      </c>
      <c r="B719" s="57" t="str">
        <f>VLOOKUP(X719,Projetos!B:C,2,0)</f>
        <v>20.0447.2.CO-PGL (OLM) – Entrega I - Funcionalidade Duplicidade</v>
      </c>
      <c r="C719" s="58" t="s">
        <v>3555</v>
      </c>
      <c r="D719" s="58" t="s">
        <v>3597</v>
      </c>
      <c r="E719" s="55" t="s">
        <v>1225</v>
      </c>
      <c r="F719" s="55" t="s">
        <v>154</v>
      </c>
      <c r="G719" s="55" t="s">
        <v>102</v>
      </c>
      <c r="H719" s="55" t="s">
        <v>81</v>
      </c>
      <c r="I719" s="59">
        <v>0</v>
      </c>
      <c r="J719" s="60"/>
      <c r="K719" s="61" t="s">
        <v>235</v>
      </c>
      <c r="L719" s="62">
        <v>44385.71875</v>
      </c>
      <c r="M719" s="62"/>
      <c r="N719" s="55" t="s">
        <v>158</v>
      </c>
      <c r="O719" s="62">
        <v>44397.760416666657</v>
      </c>
      <c r="P719" s="62">
        <v>44400</v>
      </c>
      <c r="Q719" s="63"/>
      <c r="R719" s="63"/>
      <c r="S719" s="63" t="s">
        <v>3437</v>
      </c>
      <c r="T719" s="63" t="s">
        <v>83</v>
      </c>
      <c r="U719" s="63" t="s">
        <v>3218</v>
      </c>
      <c r="V719" s="58" t="s">
        <v>733</v>
      </c>
      <c r="W719" s="58"/>
      <c r="X719" s="55" t="s">
        <v>3430</v>
      </c>
      <c r="Y719" s="58" t="s">
        <v>664</v>
      </c>
      <c r="Z719" s="58" t="s">
        <v>665</v>
      </c>
      <c r="AA719" s="58" t="s">
        <v>655</v>
      </c>
      <c r="AB719" s="55"/>
      <c r="AC719" s="55" t="s">
        <v>94</v>
      </c>
      <c r="AD719" s="60"/>
      <c r="AE719" s="55" t="s">
        <v>171</v>
      </c>
      <c r="AF719" s="55" t="s">
        <v>3552</v>
      </c>
      <c r="AG719" s="55" t="s">
        <v>1208</v>
      </c>
      <c r="AH719" s="55" t="s">
        <v>173</v>
      </c>
      <c r="AI719" s="55" t="s">
        <v>2571</v>
      </c>
      <c r="AJ719" s="55"/>
      <c r="AK719" s="55" t="s">
        <v>571</v>
      </c>
      <c r="AL719" s="62">
        <v>44389</v>
      </c>
      <c r="AM719" s="62">
        <v>44400</v>
      </c>
      <c r="AN719" s="62">
        <v>44393</v>
      </c>
      <c r="AO719" s="62">
        <v>44403</v>
      </c>
      <c r="AP719" s="55"/>
      <c r="AQ719" s="55"/>
      <c r="AR719" s="55"/>
      <c r="AS719" s="55"/>
      <c r="AT719" s="55" t="s">
        <v>176</v>
      </c>
      <c r="AU719" s="55"/>
      <c r="AV719" s="62">
        <v>44012.446458333332</v>
      </c>
      <c r="AW719" s="55" t="s">
        <v>1167</v>
      </c>
      <c r="AX719" s="55" t="s">
        <v>178</v>
      </c>
      <c r="AY719" s="64">
        <f t="shared" si="66"/>
        <v>44385</v>
      </c>
      <c r="AZ719" s="64">
        <f t="shared" si="67"/>
        <v>44389</v>
      </c>
      <c r="BA719" s="64">
        <f t="shared" si="68"/>
        <v>44393</v>
      </c>
      <c r="BB719" s="64">
        <f t="shared" si="69"/>
        <v>44400</v>
      </c>
      <c r="BC719" s="64">
        <f t="shared" si="70"/>
        <v>44403</v>
      </c>
      <c r="BD719" s="64" t="str">
        <f t="shared" ca="1" si="71"/>
        <v>Análise Atrasada</v>
      </c>
    </row>
    <row r="720" spans="1:56" x14ac:dyDescent="0.3">
      <c r="A720" s="56" t="s">
        <v>3598</v>
      </c>
      <c r="B720" s="57" t="str">
        <f>VLOOKUP(X720,Projetos!B:C,2,0)</f>
        <v>21.0279.1.FI-Projeto X - Migração Antecipado para Postecipado (MVP)</v>
      </c>
      <c r="C720" s="58" t="s">
        <v>3599</v>
      </c>
      <c r="D720" s="58" t="s">
        <v>3600</v>
      </c>
      <c r="E720" s="55" t="s">
        <v>1225</v>
      </c>
      <c r="F720" s="55" t="s">
        <v>154</v>
      </c>
      <c r="G720" s="55" t="s">
        <v>102</v>
      </c>
      <c r="H720" s="55" t="s">
        <v>81</v>
      </c>
      <c r="I720" s="59">
        <v>0</v>
      </c>
      <c r="J720" s="60"/>
      <c r="K720" s="61" t="s">
        <v>235</v>
      </c>
      <c r="L720" s="62">
        <v>44384.587500000001</v>
      </c>
      <c r="M720" s="62"/>
      <c r="N720" s="55" t="s">
        <v>158</v>
      </c>
      <c r="O720" s="62">
        <v>44404.678472222222</v>
      </c>
      <c r="P720" s="62">
        <v>44407</v>
      </c>
      <c r="Q720" s="63"/>
      <c r="R720" s="63"/>
      <c r="S720" s="63" t="s">
        <v>1049</v>
      </c>
      <c r="T720" s="63" t="s">
        <v>83</v>
      </c>
      <c r="U720" s="63" t="s">
        <v>2459</v>
      </c>
      <c r="V720" s="58" t="s">
        <v>733</v>
      </c>
      <c r="W720" s="58"/>
      <c r="X720" s="55" t="s">
        <v>2444</v>
      </c>
      <c r="Y720" s="58" t="s">
        <v>664</v>
      </c>
      <c r="Z720" s="58" t="s">
        <v>665</v>
      </c>
      <c r="AA720" s="58" t="s">
        <v>655</v>
      </c>
      <c r="AB720" s="55"/>
      <c r="AC720" s="55" t="s">
        <v>94</v>
      </c>
      <c r="AD720" s="60"/>
      <c r="AE720" s="55" t="s">
        <v>171</v>
      </c>
      <c r="AF720" s="55" t="s">
        <v>112</v>
      </c>
      <c r="AG720" s="55" t="s">
        <v>1208</v>
      </c>
      <c r="AH720" s="55" t="s">
        <v>173</v>
      </c>
      <c r="AI720" s="55" t="s">
        <v>3601</v>
      </c>
      <c r="AJ720" s="55"/>
      <c r="AK720" s="55" t="s">
        <v>1635</v>
      </c>
      <c r="AL720" s="62"/>
      <c r="AM720" s="62"/>
      <c r="AN720" s="62"/>
      <c r="AO720" s="62"/>
      <c r="AP720" s="55"/>
      <c r="AQ720" s="55"/>
      <c r="AR720" s="55"/>
      <c r="AS720" s="55"/>
      <c r="AT720" s="55" t="s">
        <v>176</v>
      </c>
      <c r="AU720" s="55"/>
      <c r="AV720" s="62">
        <v>44012.446458333332</v>
      </c>
      <c r="AW720" s="55" t="s">
        <v>1167</v>
      </c>
      <c r="AX720" s="55" t="s">
        <v>178</v>
      </c>
      <c r="AY720" s="64">
        <f t="shared" si="66"/>
        <v>44384</v>
      </c>
      <c r="AZ720" s="64" t="str">
        <f t="shared" si="67"/>
        <v/>
      </c>
      <c r="BA720" s="64" t="str">
        <f t="shared" si="68"/>
        <v/>
      </c>
      <c r="BB720" s="64" t="str">
        <f t="shared" si="69"/>
        <v/>
      </c>
      <c r="BC720" s="64" t="str">
        <f t="shared" si="70"/>
        <v/>
      </c>
      <c r="BD720" s="64" t="str">
        <f t="shared" ca="1" si="71"/>
        <v>Planejamento Pendente</v>
      </c>
    </row>
    <row r="721" spans="1:56" x14ac:dyDescent="0.3">
      <c r="A721" s="56" t="s">
        <v>3602</v>
      </c>
      <c r="B721" s="57" t="str">
        <f>VLOOKUP(X721,Projetos!B:C,2,0)</f>
        <v>19.0217.1.MK-Datacare Assesso</v>
      </c>
      <c r="C721" s="58" t="s">
        <v>2725</v>
      </c>
      <c r="D721" s="58" t="s">
        <v>3603</v>
      </c>
      <c r="E721" s="55" t="s">
        <v>1225</v>
      </c>
      <c r="F721" s="55" t="s">
        <v>154</v>
      </c>
      <c r="G721" s="55" t="s">
        <v>102</v>
      </c>
      <c r="H721" s="55" t="s">
        <v>81</v>
      </c>
      <c r="I721" s="59">
        <v>0</v>
      </c>
      <c r="J721" s="60"/>
      <c r="K721" s="61" t="s">
        <v>235</v>
      </c>
      <c r="L721" s="62">
        <v>44384.01666666667</v>
      </c>
      <c r="M721" s="62"/>
      <c r="N721" s="55" t="s">
        <v>158</v>
      </c>
      <c r="O721" s="62">
        <v>44431.740972222222</v>
      </c>
      <c r="P721" s="62">
        <v>44434</v>
      </c>
      <c r="Q721" s="63"/>
      <c r="R721" s="63"/>
      <c r="S721" s="63" t="s">
        <v>2538</v>
      </c>
      <c r="T721" s="63" t="s">
        <v>83</v>
      </c>
      <c r="U721" s="63" t="s">
        <v>1755</v>
      </c>
      <c r="V721" s="58" t="s">
        <v>1213</v>
      </c>
      <c r="W721" s="58" t="s">
        <v>3573</v>
      </c>
      <c r="X721" s="55" t="s">
        <v>3433</v>
      </c>
      <c r="Y721" s="58" t="s">
        <v>664</v>
      </c>
      <c r="Z721" s="58" t="s">
        <v>665</v>
      </c>
      <c r="AA721" s="58" t="s">
        <v>655</v>
      </c>
      <c r="AB721" s="55"/>
      <c r="AC721" s="55" t="s">
        <v>1293</v>
      </c>
      <c r="AD721" s="60"/>
      <c r="AE721" s="55" t="s">
        <v>171</v>
      </c>
      <c r="AF721" s="55" t="s">
        <v>112</v>
      </c>
      <c r="AG721" s="55" t="s">
        <v>1208</v>
      </c>
      <c r="AH721" s="55" t="s">
        <v>173</v>
      </c>
      <c r="AI721" s="55" t="s">
        <v>3604</v>
      </c>
      <c r="AJ721" s="55"/>
      <c r="AK721" s="55" t="s">
        <v>2728</v>
      </c>
      <c r="AL721" s="62"/>
      <c r="AM721" s="62"/>
      <c r="AN721" s="62"/>
      <c r="AO721" s="62"/>
      <c r="AP721" s="55"/>
      <c r="AQ721" s="55"/>
      <c r="AR721" s="55"/>
      <c r="AS721" s="55"/>
      <c r="AT721" s="55" t="s">
        <v>176</v>
      </c>
      <c r="AU721" s="55"/>
      <c r="AV721" s="62">
        <v>44012.446458333332</v>
      </c>
      <c r="AW721" s="55" t="s">
        <v>1167</v>
      </c>
      <c r="AX721" s="55" t="s">
        <v>178</v>
      </c>
      <c r="AY721" s="64">
        <f t="shared" si="66"/>
        <v>44384</v>
      </c>
      <c r="AZ721" s="64" t="str">
        <f t="shared" si="67"/>
        <v/>
      </c>
      <c r="BA721" s="64" t="str">
        <f t="shared" si="68"/>
        <v/>
      </c>
      <c r="BB721" s="64" t="str">
        <f t="shared" si="69"/>
        <v/>
      </c>
      <c r="BC721" s="64" t="str">
        <f t="shared" si="70"/>
        <v/>
      </c>
      <c r="BD721" s="64" t="str">
        <f t="shared" ca="1" si="71"/>
        <v>Planejamento Pendente</v>
      </c>
    </row>
    <row r="722" spans="1:56" x14ac:dyDescent="0.3">
      <c r="A722" s="56" t="s">
        <v>3605</v>
      </c>
      <c r="B722" s="57" t="str">
        <f>VLOOKUP(X722,Projetos!B:C,2,0)</f>
        <v>21.0279.1.FI-Projeto X - Migração Antecipado para Postecipado (MVP)</v>
      </c>
      <c r="C722" s="58" t="s">
        <v>3606</v>
      </c>
      <c r="D722" s="58" t="s">
        <v>3607</v>
      </c>
      <c r="E722" s="55" t="s">
        <v>1225</v>
      </c>
      <c r="F722" s="55" t="s">
        <v>154</v>
      </c>
      <c r="G722" s="55" t="s">
        <v>102</v>
      </c>
      <c r="H722" s="55" t="s">
        <v>81</v>
      </c>
      <c r="I722" s="59">
        <v>0</v>
      </c>
      <c r="J722" s="60"/>
      <c r="K722" s="61" t="s">
        <v>235</v>
      </c>
      <c r="L722" s="62">
        <v>44383.469444444447</v>
      </c>
      <c r="M722" s="62"/>
      <c r="N722" s="55" t="s">
        <v>158</v>
      </c>
      <c r="O722" s="62">
        <v>44384.382638888892</v>
      </c>
      <c r="P722" s="62">
        <v>44390</v>
      </c>
      <c r="Q722" s="63"/>
      <c r="R722" s="63"/>
      <c r="S722" s="63" t="s">
        <v>3608</v>
      </c>
      <c r="T722" s="63" t="s">
        <v>83</v>
      </c>
      <c r="U722" s="63" t="s">
        <v>2459</v>
      </c>
      <c r="V722" s="58" t="s">
        <v>126</v>
      </c>
      <c r="W722" s="58"/>
      <c r="X722" s="55" t="s">
        <v>2444</v>
      </c>
      <c r="Y722" s="58" t="s">
        <v>664</v>
      </c>
      <c r="Z722" s="58" t="s">
        <v>665</v>
      </c>
      <c r="AA722" s="58" t="s">
        <v>655</v>
      </c>
      <c r="AB722" s="55"/>
      <c r="AC722" s="55" t="s">
        <v>85</v>
      </c>
      <c r="AD722" s="60"/>
      <c r="AE722" s="55" t="s">
        <v>171</v>
      </c>
      <c r="AF722" s="55" t="s">
        <v>112</v>
      </c>
      <c r="AG722" s="55" t="s">
        <v>1208</v>
      </c>
      <c r="AH722" s="55" t="s">
        <v>173</v>
      </c>
      <c r="AI722" s="55" t="s">
        <v>3609</v>
      </c>
      <c r="AJ722" s="55"/>
      <c r="AK722" s="55" t="s">
        <v>1635</v>
      </c>
      <c r="AL722" s="62"/>
      <c r="AM722" s="62"/>
      <c r="AN722" s="62"/>
      <c r="AO722" s="62"/>
      <c r="AP722" s="55"/>
      <c r="AQ722" s="55"/>
      <c r="AR722" s="55"/>
      <c r="AS722" s="55"/>
      <c r="AT722" s="55" t="s">
        <v>176</v>
      </c>
      <c r="AU722" s="55"/>
      <c r="AV722" s="62">
        <v>44012.446458333332</v>
      </c>
      <c r="AW722" s="55" t="s">
        <v>1167</v>
      </c>
      <c r="AX722" s="55" t="s">
        <v>178</v>
      </c>
      <c r="AY722" s="64">
        <f t="shared" si="66"/>
        <v>44383</v>
      </c>
      <c r="AZ722" s="64" t="str">
        <f t="shared" si="67"/>
        <v/>
      </c>
      <c r="BA722" s="64" t="str">
        <f t="shared" si="68"/>
        <v/>
      </c>
      <c r="BB722" s="64" t="str">
        <f t="shared" si="69"/>
        <v/>
      </c>
      <c r="BC722" s="64" t="str">
        <f t="shared" si="70"/>
        <v/>
      </c>
      <c r="BD722" s="64" t="str">
        <f t="shared" ca="1" si="71"/>
        <v>Planejamento Pendente</v>
      </c>
    </row>
    <row r="723" spans="1:56" x14ac:dyDescent="0.3">
      <c r="A723" s="56" t="s">
        <v>3610</v>
      </c>
      <c r="B723" s="57" t="str">
        <f>VLOOKUP(X723,Projetos!B:C,2,0)</f>
        <v>19.0217.1.MK-Datacare Assesso</v>
      </c>
      <c r="C723" s="58" t="s">
        <v>3611</v>
      </c>
      <c r="D723" s="58" t="s">
        <v>3603</v>
      </c>
      <c r="E723" s="55" t="s">
        <v>1225</v>
      </c>
      <c r="F723" s="55" t="s">
        <v>154</v>
      </c>
      <c r="G723" s="55" t="s">
        <v>102</v>
      </c>
      <c r="H723" s="55" t="s">
        <v>81</v>
      </c>
      <c r="I723" s="59">
        <v>0</v>
      </c>
      <c r="J723" s="60"/>
      <c r="K723" s="61" t="s">
        <v>235</v>
      </c>
      <c r="L723" s="62">
        <v>44383.040277777778</v>
      </c>
      <c r="M723" s="62"/>
      <c r="N723" s="55" t="s">
        <v>158</v>
      </c>
      <c r="O723" s="62">
        <v>44384.436111111107</v>
      </c>
      <c r="P723" s="62">
        <v>44390</v>
      </c>
      <c r="Q723" s="63"/>
      <c r="R723" s="63"/>
      <c r="S723" s="63" t="s">
        <v>2420</v>
      </c>
      <c r="T723" s="63" t="s">
        <v>83</v>
      </c>
      <c r="U723" s="63" t="s">
        <v>217</v>
      </c>
      <c r="V723" s="58" t="s">
        <v>3240</v>
      </c>
      <c r="W723" s="58"/>
      <c r="X723" s="55" t="s">
        <v>3251</v>
      </c>
      <c r="Y723" s="58" t="s">
        <v>664</v>
      </c>
      <c r="Z723" s="58" t="s">
        <v>665</v>
      </c>
      <c r="AA723" s="58" t="s">
        <v>655</v>
      </c>
      <c r="AB723" s="55"/>
      <c r="AC723" s="55" t="s">
        <v>85</v>
      </c>
      <c r="AD723" s="60"/>
      <c r="AE723" s="55" t="s">
        <v>171</v>
      </c>
      <c r="AF723" s="55" t="s">
        <v>112</v>
      </c>
      <c r="AG723" s="55" t="s">
        <v>1208</v>
      </c>
      <c r="AH723" s="55" t="s">
        <v>173</v>
      </c>
      <c r="AI723" s="55" t="s">
        <v>3505</v>
      </c>
      <c r="AJ723" s="55"/>
      <c r="AK723" s="55" t="s">
        <v>2728</v>
      </c>
      <c r="AL723" s="62"/>
      <c r="AM723" s="62"/>
      <c r="AN723" s="62"/>
      <c r="AO723" s="62"/>
      <c r="AP723" s="55"/>
      <c r="AQ723" s="55"/>
      <c r="AR723" s="55"/>
      <c r="AS723" s="55"/>
      <c r="AT723" s="55" t="s">
        <v>176</v>
      </c>
      <c r="AU723" s="55"/>
      <c r="AV723" s="62">
        <v>44012.446458333332</v>
      </c>
      <c r="AW723" s="55" t="s">
        <v>1167</v>
      </c>
      <c r="AX723" s="55" t="s">
        <v>178</v>
      </c>
      <c r="AY723" s="64">
        <f t="shared" si="66"/>
        <v>44383</v>
      </c>
      <c r="AZ723" s="64" t="str">
        <f t="shared" si="67"/>
        <v/>
      </c>
      <c r="BA723" s="64" t="str">
        <f t="shared" si="68"/>
        <v/>
      </c>
      <c r="BB723" s="64" t="str">
        <f t="shared" si="69"/>
        <v/>
      </c>
      <c r="BC723" s="64" t="str">
        <f t="shared" si="70"/>
        <v/>
      </c>
      <c r="BD723" s="64" t="str">
        <f t="shared" ca="1" si="71"/>
        <v>Planejamento Pendente</v>
      </c>
    </row>
    <row r="724" spans="1:56" x14ac:dyDescent="0.3">
      <c r="A724" s="56" t="s">
        <v>3612</v>
      </c>
      <c r="B724" s="57" t="str">
        <f>VLOOKUP(X724,Projetos!B:C,2,0)</f>
        <v>19.0054.1.CL-Data Quality</v>
      </c>
      <c r="C724" s="58" t="s">
        <v>3613</v>
      </c>
      <c r="D724" s="58" t="s">
        <v>3614</v>
      </c>
      <c r="E724" s="55" t="s">
        <v>1225</v>
      </c>
      <c r="F724" s="55" t="s">
        <v>154</v>
      </c>
      <c r="G724" s="55" t="s">
        <v>1212</v>
      </c>
      <c r="H724" s="55" t="s">
        <v>81</v>
      </c>
      <c r="I724" s="59">
        <v>0</v>
      </c>
      <c r="J724" s="60"/>
      <c r="K724" s="61" t="s">
        <v>235</v>
      </c>
      <c r="L724" s="62">
        <v>44380.134722222218</v>
      </c>
      <c r="M724" s="62"/>
      <c r="N724" s="55" t="s">
        <v>158</v>
      </c>
      <c r="O724" s="62">
        <v>44383.457638888889</v>
      </c>
      <c r="P724" s="62">
        <v>44389</v>
      </c>
      <c r="Q724" s="63"/>
      <c r="R724" s="63"/>
      <c r="S724" s="63" t="s">
        <v>1311</v>
      </c>
      <c r="T724" s="63" t="s">
        <v>83</v>
      </c>
      <c r="U724" s="63" t="s">
        <v>2053</v>
      </c>
      <c r="V724" s="58" t="s">
        <v>2231</v>
      </c>
      <c r="W724" s="58"/>
      <c r="X724" s="55" t="s">
        <v>2645</v>
      </c>
      <c r="Y724" s="58" t="s">
        <v>664</v>
      </c>
      <c r="Z724" s="58" t="s">
        <v>665</v>
      </c>
      <c r="AA724" s="58" t="s">
        <v>655</v>
      </c>
      <c r="AB724" s="55"/>
      <c r="AC724" s="55" t="s">
        <v>85</v>
      </c>
      <c r="AD724" s="60"/>
      <c r="AE724" s="55" t="s">
        <v>171</v>
      </c>
      <c r="AF724" s="55" t="s">
        <v>112</v>
      </c>
      <c r="AG724" s="55" t="s">
        <v>1208</v>
      </c>
      <c r="AH724" s="55" t="s">
        <v>173</v>
      </c>
      <c r="AI724" s="55" t="s">
        <v>120</v>
      </c>
      <c r="AJ724" s="55"/>
      <c r="AK724" s="55" t="s">
        <v>114</v>
      </c>
      <c r="AL724" s="62"/>
      <c r="AM724" s="62"/>
      <c r="AN724" s="62"/>
      <c r="AO724" s="62"/>
      <c r="AP724" s="55"/>
      <c r="AQ724" s="55"/>
      <c r="AR724" s="55"/>
      <c r="AS724" s="55"/>
      <c r="AT724" s="55" t="s">
        <v>176</v>
      </c>
      <c r="AU724" s="55"/>
      <c r="AV724" s="62">
        <v>44012.446458333332</v>
      </c>
      <c r="AW724" s="55" t="s">
        <v>1167</v>
      </c>
      <c r="AX724" s="55" t="s">
        <v>178</v>
      </c>
      <c r="AY724" s="64">
        <f t="shared" si="66"/>
        <v>44380</v>
      </c>
      <c r="AZ724" s="64" t="str">
        <f t="shared" si="67"/>
        <v/>
      </c>
      <c r="BA724" s="64" t="str">
        <f t="shared" si="68"/>
        <v/>
      </c>
      <c r="BB724" s="64" t="str">
        <f t="shared" si="69"/>
        <v/>
      </c>
      <c r="BC724" s="64" t="str">
        <f t="shared" si="70"/>
        <v/>
      </c>
      <c r="BD724" s="64" t="str">
        <f t="shared" ca="1" si="71"/>
        <v>Planejamento Pendente</v>
      </c>
    </row>
    <row r="725" spans="1:56" x14ac:dyDescent="0.3">
      <c r="A725" s="56" t="s">
        <v>3615</v>
      </c>
      <c r="B725" s="57" t="str">
        <f>VLOOKUP(X725,Projetos!B:C,2,0)</f>
        <v>19.0054.1.CL-Data Quality</v>
      </c>
      <c r="C725" s="58" t="s">
        <v>3616</v>
      </c>
      <c r="D725" s="58" t="s">
        <v>3617</v>
      </c>
      <c r="E725" s="55" t="s">
        <v>1225</v>
      </c>
      <c r="F725" s="55" t="s">
        <v>154</v>
      </c>
      <c r="G725" s="55" t="s">
        <v>1212</v>
      </c>
      <c r="H725" s="55" t="s">
        <v>81</v>
      </c>
      <c r="I725" s="59">
        <v>0</v>
      </c>
      <c r="J725" s="60"/>
      <c r="K725" s="61" t="s">
        <v>235</v>
      </c>
      <c r="L725" s="62">
        <v>44379.518750000003</v>
      </c>
      <c r="M725" s="62"/>
      <c r="N725" s="55" t="s">
        <v>158</v>
      </c>
      <c r="O725" s="62">
        <v>44382.600694444453</v>
      </c>
      <c r="P725" s="62">
        <v>44385</v>
      </c>
      <c r="Q725" s="63" t="s">
        <v>3618</v>
      </c>
      <c r="R725" s="63"/>
      <c r="S725" s="63" t="s">
        <v>3618</v>
      </c>
      <c r="T725" s="63" t="s">
        <v>83</v>
      </c>
      <c r="U725" s="63" t="s">
        <v>1668</v>
      </c>
      <c r="V725" s="58" t="s">
        <v>2231</v>
      </c>
      <c r="W725" s="58"/>
      <c r="X725" s="55" t="s">
        <v>2645</v>
      </c>
      <c r="Y725" s="58" t="s">
        <v>664</v>
      </c>
      <c r="Z725" s="58" t="s">
        <v>665</v>
      </c>
      <c r="AA725" s="58" t="s">
        <v>655</v>
      </c>
      <c r="AB725" s="55"/>
      <c r="AC725" s="55" t="s">
        <v>85</v>
      </c>
      <c r="AD725" s="60"/>
      <c r="AE725" s="55" t="s">
        <v>171</v>
      </c>
      <c r="AF725" s="55" t="s">
        <v>95</v>
      </c>
      <c r="AG725" s="55" t="s">
        <v>1208</v>
      </c>
      <c r="AH725" s="55" t="s">
        <v>173</v>
      </c>
      <c r="AI725" s="55" t="s">
        <v>3619</v>
      </c>
      <c r="AJ725" s="55"/>
      <c r="AK725" s="55" t="s">
        <v>114</v>
      </c>
      <c r="AL725" s="62"/>
      <c r="AM725" s="62"/>
      <c r="AN725" s="62"/>
      <c r="AO725" s="62"/>
      <c r="AP725" s="55"/>
      <c r="AQ725" s="55"/>
      <c r="AR725" s="55"/>
      <c r="AS725" s="55"/>
      <c r="AT725" s="55" t="s">
        <v>176</v>
      </c>
      <c r="AU725" s="55"/>
      <c r="AV725" s="62">
        <v>44012.446458333332</v>
      </c>
      <c r="AW725" s="55" t="s">
        <v>1167</v>
      </c>
      <c r="AX725" s="55" t="s">
        <v>178</v>
      </c>
      <c r="AY725" s="64">
        <f t="shared" si="66"/>
        <v>44379</v>
      </c>
      <c r="AZ725" s="64" t="str">
        <f t="shared" si="67"/>
        <v/>
      </c>
      <c r="BA725" s="64" t="str">
        <f t="shared" si="68"/>
        <v/>
      </c>
      <c r="BB725" s="64" t="str">
        <f t="shared" si="69"/>
        <v/>
      </c>
      <c r="BC725" s="64" t="str">
        <f t="shared" si="70"/>
        <v/>
      </c>
      <c r="BD725" s="64" t="str">
        <f t="shared" ca="1" si="71"/>
        <v>Planejamento Pendente</v>
      </c>
    </row>
    <row r="726" spans="1:56" x14ac:dyDescent="0.3">
      <c r="A726" s="56" t="s">
        <v>3620</v>
      </c>
      <c r="B726" s="57" t="str">
        <f>VLOOKUP(X726,Projetos!B:C,2,0)</f>
        <v>21.0279.1.FI-Projeto X - Migração Antecipado para Postecipado (MVP)</v>
      </c>
      <c r="C726" s="58" t="s">
        <v>3621</v>
      </c>
      <c r="D726" s="58" t="s">
        <v>3622</v>
      </c>
      <c r="E726" s="55" t="s">
        <v>1225</v>
      </c>
      <c r="F726" s="55" t="s">
        <v>154</v>
      </c>
      <c r="G726" s="55" t="s">
        <v>102</v>
      </c>
      <c r="H726" s="55" t="s">
        <v>81</v>
      </c>
      <c r="I726" s="59">
        <v>0</v>
      </c>
      <c r="J726" s="60"/>
      <c r="K726" s="61" t="s">
        <v>235</v>
      </c>
      <c r="L726" s="62">
        <v>44379.463888888888</v>
      </c>
      <c r="M726" s="62"/>
      <c r="N726" s="55" t="s">
        <v>158</v>
      </c>
      <c r="O726" s="62">
        <v>44480.525000000001</v>
      </c>
      <c r="P726" s="62">
        <v>44484</v>
      </c>
      <c r="Q726" s="63"/>
      <c r="R726" s="63"/>
      <c r="S726" s="63" t="s">
        <v>1049</v>
      </c>
      <c r="T726" s="63" t="s">
        <v>83</v>
      </c>
      <c r="U726" s="63" t="s">
        <v>217</v>
      </c>
      <c r="V726" s="58" t="s">
        <v>733</v>
      </c>
      <c r="W726" s="58"/>
      <c r="X726" s="55" t="s">
        <v>2444</v>
      </c>
      <c r="Y726" s="58" t="s">
        <v>664</v>
      </c>
      <c r="Z726" s="58" t="s">
        <v>665</v>
      </c>
      <c r="AA726" s="58" t="s">
        <v>655</v>
      </c>
      <c r="AB726" s="55"/>
      <c r="AC726" s="55" t="s">
        <v>2020</v>
      </c>
      <c r="AD726" s="60"/>
      <c r="AE726" s="55" t="s">
        <v>171</v>
      </c>
      <c r="AF726" s="55" t="s">
        <v>112</v>
      </c>
      <c r="AG726" s="55" t="s">
        <v>1208</v>
      </c>
      <c r="AH726" s="55" t="s">
        <v>173</v>
      </c>
      <c r="AI726" s="55" t="s">
        <v>3623</v>
      </c>
      <c r="AJ726" s="55"/>
      <c r="AK726" s="55" t="s">
        <v>114</v>
      </c>
      <c r="AL726" s="62">
        <v>44456</v>
      </c>
      <c r="AM726" s="62">
        <v>44461</v>
      </c>
      <c r="AN726" s="62">
        <v>44460</v>
      </c>
      <c r="AO726" s="62">
        <v>44470</v>
      </c>
      <c r="AP726" s="55"/>
      <c r="AQ726" s="55"/>
      <c r="AR726" s="55"/>
      <c r="AS726" s="55"/>
      <c r="AT726" s="55" t="s">
        <v>176</v>
      </c>
      <c r="AU726" s="55"/>
      <c r="AV726" s="62">
        <v>44012.446458333332</v>
      </c>
      <c r="AW726" s="55" t="s">
        <v>1167</v>
      </c>
      <c r="AX726" s="55" t="s">
        <v>178</v>
      </c>
      <c r="AY726" s="64">
        <f t="shared" si="66"/>
        <v>44379</v>
      </c>
      <c r="AZ726" s="64">
        <f t="shared" si="67"/>
        <v>44456</v>
      </c>
      <c r="BA726" s="64">
        <f t="shared" si="68"/>
        <v>44460</v>
      </c>
      <c r="BB726" s="64">
        <f t="shared" si="69"/>
        <v>44461</v>
      </c>
      <c r="BC726" s="64">
        <f t="shared" si="70"/>
        <v>44470</v>
      </c>
      <c r="BD726" s="64" t="str">
        <f t="shared" ca="1" si="71"/>
        <v>Análise Atrasada</v>
      </c>
    </row>
    <row r="727" spans="1:56" x14ac:dyDescent="0.3">
      <c r="A727" s="56" t="s">
        <v>3624</v>
      </c>
      <c r="B727" s="57" t="str">
        <f>VLOOKUP(X727,Projetos!B:C,2,0)</f>
        <v>21.0279.1.FI-Projeto X - Migração Antecipado para Postecipado (MVP)</v>
      </c>
      <c r="C727" s="58" t="s">
        <v>3625</v>
      </c>
      <c r="D727" s="58" t="s">
        <v>3626</v>
      </c>
      <c r="E727" s="55" t="s">
        <v>1225</v>
      </c>
      <c r="F727" s="55" t="s">
        <v>154</v>
      </c>
      <c r="G727" s="55" t="s">
        <v>80</v>
      </c>
      <c r="H727" s="55" t="s">
        <v>81</v>
      </c>
      <c r="I727" s="59">
        <v>0</v>
      </c>
      <c r="J727" s="60"/>
      <c r="K727" s="61" t="s">
        <v>235</v>
      </c>
      <c r="L727" s="62">
        <v>44377.768055555563</v>
      </c>
      <c r="M727" s="62"/>
      <c r="N727" s="55" t="s">
        <v>158</v>
      </c>
      <c r="O727" s="62">
        <v>44391.351388888892</v>
      </c>
      <c r="P727" s="62">
        <v>44393</v>
      </c>
      <c r="Q727" s="63"/>
      <c r="R727" s="63"/>
      <c r="S727" s="63" t="s">
        <v>2024</v>
      </c>
      <c r="T727" s="63" t="s">
        <v>83</v>
      </c>
      <c r="U727" s="63" t="s">
        <v>217</v>
      </c>
      <c r="V727" s="58" t="s">
        <v>126</v>
      </c>
      <c r="W727" s="58"/>
      <c r="X727" s="55" t="s">
        <v>2444</v>
      </c>
      <c r="Y727" s="58" t="s">
        <v>664</v>
      </c>
      <c r="Z727" s="58" t="s">
        <v>665</v>
      </c>
      <c r="AA727" s="58" t="s">
        <v>655</v>
      </c>
      <c r="AB727" s="55"/>
      <c r="AC727" s="55" t="s">
        <v>94</v>
      </c>
      <c r="AD727" s="60"/>
      <c r="AE727" s="55" t="s">
        <v>171</v>
      </c>
      <c r="AF727" s="55" t="s">
        <v>112</v>
      </c>
      <c r="AG727" s="55" t="s">
        <v>1208</v>
      </c>
      <c r="AH727" s="55" t="s">
        <v>173</v>
      </c>
      <c r="AI727" s="55" t="s">
        <v>1736</v>
      </c>
      <c r="AJ727" s="55"/>
      <c r="AK727" s="55" t="s">
        <v>114</v>
      </c>
      <c r="AL727" s="62"/>
      <c r="AM727" s="62"/>
      <c r="AN727" s="62"/>
      <c r="AO727" s="62"/>
      <c r="AP727" s="55"/>
      <c r="AQ727" s="55"/>
      <c r="AR727" s="55"/>
      <c r="AS727" s="55"/>
      <c r="AT727" s="55" t="s">
        <v>176</v>
      </c>
      <c r="AU727" s="55"/>
      <c r="AV727" s="62">
        <v>44012.446458333332</v>
      </c>
      <c r="AW727" s="55" t="s">
        <v>1167</v>
      </c>
      <c r="AX727" s="55" t="s">
        <v>178</v>
      </c>
      <c r="AY727" s="64">
        <f t="shared" si="66"/>
        <v>44377</v>
      </c>
      <c r="AZ727" s="64" t="str">
        <f t="shared" si="67"/>
        <v/>
      </c>
      <c r="BA727" s="64" t="str">
        <f t="shared" si="68"/>
        <v/>
      </c>
      <c r="BB727" s="64" t="str">
        <f t="shared" si="69"/>
        <v/>
      </c>
      <c r="BC727" s="64" t="str">
        <f t="shared" si="70"/>
        <v/>
      </c>
      <c r="BD727" s="64" t="str">
        <f t="shared" ca="1" si="71"/>
        <v>Planejamento Pendente</v>
      </c>
    </row>
    <row r="728" spans="1:56" x14ac:dyDescent="0.3">
      <c r="A728" s="56" t="s">
        <v>3627</v>
      </c>
      <c r="B728" s="57" t="str">
        <f>VLOOKUP(X728,Projetos!B:C,2,0)</f>
        <v>19.0054.1.CL-Data Quality</v>
      </c>
      <c r="C728" s="58" t="s">
        <v>3628</v>
      </c>
      <c r="D728" s="58" t="s">
        <v>3629</v>
      </c>
      <c r="E728" s="55" t="s">
        <v>1225</v>
      </c>
      <c r="F728" s="55" t="s">
        <v>154</v>
      </c>
      <c r="G728" s="55" t="s">
        <v>80</v>
      </c>
      <c r="H728" s="55" t="s">
        <v>81</v>
      </c>
      <c r="I728" s="59">
        <v>0</v>
      </c>
      <c r="J728" s="60"/>
      <c r="K728" s="61" t="s">
        <v>235</v>
      </c>
      <c r="L728" s="62">
        <v>44377.504861111112</v>
      </c>
      <c r="M728" s="62"/>
      <c r="N728" s="55" t="s">
        <v>158</v>
      </c>
      <c r="O728" s="62">
        <v>44397.768750000003</v>
      </c>
      <c r="P728" s="62">
        <v>44400</v>
      </c>
      <c r="Q728" s="63"/>
      <c r="R728" s="63"/>
      <c r="S728" s="63" t="s">
        <v>2128</v>
      </c>
      <c r="T728" s="63" t="s">
        <v>83</v>
      </c>
      <c r="U728" s="63" t="s">
        <v>2053</v>
      </c>
      <c r="V728" s="58" t="s">
        <v>733</v>
      </c>
      <c r="W728" s="58"/>
      <c r="X728" s="55" t="s">
        <v>2645</v>
      </c>
      <c r="Y728" s="58" t="s">
        <v>664</v>
      </c>
      <c r="Z728" s="58" t="s">
        <v>665</v>
      </c>
      <c r="AA728" s="58" t="s">
        <v>655</v>
      </c>
      <c r="AB728" s="55"/>
      <c r="AC728" s="55" t="s">
        <v>85</v>
      </c>
      <c r="AD728" s="60"/>
      <c r="AE728" s="55" t="s">
        <v>171</v>
      </c>
      <c r="AF728" s="55" t="s">
        <v>95</v>
      </c>
      <c r="AG728" s="55" t="s">
        <v>1208</v>
      </c>
      <c r="AH728" s="55" t="s">
        <v>173</v>
      </c>
      <c r="AI728" s="55" t="s">
        <v>120</v>
      </c>
      <c r="AJ728" s="55"/>
      <c r="AK728" s="55" t="s">
        <v>114</v>
      </c>
      <c r="AL728" s="62"/>
      <c r="AM728" s="62"/>
      <c r="AN728" s="62"/>
      <c r="AO728" s="62"/>
      <c r="AP728" s="55"/>
      <c r="AQ728" s="55"/>
      <c r="AR728" s="55"/>
      <c r="AS728" s="55"/>
      <c r="AT728" s="55" t="s">
        <v>176</v>
      </c>
      <c r="AU728" s="55"/>
      <c r="AV728" s="62">
        <v>44012.446458333332</v>
      </c>
      <c r="AW728" s="55" t="s">
        <v>1167</v>
      </c>
      <c r="AX728" s="55" t="s">
        <v>178</v>
      </c>
      <c r="AY728" s="64">
        <f t="shared" si="66"/>
        <v>44377</v>
      </c>
      <c r="AZ728" s="64" t="str">
        <f t="shared" si="67"/>
        <v/>
      </c>
      <c r="BA728" s="64" t="str">
        <f t="shared" si="68"/>
        <v/>
      </c>
      <c r="BB728" s="64" t="str">
        <f t="shared" si="69"/>
        <v/>
      </c>
      <c r="BC728" s="64" t="str">
        <f t="shared" si="70"/>
        <v/>
      </c>
      <c r="BD728" s="64" t="str">
        <f t="shared" ca="1" si="71"/>
        <v>Planejamento Pendente</v>
      </c>
    </row>
    <row r="729" spans="1:56" x14ac:dyDescent="0.3">
      <c r="A729" s="56" t="s">
        <v>3630</v>
      </c>
      <c r="B729" s="57" t="str">
        <f>VLOOKUP(X729,Projetos!B:C,2,0)</f>
        <v>19.0217.1.MK-Datacare Assesso</v>
      </c>
      <c r="C729" s="58" t="s">
        <v>2725</v>
      </c>
      <c r="D729" s="58" t="s">
        <v>3631</v>
      </c>
      <c r="E729" s="55" t="s">
        <v>1225</v>
      </c>
      <c r="F729" s="55" t="s">
        <v>154</v>
      </c>
      <c r="G729" s="55" t="s">
        <v>102</v>
      </c>
      <c r="H729" s="55" t="s">
        <v>81</v>
      </c>
      <c r="I729" s="59">
        <v>0</v>
      </c>
      <c r="J729" s="60"/>
      <c r="K729" s="61" t="s">
        <v>235</v>
      </c>
      <c r="L729" s="62">
        <v>44377.081250000003</v>
      </c>
      <c r="M729" s="62"/>
      <c r="N729" s="55" t="s">
        <v>158</v>
      </c>
      <c r="O729" s="62">
        <v>44397.440972222219</v>
      </c>
      <c r="P729" s="62">
        <v>44400</v>
      </c>
      <c r="Q729" s="63"/>
      <c r="R729" s="63"/>
      <c r="S729" s="63" t="s">
        <v>3002</v>
      </c>
      <c r="T729" s="63" t="s">
        <v>83</v>
      </c>
      <c r="U729" s="63" t="s">
        <v>3584</v>
      </c>
      <c r="V729" s="58" t="s">
        <v>1213</v>
      </c>
      <c r="W729" s="58"/>
      <c r="X729" s="55" t="s">
        <v>3251</v>
      </c>
      <c r="Y729" s="58" t="s">
        <v>664</v>
      </c>
      <c r="Z729" s="58" t="s">
        <v>665</v>
      </c>
      <c r="AA729" s="58" t="s">
        <v>655</v>
      </c>
      <c r="AB729" s="55"/>
      <c r="AC729" s="55" t="s">
        <v>85</v>
      </c>
      <c r="AD729" s="60"/>
      <c r="AE729" s="55" t="s">
        <v>171</v>
      </c>
      <c r="AF729" s="55" t="s">
        <v>86</v>
      </c>
      <c r="AG729" s="55" t="s">
        <v>1208</v>
      </c>
      <c r="AH729" s="55" t="s">
        <v>173</v>
      </c>
      <c r="AI729" s="55" t="s">
        <v>1496</v>
      </c>
      <c r="AJ729" s="55"/>
      <c r="AK729" s="55" t="s">
        <v>97</v>
      </c>
      <c r="AL729" s="62"/>
      <c r="AM729" s="62"/>
      <c r="AN729" s="62"/>
      <c r="AO729" s="62"/>
      <c r="AP729" s="55"/>
      <c r="AQ729" s="55"/>
      <c r="AR729" s="55"/>
      <c r="AS729" s="55"/>
      <c r="AT729" s="55" t="s">
        <v>176</v>
      </c>
      <c r="AU729" s="55"/>
      <c r="AV729" s="62">
        <v>44012.446458333332</v>
      </c>
      <c r="AW729" s="55" t="s">
        <v>1167</v>
      </c>
      <c r="AX729" s="55" t="s">
        <v>178</v>
      </c>
      <c r="AY729" s="64">
        <f t="shared" si="66"/>
        <v>44377</v>
      </c>
      <c r="AZ729" s="64" t="str">
        <f t="shared" si="67"/>
        <v/>
      </c>
      <c r="BA729" s="64" t="str">
        <f t="shared" si="68"/>
        <v/>
      </c>
      <c r="BB729" s="64" t="str">
        <f t="shared" si="69"/>
        <v/>
      </c>
      <c r="BC729" s="64" t="str">
        <f t="shared" si="70"/>
        <v/>
      </c>
      <c r="BD729" s="64" t="str">
        <f t="shared" ca="1" si="71"/>
        <v>Planejamento Pendente</v>
      </c>
    </row>
    <row r="730" spans="1:56" x14ac:dyDescent="0.3">
      <c r="A730" s="56" t="s">
        <v>3632</v>
      </c>
      <c r="B730" s="57" t="str">
        <f>VLOOKUP(X730,Projetos!B:C,2,0)</f>
        <v>21.0279.1.FI-Projeto X - Migração Antecipado para Postecipado (MVP)</v>
      </c>
      <c r="C730" s="58" t="s">
        <v>3633</v>
      </c>
      <c r="D730" s="58" t="s">
        <v>3634</v>
      </c>
      <c r="E730" s="55" t="s">
        <v>1225</v>
      </c>
      <c r="F730" s="55" t="s">
        <v>154</v>
      </c>
      <c r="G730" s="55" t="s">
        <v>102</v>
      </c>
      <c r="H730" s="55" t="s">
        <v>81</v>
      </c>
      <c r="I730" s="59">
        <v>0</v>
      </c>
      <c r="J730" s="60"/>
      <c r="K730" s="61" t="s">
        <v>235</v>
      </c>
      <c r="L730" s="62">
        <v>44377.006249999999</v>
      </c>
      <c r="M730" s="62"/>
      <c r="N730" s="55" t="s">
        <v>158</v>
      </c>
      <c r="O730" s="62">
        <v>44385.484027777777</v>
      </c>
      <c r="P730" s="62">
        <v>44391</v>
      </c>
      <c r="Q730" s="63"/>
      <c r="R730" s="63"/>
      <c r="S730" s="63" t="s">
        <v>3002</v>
      </c>
      <c r="T730" s="63" t="s">
        <v>83</v>
      </c>
      <c r="U730" s="63" t="s">
        <v>217</v>
      </c>
      <c r="V730" s="58" t="s">
        <v>1217</v>
      </c>
      <c r="W730" s="58"/>
      <c r="X730" s="55" t="s">
        <v>2444</v>
      </c>
      <c r="Y730" s="58" t="s">
        <v>664</v>
      </c>
      <c r="Z730" s="58" t="s">
        <v>665</v>
      </c>
      <c r="AA730" s="58" t="s">
        <v>655</v>
      </c>
      <c r="AB730" s="55"/>
      <c r="AC730" s="55" t="s">
        <v>85</v>
      </c>
      <c r="AD730" s="60"/>
      <c r="AE730" s="55" t="s">
        <v>171</v>
      </c>
      <c r="AF730" s="55" t="s">
        <v>86</v>
      </c>
      <c r="AG730" s="55" t="s">
        <v>1208</v>
      </c>
      <c r="AH730" s="55" t="s">
        <v>173</v>
      </c>
      <c r="AI730" s="55" t="s">
        <v>1865</v>
      </c>
      <c r="AJ730" s="55"/>
      <c r="AK730" s="55" t="s">
        <v>97</v>
      </c>
      <c r="AL730" s="62"/>
      <c r="AM730" s="62"/>
      <c r="AN730" s="62"/>
      <c r="AO730" s="62"/>
      <c r="AP730" s="55"/>
      <c r="AQ730" s="55"/>
      <c r="AR730" s="55"/>
      <c r="AS730" s="55"/>
      <c r="AT730" s="55" t="s">
        <v>176</v>
      </c>
      <c r="AU730" s="55"/>
      <c r="AV730" s="62">
        <v>44012.446458333332</v>
      </c>
      <c r="AW730" s="55" t="s">
        <v>1167</v>
      </c>
      <c r="AX730" s="55" t="s">
        <v>178</v>
      </c>
      <c r="AY730" s="64">
        <f t="shared" si="66"/>
        <v>44377</v>
      </c>
      <c r="AZ730" s="64" t="str">
        <f t="shared" si="67"/>
        <v/>
      </c>
      <c r="BA730" s="64" t="str">
        <f t="shared" si="68"/>
        <v/>
      </c>
      <c r="BB730" s="64" t="str">
        <f t="shared" si="69"/>
        <v/>
      </c>
      <c r="BC730" s="64" t="str">
        <f t="shared" si="70"/>
        <v/>
      </c>
      <c r="BD730" s="64" t="str">
        <f t="shared" ca="1" si="71"/>
        <v>Planejamento Pendente</v>
      </c>
    </row>
    <row r="731" spans="1:56" x14ac:dyDescent="0.3">
      <c r="A731" s="56" t="s">
        <v>3635</v>
      </c>
      <c r="B731" s="57" t="str">
        <f>VLOOKUP(X731,Projetos!B:C,2,0)</f>
        <v>21.0279.1.FI-Projeto X - Migração Antecipado para Postecipado (MVP)</v>
      </c>
      <c r="C731" s="58" t="s">
        <v>3636</v>
      </c>
      <c r="D731" s="58" t="s">
        <v>3637</v>
      </c>
      <c r="E731" s="55" t="s">
        <v>1225</v>
      </c>
      <c r="F731" s="55" t="s">
        <v>154</v>
      </c>
      <c r="G731" s="55" t="s">
        <v>102</v>
      </c>
      <c r="H731" s="55" t="s">
        <v>81</v>
      </c>
      <c r="I731" s="59">
        <v>0</v>
      </c>
      <c r="J731" s="60"/>
      <c r="K731" s="61" t="s">
        <v>235</v>
      </c>
      <c r="L731" s="62">
        <v>44372.697222222218</v>
      </c>
      <c r="M731" s="62"/>
      <c r="N731" s="55" t="s">
        <v>158</v>
      </c>
      <c r="O731" s="62">
        <v>44377.609027777777</v>
      </c>
      <c r="P731" s="62">
        <v>44382</v>
      </c>
      <c r="Q731" s="63"/>
      <c r="R731" s="63"/>
      <c r="S731" s="63" t="s">
        <v>1049</v>
      </c>
      <c r="T731" s="63" t="s">
        <v>83</v>
      </c>
      <c r="U731" s="63" t="s">
        <v>2459</v>
      </c>
      <c r="V731" s="58" t="s">
        <v>733</v>
      </c>
      <c r="W731" s="58"/>
      <c r="X731" s="55" t="s">
        <v>2444</v>
      </c>
      <c r="Y731" s="58" t="s">
        <v>664</v>
      </c>
      <c r="Z731" s="58" t="s">
        <v>665</v>
      </c>
      <c r="AA731" s="58" t="s">
        <v>655</v>
      </c>
      <c r="AB731" s="55"/>
      <c r="AC731" s="55" t="s">
        <v>85</v>
      </c>
      <c r="AD731" s="60"/>
      <c r="AE731" s="55" t="s">
        <v>171</v>
      </c>
      <c r="AF731" s="55" t="s">
        <v>112</v>
      </c>
      <c r="AG731" s="55" t="s">
        <v>1208</v>
      </c>
      <c r="AH731" s="55" t="s">
        <v>173</v>
      </c>
      <c r="AI731" s="55" t="s">
        <v>1851</v>
      </c>
      <c r="AJ731" s="55"/>
      <c r="AK731" s="55" t="s">
        <v>88</v>
      </c>
      <c r="AL731" s="62"/>
      <c r="AM731" s="62"/>
      <c r="AN731" s="62"/>
      <c r="AO731" s="62"/>
      <c r="AP731" s="55"/>
      <c r="AQ731" s="55"/>
      <c r="AR731" s="55"/>
      <c r="AS731" s="55"/>
      <c r="AT731" s="55" t="s">
        <v>176</v>
      </c>
      <c r="AU731" s="55"/>
      <c r="AV731" s="62">
        <v>44012.446458333332</v>
      </c>
      <c r="AW731" s="55" t="s">
        <v>1167</v>
      </c>
      <c r="AX731" s="55" t="s">
        <v>178</v>
      </c>
      <c r="AY731" s="64">
        <f t="shared" si="66"/>
        <v>44372</v>
      </c>
      <c r="AZ731" s="64" t="str">
        <f t="shared" si="67"/>
        <v/>
      </c>
      <c r="BA731" s="64" t="str">
        <f t="shared" si="68"/>
        <v/>
      </c>
      <c r="BB731" s="64" t="str">
        <f t="shared" si="69"/>
        <v/>
      </c>
      <c r="BC731" s="64" t="str">
        <f t="shared" si="70"/>
        <v/>
      </c>
      <c r="BD731" s="64" t="str">
        <f t="shared" ca="1" si="71"/>
        <v>Planejamento Pendente</v>
      </c>
    </row>
    <row r="732" spans="1:56" x14ac:dyDescent="0.3">
      <c r="A732" s="56" t="s">
        <v>3638</v>
      </c>
      <c r="B732" s="57" t="str">
        <f>VLOOKUP(X732,Projetos!B:C,2,0)</f>
        <v>19.0217.1.MK-Datacare Assesso</v>
      </c>
      <c r="C732" s="58" t="s">
        <v>3639</v>
      </c>
      <c r="D732" s="58" t="s">
        <v>3640</v>
      </c>
      <c r="E732" s="55" t="s">
        <v>1225</v>
      </c>
      <c r="F732" s="55" t="s">
        <v>154</v>
      </c>
      <c r="G732" s="55" t="s">
        <v>102</v>
      </c>
      <c r="H732" s="55" t="s">
        <v>81</v>
      </c>
      <c r="I732" s="59">
        <v>0</v>
      </c>
      <c r="J732" s="60"/>
      <c r="K732" s="61" t="s">
        <v>235</v>
      </c>
      <c r="L732" s="62">
        <v>44372.02847222222</v>
      </c>
      <c r="M732" s="62"/>
      <c r="N732" s="55" t="s">
        <v>158</v>
      </c>
      <c r="O732" s="62">
        <v>44372.43472222222</v>
      </c>
      <c r="P732" s="62">
        <v>44377</v>
      </c>
      <c r="Q732" s="63"/>
      <c r="R732" s="63"/>
      <c r="S732" s="63" t="s">
        <v>2538</v>
      </c>
      <c r="T732" s="63" t="s">
        <v>83</v>
      </c>
      <c r="U732" s="63" t="s">
        <v>3641</v>
      </c>
      <c r="V732" s="58" t="s">
        <v>1217</v>
      </c>
      <c r="W732" s="58"/>
      <c r="X732" s="55" t="s">
        <v>3433</v>
      </c>
      <c r="Y732" s="58" t="s">
        <v>664</v>
      </c>
      <c r="Z732" s="58" t="s">
        <v>665</v>
      </c>
      <c r="AA732" s="58" t="s">
        <v>655</v>
      </c>
      <c r="AB732" s="55"/>
      <c r="AC732" s="55" t="s">
        <v>85</v>
      </c>
      <c r="AD732" s="60"/>
      <c r="AE732" s="55" t="s">
        <v>171</v>
      </c>
      <c r="AF732" s="55" t="s">
        <v>112</v>
      </c>
      <c r="AG732" s="55" t="s">
        <v>1208</v>
      </c>
      <c r="AH732" s="55" t="s">
        <v>173</v>
      </c>
      <c r="AI732" s="55" t="s">
        <v>1937</v>
      </c>
      <c r="AJ732" s="55"/>
      <c r="AK732" s="55" t="s">
        <v>97</v>
      </c>
      <c r="AL732" s="62">
        <v>44378</v>
      </c>
      <c r="AM732" s="62">
        <v>44395</v>
      </c>
      <c r="AN732" s="62">
        <v>44355</v>
      </c>
      <c r="AO732" s="62">
        <v>44397</v>
      </c>
      <c r="AP732" s="55"/>
      <c r="AQ732" s="55"/>
      <c r="AR732" s="55"/>
      <c r="AS732" s="55"/>
      <c r="AT732" s="55" t="s">
        <v>176</v>
      </c>
      <c r="AU732" s="55"/>
      <c r="AV732" s="62">
        <v>44012.446458333332</v>
      </c>
      <c r="AW732" s="55" t="s">
        <v>1167</v>
      </c>
      <c r="AX732" s="55" t="s">
        <v>178</v>
      </c>
      <c r="AY732" s="64">
        <f t="shared" si="66"/>
        <v>44372</v>
      </c>
      <c r="AZ732" s="64">
        <f t="shared" si="67"/>
        <v>44378</v>
      </c>
      <c r="BA732" s="64">
        <f t="shared" si="68"/>
        <v>44355</v>
      </c>
      <c r="BB732" s="64">
        <f t="shared" si="69"/>
        <v>44395</v>
      </c>
      <c r="BC732" s="64">
        <f t="shared" si="70"/>
        <v>44397</v>
      </c>
      <c r="BD732" s="64" t="str">
        <f t="shared" ca="1" si="71"/>
        <v>Análise Atrasada</v>
      </c>
    </row>
    <row r="733" spans="1:56" x14ac:dyDescent="0.3">
      <c r="A733" s="56" t="s">
        <v>3642</v>
      </c>
      <c r="B733" s="57" t="str">
        <f>VLOOKUP(X733,Projetos!B:C,2,0)</f>
        <v>19.0054.1.CL-Data Quality</v>
      </c>
      <c r="C733" s="58" t="s">
        <v>3643</v>
      </c>
      <c r="D733" s="58" t="s">
        <v>3644</v>
      </c>
      <c r="E733" s="55" t="s">
        <v>1225</v>
      </c>
      <c r="F733" s="55" t="s">
        <v>154</v>
      </c>
      <c r="G733" s="55" t="s">
        <v>102</v>
      </c>
      <c r="H733" s="55" t="s">
        <v>81</v>
      </c>
      <c r="I733" s="59">
        <v>0</v>
      </c>
      <c r="J733" s="60"/>
      <c r="K733" s="61" t="s">
        <v>235</v>
      </c>
      <c r="L733" s="62">
        <v>44371.820138888892</v>
      </c>
      <c r="M733" s="62"/>
      <c r="N733" s="55" t="s">
        <v>158</v>
      </c>
      <c r="O733" s="62">
        <v>44385.443749999999</v>
      </c>
      <c r="P733" s="62">
        <v>44391</v>
      </c>
      <c r="Q733" s="63"/>
      <c r="R733" s="63"/>
      <c r="S733" s="63" t="s">
        <v>3645</v>
      </c>
      <c r="T733" s="63" t="s">
        <v>83</v>
      </c>
      <c r="U733" s="63" t="s">
        <v>2053</v>
      </c>
      <c r="V733" s="58" t="s">
        <v>733</v>
      </c>
      <c r="W733" s="58"/>
      <c r="X733" s="55" t="s">
        <v>2645</v>
      </c>
      <c r="Y733" s="58" t="s">
        <v>664</v>
      </c>
      <c r="Z733" s="58" t="s">
        <v>665</v>
      </c>
      <c r="AA733" s="58" t="s">
        <v>655</v>
      </c>
      <c r="AB733" s="55"/>
      <c r="AC733" s="55" t="s">
        <v>94</v>
      </c>
      <c r="AD733" s="60"/>
      <c r="AE733" s="55" t="s">
        <v>171</v>
      </c>
      <c r="AF733" s="55" t="s">
        <v>86</v>
      </c>
      <c r="AG733" s="55" t="s">
        <v>1208</v>
      </c>
      <c r="AH733" s="55" t="s">
        <v>173</v>
      </c>
      <c r="AI733" s="55" t="s">
        <v>2952</v>
      </c>
      <c r="AJ733" s="55"/>
      <c r="AK733" s="55" t="s">
        <v>114</v>
      </c>
      <c r="AL733" s="62"/>
      <c r="AM733" s="62"/>
      <c r="AN733" s="62"/>
      <c r="AO733" s="62"/>
      <c r="AP733" s="55"/>
      <c r="AQ733" s="55"/>
      <c r="AR733" s="55"/>
      <c r="AS733" s="55"/>
      <c r="AT733" s="55" t="s">
        <v>176</v>
      </c>
      <c r="AU733" s="55"/>
      <c r="AV733" s="62">
        <v>44012.446458333332</v>
      </c>
      <c r="AW733" s="55" t="s">
        <v>1167</v>
      </c>
      <c r="AX733" s="55" t="s">
        <v>178</v>
      </c>
      <c r="AY733" s="64">
        <f t="shared" si="66"/>
        <v>44371</v>
      </c>
      <c r="AZ733" s="64" t="str">
        <f t="shared" si="67"/>
        <v/>
      </c>
      <c r="BA733" s="64" t="str">
        <f t="shared" si="68"/>
        <v/>
      </c>
      <c r="BB733" s="64" t="str">
        <f t="shared" si="69"/>
        <v/>
      </c>
      <c r="BC733" s="64" t="str">
        <f t="shared" si="70"/>
        <v/>
      </c>
      <c r="BD733" s="64" t="str">
        <f t="shared" ca="1" si="71"/>
        <v>Planejamento Pendente</v>
      </c>
    </row>
    <row r="734" spans="1:56" x14ac:dyDescent="0.3">
      <c r="A734" s="56" t="s">
        <v>3646</v>
      </c>
      <c r="B734" s="57" t="str">
        <f>VLOOKUP(X734,Projetos!B:C,2,0)</f>
        <v>21.0279.1.FI-Projeto X - Migração Antecipado para Postecipado (MVP)</v>
      </c>
      <c r="C734" s="58" t="s">
        <v>3647</v>
      </c>
      <c r="D734" s="58" t="s">
        <v>3648</v>
      </c>
      <c r="E734" s="55" t="s">
        <v>1225</v>
      </c>
      <c r="F734" s="55" t="s">
        <v>154</v>
      </c>
      <c r="G734" s="55" t="s">
        <v>102</v>
      </c>
      <c r="H734" s="55" t="s">
        <v>81</v>
      </c>
      <c r="I734" s="59">
        <v>0</v>
      </c>
      <c r="J734" s="60">
        <v>1</v>
      </c>
      <c r="K734" s="61" t="s">
        <v>235</v>
      </c>
      <c r="L734" s="62">
        <v>44371.702777777777</v>
      </c>
      <c r="M734" s="62"/>
      <c r="N734" s="55" t="s">
        <v>158</v>
      </c>
      <c r="O734" s="62">
        <v>44384.427083333343</v>
      </c>
      <c r="P734" s="62">
        <v>44385</v>
      </c>
      <c r="Q734" s="63"/>
      <c r="R734" s="63"/>
      <c r="S734" s="63" t="s">
        <v>1049</v>
      </c>
      <c r="T734" s="63" t="s">
        <v>83</v>
      </c>
      <c r="U734" s="63" t="s">
        <v>217</v>
      </c>
      <c r="V734" s="58" t="s">
        <v>733</v>
      </c>
      <c r="W734" s="58"/>
      <c r="X734" s="55" t="s">
        <v>2444</v>
      </c>
      <c r="Y734" s="58" t="s">
        <v>664</v>
      </c>
      <c r="Z734" s="58" t="s">
        <v>665</v>
      </c>
      <c r="AA734" s="58" t="s">
        <v>655</v>
      </c>
      <c r="AB734" s="55"/>
      <c r="AC734" s="55" t="s">
        <v>94</v>
      </c>
      <c r="AD734" s="60"/>
      <c r="AE734" s="55" t="s">
        <v>171</v>
      </c>
      <c r="AF734" s="55" t="s">
        <v>86</v>
      </c>
      <c r="AG734" s="55" t="s">
        <v>1208</v>
      </c>
      <c r="AH734" s="55" t="s">
        <v>173</v>
      </c>
      <c r="AI734" s="55" t="s">
        <v>3649</v>
      </c>
      <c r="AJ734" s="55"/>
      <c r="AK734" s="55" t="s">
        <v>88</v>
      </c>
      <c r="AL734" s="62"/>
      <c r="AM734" s="62"/>
      <c r="AN734" s="62"/>
      <c r="AO734" s="62"/>
      <c r="AP734" s="55"/>
      <c r="AQ734" s="55"/>
      <c r="AR734" s="55"/>
      <c r="AS734" s="55"/>
      <c r="AT734" s="55" t="s">
        <v>176</v>
      </c>
      <c r="AU734" s="55"/>
      <c r="AV734" s="62">
        <v>44012.446458333332</v>
      </c>
      <c r="AW734" s="55" t="s">
        <v>1167</v>
      </c>
      <c r="AX734" s="55" t="s">
        <v>178</v>
      </c>
      <c r="AY734" s="64">
        <f t="shared" si="66"/>
        <v>44371</v>
      </c>
      <c r="AZ734" s="64" t="str">
        <f t="shared" si="67"/>
        <v/>
      </c>
      <c r="BA734" s="64" t="str">
        <f t="shared" si="68"/>
        <v/>
      </c>
      <c r="BB734" s="64" t="str">
        <f t="shared" si="69"/>
        <v/>
      </c>
      <c r="BC734" s="64" t="str">
        <f t="shared" si="70"/>
        <v/>
      </c>
      <c r="BD734" s="64" t="str">
        <f t="shared" ca="1" si="71"/>
        <v>Planejamento Pendente</v>
      </c>
    </row>
    <row r="735" spans="1:56" x14ac:dyDescent="0.3">
      <c r="A735" s="56" t="s">
        <v>3650</v>
      </c>
      <c r="B735" s="57" t="str">
        <f>VLOOKUP(X735,Projetos!B:C,2,0)</f>
        <v>21.0279.1.FI-Projeto X - Migração Antecipado para Postecipado (MVP)</v>
      </c>
      <c r="C735" s="58" t="s">
        <v>3651</v>
      </c>
      <c r="D735" s="58" t="s">
        <v>3652</v>
      </c>
      <c r="E735" s="55" t="s">
        <v>1225</v>
      </c>
      <c r="F735" s="55" t="s">
        <v>154</v>
      </c>
      <c r="G735" s="55" t="s">
        <v>102</v>
      </c>
      <c r="H735" s="55" t="s">
        <v>81</v>
      </c>
      <c r="I735" s="59">
        <v>0</v>
      </c>
      <c r="J735" s="60"/>
      <c r="K735" s="61" t="s">
        <v>235</v>
      </c>
      <c r="L735" s="62">
        <v>44371.42083333333</v>
      </c>
      <c r="M735" s="62"/>
      <c r="N735" s="55" t="s">
        <v>158</v>
      </c>
      <c r="O735" s="62">
        <v>44397.904166666667</v>
      </c>
      <c r="P735" s="62">
        <v>44400</v>
      </c>
      <c r="Q735" s="63"/>
      <c r="R735" s="63"/>
      <c r="S735" s="63" t="s">
        <v>1049</v>
      </c>
      <c r="T735" s="63" t="s">
        <v>83</v>
      </c>
      <c r="U735" s="63" t="s">
        <v>217</v>
      </c>
      <c r="V735" s="58" t="s">
        <v>733</v>
      </c>
      <c r="W735" s="58"/>
      <c r="X735" s="55" t="s">
        <v>2444</v>
      </c>
      <c r="Y735" s="58" t="s">
        <v>664</v>
      </c>
      <c r="Z735" s="58" t="s">
        <v>665</v>
      </c>
      <c r="AA735" s="58" t="s">
        <v>655</v>
      </c>
      <c r="AB735" s="55"/>
      <c r="AC735" s="55" t="s">
        <v>94</v>
      </c>
      <c r="AD735" s="60"/>
      <c r="AE735" s="55" t="s">
        <v>171</v>
      </c>
      <c r="AF735" s="55" t="s">
        <v>112</v>
      </c>
      <c r="AG735" s="55" t="s">
        <v>1208</v>
      </c>
      <c r="AH735" s="55" t="s">
        <v>173</v>
      </c>
      <c r="AI735" s="55" t="s">
        <v>3653</v>
      </c>
      <c r="AJ735" s="55"/>
      <c r="AK735" s="55" t="s">
        <v>114</v>
      </c>
      <c r="AL735" s="62"/>
      <c r="AM735" s="62"/>
      <c r="AN735" s="62"/>
      <c r="AO735" s="62"/>
      <c r="AP735" s="55"/>
      <c r="AQ735" s="55"/>
      <c r="AR735" s="55"/>
      <c r="AS735" s="55"/>
      <c r="AT735" s="55" t="s">
        <v>176</v>
      </c>
      <c r="AU735" s="55"/>
      <c r="AV735" s="62">
        <v>44012.446458333332</v>
      </c>
      <c r="AW735" s="55" t="s">
        <v>1167</v>
      </c>
      <c r="AX735" s="55" t="s">
        <v>178</v>
      </c>
      <c r="AY735" s="64">
        <f t="shared" si="66"/>
        <v>44371</v>
      </c>
      <c r="AZ735" s="64" t="str">
        <f t="shared" si="67"/>
        <v/>
      </c>
      <c r="BA735" s="64" t="str">
        <f t="shared" si="68"/>
        <v/>
      </c>
      <c r="BB735" s="64" t="str">
        <f t="shared" si="69"/>
        <v/>
      </c>
      <c r="BC735" s="64" t="str">
        <f t="shared" si="70"/>
        <v/>
      </c>
      <c r="BD735" s="64" t="str">
        <f t="shared" ca="1" si="71"/>
        <v>Planejamento Pendente</v>
      </c>
    </row>
    <row r="736" spans="1:56" x14ac:dyDescent="0.3">
      <c r="A736" s="56" t="s">
        <v>3654</v>
      </c>
      <c r="B736" s="57" t="str">
        <f>VLOOKUP(X736,Projetos!B:C,2,0)</f>
        <v>21.0279.1.FI-Projeto X - Migração Antecipado para Postecipado (MVP)</v>
      </c>
      <c r="C736" s="58" t="s">
        <v>3655</v>
      </c>
      <c r="D736" s="58" t="s">
        <v>3656</v>
      </c>
      <c r="E736" s="55" t="s">
        <v>1191</v>
      </c>
      <c r="F736" s="55" t="s">
        <v>154</v>
      </c>
      <c r="G736" s="55" t="s">
        <v>1275</v>
      </c>
      <c r="H736" s="55" t="s">
        <v>81</v>
      </c>
      <c r="I736" s="59">
        <v>0</v>
      </c>
      <c r="J736" s="60">
        <v>2</v>
      </c>
      <c r="K736" s="61" t="s">
        <v>235</v>
      </c>
      <c r="L736" s="62">
        <v>44370.682638888888</v>
      </c>
      <c r="M736" s="62"/>
      <c r="N736" s="55" t="s">
        <v>158</v>
      </c>
      <c r="O736" s="62">
        <v>44494.8</v>
      </c>
      <c r="P736" s="62"/>
      <c r="Q736" s="63"/>
      <c r="R736" s="63"/>
      <c r="S736" s="63" t="s">
        <v>1049</v>
      </c>
      <c r="T736" s="63" t="s">
        <v>83</v>
      </c>
      <c r="U736" s="63" t="s">
        <v>217</v>
      </c>
      <c r="V736" s="58" t="s">
        <v>733</v>
      </c>
      <c r="W736" s="58"/>
      <c r="X736" s="55" t="s">
        <v>2444</v>
      </c>
      <c r="Y736" s="58" t="s">
        <v>664</v>
      </c>
      <c r="Z736" s="58" t="s">
        <v>665</v>
      </c>
      <c r="AA736" s="58" t="s">
        <v>655</v>
      </c>
      <c r="AB736" s="55"/>
      <c r="AC736" s="55" t="s">
        <v>2114</v>
      </c>
      <c r="AD736" s="60"/>
      <c r="AE736" s="55" t="s">
        <v>171</v>
      </c>
      <c r="AF736" s="55" t="s">
        <v>86</v>
      </c>
      <c r="AG736" s="55" t="s">
        <v>1208</v>
      </c>
      <c r="AH736" s="55" t="s">
        <v>173</v>
      </c>
      <c r="AI736" s="55" t="s">
        <v>1759</v>
      </c>
      <c r="AJ736" s="55"/>
      <c r="AK736" s="55" t="s">
        <v>114</v>
      </c>
      <c r="AL736" s="62">
        <v>44456</v>
      </c>
      <c r="AM736" s="62">
        <v>44461</v>
      </c>
      <c r="AN736" s="62">
        <v>44460</v>
      </c>
      <c r="AO736" s="62">
        <v>44470</v>
      </c>
      <c r="AP736" s="55"/>
      <c r="AQ736" s="55"/>
      <c r="AR736" s="55"/>
      <c r="AS736" s="55"/>
      <c r="AT736" s="55" t="s">
        <v>176</v>
      </c>
      <c r="AU736" s="55"/>
      <c r="AV736" s="62">
        <v>44012.446458333332</v>
      </c>
      <c r="AW736" s="55" t="s">
        <v>1167</v>
      </c>
      <c r="AX736" s="55" t="s">
        <v>178</v>
      </c>
      <c r="AY736" s="64">
        <f t="shared" si="66"/>
        <v>44370</v>
      </c>
      <c r="AZ736" s="64">
        <f t="shared" si="67"/>
        <v>44456</v>
      </c>
      <c r="BA736" s="64">
        <f t="shared" si="68"/>
        <v>44460</v>
      </c>
      <c r="BB736" s="64">
        <f t="shared" si="69"/>
        <v>44461</v>
      </c>
      <c r="BC736" s="64">
        <f t="shared" si="70"/>
        <v>44470</v>
      </c>
      <c r="BD736" s="64" t="str">
        <f t="shared" ca="1" si="71"/>
        <v>Análise Atrasada</v>
      </c>
    </row>
    <row r="737" spans="1:56" x14ac:dyDescent="0.3">
      <c r="A737" s="56" t="s">
        <v>3657</v>
      </c>
      <c r="B737" s="57" t="str">
        <f>VLOOKUP(X737,Projetos!B:C,2,0)</f>
        <v>21.0279.1.FI-Projeto X - Migração Antecipado para Postecipado (MVP)</v>
      </c>
      <c r="C737" s="58" t="s">
        <v>3658</v>
      </c>
      <c r="D737" s="58" t="s">
        <v>3659</v>
      </c>
      <c r="E737" s="55" t="s">
        <v>1225</v>
      </c>
      <c r="F737" s="55" t="s">
        <v>154</v>
      </c>
      <c r="G737" s="55" t="s">
        <v>102</v>
      </c>
      <c r="H737" s="55" t="s">
        <v>81</v>
      </c>
      <c r="I737" s="59">
        <v>0</v>
      </c>
      <c r="J737" s="60"/>
      <c r="K737" s="61" t="s">
        <v>235</v>
      </c>
      <c r="L737" s="62">
        <v>44370.51666666667</v>
      </c>
      <c r="M737" s="62"/>
      <c r="N737" s="55" t="s">
        <v>158</v>
      </c>
      <c r="O737" s="62">
        <v>44377.601388888892</v>
      </c>
      <c r="P737" s="62">
        <v>44382</v>
      </c>
      <c r="Q737" s="63"/>
      <c r="R737" s="63"/>
      <c r="S737" s="63" t="s">
        <v>1049</v>
      </c>
      <c r="T737" s="63" t="s">
        <v>83</v>
      </c>
      <c r="U737" s="63" t="s">
        <v>2459</v>
      </c>
      <c r="V737" s="58" t="s">
        <v>733</v>
      </c>
      <c r="W737" s="58"/>
      <c r="X737" s="55" t="s">
        <v>2444</v>
      </c>
      <c r="Y737" s="58" t="s">
        <v>664</v>
      </c>
      <c r="Z737" s="58" t="s">
        <v>665</v>
      </c>
      <c r="AA737" s="58" t="s">
        <v>655</v>
      </c>
      <c r="AB737" s="55"/>
      <c r="AC737" s="55" t="s">
        <v>85</v>
      </c>
      <c r="AD737" s="60"/>
      <c r="AE737" s="55" t="s">
        <v>171</v>
      </c>
      <c r="AF737" s="55" t="s">
        <v>112</v>
      </c>
      <c r="AG737" s="55" t="s">
        <v>1208</v>
      </c>
      <c r="AH737" s="55" t="s">
        <v>173</v>
      </c>
      <c r="AI737" s="55" t="s">
        <v>3601</v>
      </c>
      <c r="AJ737" s="55"/>
      <c r="AK737" s="55" t="s">
        <v>114</v>
      </c>
      <c r="AL737" s="62"/>
      <c r="AM737" s="62"/>
      <c r="AN737" s="62"/>
      <c r="AO737" s="62"/>
      <c r="AP737" s="55"/>
      <c r="AQ737" s="55"/>
      <c r="AR737" s="55"/>
      <c r="AS737" s="55"/>
      <c r="AT737" s="55" t="s">
        <v>176</v>
      </c>
      <c r="AU737" s="55"/>
      <c r="AV737" s="62">
        <v>44012.446458333332</v>
      </c>
      <c r="AW737" s="55" t="s">
        <v>1167</v>
      </c>
      <c r="AX737" s="55" t="s">
        <v>178</v>
      </c>
      <c r="AY737" s="64">
        <f t="shared" si="66"/>
        <v>44370</v>
      </c>
      <c r="AZ737" s="64" t="str">
        <f t="shared" si="67"/>
        <v/>
      </c>
      <c r="BA737" s="64" t="str">
        <f t="shared" si="68"/>
        <v/>
      </c>
      <c r="BB737" s="64" t="str">
        <f t="shared" si="69"/>
        <v/>
      </c>
      <c r="BC737" s="64" t="str">
        <f t="shared" si="70"/>
        <v/>
      </c>
      <c r="BD737" s="64" t="str">
        <f t="shared" ca="1" si="71"/>
        <v>Planejamento Pendente</v>
      </c>
    </row>
    <row r="738" spans="1:56" x14ac:dyDescent="0.3">
      <c r="A738" s="56" t="s">
        <v>3660</v>
      </c>
      <c r="B738" s="57" t="str">
        <f>VLOOKUP(X738,Projetos!B:C,2,0)</f>
        <v>21.0003.5.MK-Regionalização SBT e Record</v>
      </c>
      <c r="C738" s="58" t="s">
        <v>3661</v>
      </c>
      <c r="D738" s="58" t="s">
        <v>3662</v>
      </c>
      <c r="E738" s="55" t="s">
        <v>1225</v>
      </c>
      <c r="F738" s="55" t="s">
        <v>154</v>
      </c>
      <c r="G738" s="55" t="s">
        <v>80</v>
      </c>
      <c r="H738" s="55" t="s">
        <v>81</v>
      </c>
      <c r="I738" s="59">
        <v>0</v>
      </c>
      <c r="J738" s="60"/>
      <c r="K738" s="61" t="s">
        <v>235</v>
      </c>
      <c r="L738" s="62">
        <v>44370.45416666667</v>
      </c>
      <c r="M738" s="62"/>
      <c r="N738" s="55" t="s">
        <v>158</v>
      </c>
      <c r="O738" s="62">
        <v>44420.545138888891</v>
      </c>
      <c r="P738" s="62">
        <v>44425</v>
      </c>
      <c r="Q738" s="63"/>
      <c r="R738" s="63"/>
      <c r="S738" s="63" t="s">
        <v>3261</v>
      </c>
      <c r="T738" s="63" t="s">
        <v>83</v>
      </c>
      <c r="U738" s="63" t="s">
        <v>3194</v>
      </c>
      <c r="V738" s="58" t="s">
        <v>126</v>
      </c>
      <c r="W738" s="58"/>
      <c r="X738" s="55" t="s">
        <v>3663</v>
      </c>
      <c r="Y738" s="58" t="s">
        <v>664</v>
      </c>
      <c r="Z738" s="58" t="s">
        <v>665</v>
      </c>
      <c r="AA738" s="58" t="s">
        <v>655</v>
      </c>
      <c r="AB738" s="55"/>
      <c r="AC738" s="55" t="s">
        <v>85</v>
      </c>
      <c r="AD738" s="60"/>
      <c r="AE738" s="55" t="s">
        <v>171</v>
      </c>
      <c r="AF738" s="55" t="s">
        <v>86</v>
      </c>
      <c r="AG738" s="55" t="s">
        <v>1208</v>
      </c>
      <c r="AH738" s="55" t="s">
        <v>173</v>
      </c>
      <c r="AI738" s="55" t="s">
        <v>1305</v>
      </c>
      <c r="AJ738" s="55"/>
      <c r="AK738" s="55" t="s">
        <v>3046</v>
      </c>
      <c r="AL738" s="62"/>
      <c r="AM738" s="62"/>
      <c r="AN738" s="62"/>
      <c r="AO738" s="62"/>
      <c r="AP738" s="55"/>
      <c r="AQ738" s="55"/>
      <c r="AR738" s="55"/>
      <c r="AS738" s="55"/>
      <c r="AT738" s="55" t="s">
        <v>176</v>
      </c>
      <c r="AU738" s="55"/>
      <c r="AV738" s="62">
        <v>44012.446458333332</v>
      </c>
      <c r="AW738" s="55" t="s">
        <v>1167</v>
      </c>
      <c r="AX738" s="55" t="s">
        <v>178</v>
      </c>
      <c r="AY738" s="64">
        <f t="shared" si="66"/>
        <v>44370</v>
      </c>
      <c r="AZ738" s="64" t="str">
        <f t="shared" si="67"/>
        <v/>
      </c>
      <c r="BA738" s="64" t="str">
        <f t="shared" si="68"/>
        <v/>
      </c>
      <c r="BB738" s="64" t="str">
        <f t="shared" si="69"/>
        <v/>
      </c>
      <c r="BC738" s="64" t="str">
        <f t="shared" si="70"/>
        <v/>
      </c>
      <c r="BD738" s="64" t="str">
        <f t="shared" ca="1" si="71"/>
        <v>Planejamento Pendente</v>
      </c>
    </row>
    <row r="739" spans="1:56" x14ac:dyDescent="0.3">
      <c r="A739" s="56" t="s">
        <v>3664</v>
      </c>
      <c r="B739" s="57" t="str">
        <f>VLOOKUP(X739,Projetos!B:C,2,0)</f>
        <v>20.0268.4.FI-Implantação de Melhorias em Comissões-R15</v>
      </c>
      <c r="C739" s="58" t="s">
        <v>3665</v>
      </c>
      <c r="D739" s="58" t="s">
        <v>3666</v>
      </c>
      <c r="E739" s="55" t="s">
        <v>1225</v>
      </c>
      <c r="F739" s="55" t="s">
        <v>154</v>
      </c>
      <c r="G739" s="55" t="s">
        <v>102</v>
      </c>
      <c r="H739" s="55" t="s">
        <v>81</v>
      </c>
      <c r="I739" s="59">
        <v>0</v>
      </c>
      <c r="J739" s="60"/>
      <c r="K739" s="61" t="s">
        <v>235</v>
      </c>
      <c r="L739" s="62">
        <v>44370.438888888893</v>
      </c>
      <c r="M739" s="62"/>
      <c r="N739" s="55" t="s">
        <v>158</v>
      </c>
      <c r="O739" s="62">
        <v>44377.451388888891</v>
      </c>
      <c r="P739" s="62">
        <v>44382</v>
      </c>
      <c r="Q739" s="63"/>
      <c r="R739" s="63"/>
      <c r="S739" s="63" t="s">
        <v>1683</v>
      </c>
      <c r="T739" s="63" t="s">
        <v>83</v>
      </c>
      <c r="U739" s="63" t="s">
        <v>2317</v>
      </c>
      <c r="V739" s="58" t="s">
        <v>126</v>
      </c>
      <c r="W739" s="58"/>
      <c r="X739" s="55" t="s">
        <v>3667</v>
      </c>
      <c r="Y739" s="58" t="s">
        <v>664</v>
      </c>
      <c r="Z739" s="58" t="s">
        <v>665</v>
      </c>
      <c r="AA739" s="58" t="s">
        <v>655</v>
      </c>
      <c r="AB739" s="55"/>
      <c r="AC739" s="55" t="s">
        <v>85</v>
      </c>
      <c r="AD739" s="60"/>
      <c r="AE739" s="55" t="s">
        <v>171</v>
      </c>
      <c r="AF739" s="55" t="s">
        <v>112</v>
      </c>
      <c r="AG739" s="55" t="s">
        <v>1208</v>
      </c>
      <c r="AH739" s="55" t="s">
        <v>173</v>
      </c>
      <c r="AI739" s="55" t="s">
        <v>2445</v>
      </c>
      <c r="AJ739" s="55"/>
      <c r="AK739" s="55" t="s">
        <v>3668</v>
      </c>
      <c r="AL739" s="62"/>
      <c r="AM739" s="62"/>
      <c r="AN739" s="62"/>
      <c r="AO739" s="62"/>
      <c r="AP739" s="55"/>
      <c r="AQ739" s="55"/>
      <c r="AR739" s="55"/>
      <c r="AS739" s="55"/>
      <c r="AT739" s="55" t="s">
        <v>176</v>
      </c>
      <c r="AU739" s="55"/>
      <c r="AV739" s="62">
        <v>44012.446458333332</v>
      </c>
      <c r="AW739" s="55" t="s">
        <v>1167</v>
      </c>
      <c r="AX739" s="55" t="s">
        <v>178</v>
      </c>
      <c r="AY739" s="64">
        <f t="shared" si="66"/>
        <v>44370</v>
      </c>
      <c r="AZ739" s="64" t="str">
        <f t="shared" si="67"/>
        <v/>
      </c>
      <c r="BA739" s="64" t="str">
        <f t="shared" si="68"/>
        <v/>
      </c>
      <c r="BB739" s="64" t="str">
        <f t="shared" si="69"/>
        <v/>
      </c>
      <c r="BC739" s="64" t="str">
        <f t="shared" si="70"/>
        <v/>
      </c>
      <c r="BD739" s="64" t="str">
        <f t="shared" ca="1" si="71"/>
        <v>Planejamento Pendente</v>
      </c>
    </row>
    <row r="740" spans="1:56" x14ac:dyDescent="0.3">
      <c r="A740" s="56" t="s">
        <v>3669</v>
      </c>
      <c r="B740" s="57" t="str">
        <f>VLOOKUP(X740,Projetos!B:C,2,0)</f>
        <v>21.0003.4.MK-Regionalização SBT e Record</v>
      </c>
      <c r="C740" s="58" t="s">
        <v>3670</v>
      </c>
      <c r="D740" s="58" t="s">
        <v>3671</v>
      </c>
      <c r="E740" s="55" t="s">
        <v>1225</v>
      </c>
      <c r="F740" s="55" t="s">
        <v>154</v>
      </c>
      <c r="G740" s="55" t="s">
        <v>80</v>
      </c>
      <c r="H740" s="55" t="s">
        <v>81</v>
      </c>
      <c r="I740" s="59">
        <v>0</v>
      </c>
      <c r="J740" s="60"/>
      <c r="K740" s="61" t="s">
        <v>235</v>
      </c>
      <c r="L740" s="62">
        <v>44369.606249999997</v>
      </c>
      <c r="M740" s="62"/>
      <c r="N740" s="55" t="s">
        <v>158</v>
      </c>
      <c r="O740" s="62">
        <v>44375.75</v>
      </c>
      <c r="P740" s="62">
        <v>44378</v>
      </c>
      <c r="Q740" s="63"/>
      <c r="R740" s="63"/>
      <c r="S740" s="63" t="s">
        <v>3672</v>
      </c>
      <c r="T740" s="63" t="s">
        <v>83</v>
      </c>
      <c r="U740" s="63" t="s">
        <v>2779</v>
      </c>
      <c r="V740" s="58" t="s">
        <v>1466</v>
      </c>
      <c r="W740" s="58"/>
      <c r="X740" s="55" t="s">
        <v>3262</v>
      </c>
      <c r="Y740" s="58" t="s">
        <v>664</v>
      </c>
      <c r="Z740" s="58" t="s">
        <v>665</v>
      </c>
      <c r="AA740" s="58" t="s">
        <v>655</v>
      </c>
      <c r="AB740" s="55"/>
      <c r="AC740" s="55" t="s">
        <v>85</v>
      </c>
      <c r="AD740" s="60"/>
      <c r="AE740" s="55" t="s">
        <v>171</v>
      </c>
      <c r="AF740" s="55" t="s">
        <v>112</v>
      </c>
      <c r="AG740" s="55" t="s">
        <v>1208</v>
      </c>
      <c r="AH740" s="55" t="s">
        <v>173</v>
      </c>
      <c r="AI740" s="55" t="s">
        <v>3673</v>
      </c>
      <c r="AJ740" s="55"/>
      <c r="AK740" s="55" t="s">
        <v>114</v>
      </c>
      <c r="AL740" s="62"/>
      <c r="AM740" s="62"/>
      <c r="AN740" s="62"/>
      <c r="AO740" s="62"/>
      <c r="AP740" s="55"/>
      <c r="AQ740" s="55"/>
      <c r="AR740" s="55"/>
      <c r="AS740" s="55"/>
      <c r="AT740" s="55" t="s">
        <v>176</v>
      </c>
      <c r="AU740" s="55"/>
      <c r="AV740" s="62">
        <v>44012.446458333332</v>
      </c>
      <c r="AW740" s="55" t="s">
        <v>1167</v>
      </c>
      <c r="AX740" s="55" t="s">
        <v>178</v>
      </c>
      <c r="AY740" s="64">
        <f t="shared" si="66"/>
        <v>44369</v>
      </c>
      <c r="AZ740" s="64" t="str">
        <f t="shared" si="67"/>
        <v/>
      </c>
      <c r="BA740" s="64" t="str">
        <f t="shared" si="68"/>
        <v/>
      </c>
      <c r="BB740" s="64" t="str">
        <f t="shared" si="69"/>
        <v/>
      </c>
      <c r="BC740" s="64" t="str">
        <f t="shared" si="70"/>
        <v/>
      </c>
      <c r="BD740" s="64" t="str">
        <f t="shared" ca="1" si="71"/>
        <v>Planejamento Pendente</v>
      </c>
    </row>
    <row r="741" spans="1:56" x14ac:dyDescent="0.3">
      <c r="A741" s="56" t="s">
        <v>3674</v>
      </c>
      <c r="B741" s="57" t="str">
        <f>VLOOKUP(X741,Projetos!B:C,2,0)</f>
        <v>20.0268.4.FI-Implantação de Melhorias em Comissões-R15</v>
      </c>
      <c r="C741" s="58" t="s">
        <v>3675</v>
      </c>
      <c r="D741" s="58" t="s">
        <v>3676</v>
      </c>
      <c r="E741" s="55" t="s">
        <v>1225</v>
      </c>
      <c r="F741" s="55" t="s">
        <v>154</v>
      </c>
      <c r="G741" s="55" t="s">
        <v>102</v>
      </c>
      <c r="H741" s="55" t="s">
        <v>81</v>
      </c>
      <c r="I741" s="59">
        <v>0</v>
      </c>
      <c r="J741" s="60"/>
      <c r="K741" s="61" t="s">
        <v>235</v>
      </c>
      <c r="L741" s="62">
        <v>44369.306250000001</v>
      </c>
      <c r="M741" s="62"/>
      <c r="N741" s="55" t="s">
        <v>158</v>
      </c>
      <c r="O741" s="62">
        <v>44384.410416666673</v>
      </c>
      <c r="P741" s="62">
        <v>44390</v>
      </c>
      <c r="Q741" s="63"/>
      <c r="R741" s="63"/>
      <c r="S741" s="63" t="s">
        <v>2420</v>
      </c>
      <c r="T741" s="63" t="s">
        <v>83</v>
      </c>
      <c r="U741" s="63" t="s">
        <v>1755</v>
      </c>
      <c r="V741" s="58" t="s">
        <v>1213</v>
      </c>
      <c r="W741" s="58"/>
      <c r="X741" s="55" t="s">
        <v>3667</v>
      </c>
      <c r="Y741" s="58" t="s">
        <v>664</v>
      </c>
      <c r="Z741" s="58" t="s">
        <v>665</v>
      </c>
      <c r="AA741" s="58" t="s">
        <v>655</v>
      </c>
      <c r="AB741" s="55"/>
      <c r="AC741" s="55" t="s">
        <v>85</v>
      </c>
      <c r="AD741" s="60"/>
      <c r="AE741" s="55" t="s">
        <v>171</v>
      </c>
      <c r="AF741" s="55" t="s">
        <v>112</v>
      </c>
      <c r="AG741" s="55" t="s">
        <v>1208</v>
      </c>
      <c r="AH741" s="55" t="s">
        <v>173</v>
      </c>
      <c r="AI741" s="55" t="s">
        <v>2245</v>
      </c>
      <c r="AJ741" s="55"/>
      <c r="AK741" s="55" t="s">
        <v>97</v>
      </c>
      <c r="AL741" s="62"/>
      <c r="AM741" s="62"/>
      <c r="AN741" s="62"/>
      <c r="AO741" s="62"/>
      <c r="AP741" s="55"/>
      <c r="AQ741" s="55"/>
      <c r="AR741" s="55"/>
      <c r="AS741" s="55"/>
      <c r="AT741" s="55" t="s">
        <v>176</v>
      </c>
      <c r="AU741" s="55"/>
      <c r="AV741" s="62">
        <v>44012.446458333332</v>
      </c>
      <c r="AW741" s="55" t="s">
        <v>1167</v>
      </c>
      <c r="AX741" s="55" t="s">
        <v>178</v>
      </c>
      <c r="AY741" s="64">
        <f t="shared" si="66"/>
        <v>44369</v>
      </c>
      <c r="AZ741" s="64" t="str">
        <f t="shared" si="67"/>
        <v/>
      </c>
      <c r="BA741" s="64" t="str">
        <f t="shared" si="68"/>
        <v/>
      </c>
      <c r="BB741" s="64" t="str">
        <f t="shared" si="69"/>
        <v/>
      </c>
      <c r="BC741" s="64" t="str">
        <f t="shared" si="70"/>
        <v/>
      </c>
      <c r="BD741" s="64" t="str">
        <f t="shared" ca="1" si="71"/>
        <v>Planejamento Pendente</v>
      </c>
    </row>
    <row r="742" spans="1:56" x14ac:dyDescent="0.3">
      <c r="A742" s="56" t="s">
        <v>3677</v>
      </c>
      <c r="B742" s="57" t="str">
        <f>VLOOKUP(X742,Projetos!B:C,2,0)</f>
        <v>20.0268.4.FI-Implantação de Melhorias em Comissões-R15</v>
      </c>
      <c r="C742" s="58" t="s">
        <v>3678</v>
      </c>
      <c r="D742" s="58" t="s">
        <v>3679</v>
      </c>
      <c r="E742" s="55" t="s">
        <v>1225</v>
      </c>
      <c r="F742" s="55" t="s">
        <v>154</v>
      </c>
      <c r="G742" s="55" t="s">
        <v>102</v>
      </c>
      <c r="H742" s="55" t="s">
        <v>81</v>
      </c>
      <c r="I742" s="59">
        <v>0</v>
      </c>
      <c r="J742" s="60"/>
      <c r="K742" s="61" t="s">
        <v>235</v>
      </c>
      <c r="L742" s="62">
        <v>44368.487500000003</v>
      </c>
      <c r="M742" s="62"/>
      <c r="N742" s="55" t="s">
        <v>158</v>
      </c>
      <c r="O742" s="62">
        <v>44377.450694444437</v>
      </c>
      <c r="P742" s="62">
        <v>44382</v>
      </c>
      <c r="Q742" s="63"/>
      <c r="R742" s="63"/>
      <c r="S742" s="63" t="s">
        <v>1683</v>
      </c>
      <c r="T742" s="63" t="s">
        <v>83</v>
      </c>
      <c r="U742" s="63" t="s">
        <v>2317</v>
      </c>
      <c r="V742" s="58" t="s">
        <v>1217</v>
      </c>
      <c r="W742" s="58"/>
      <c r="X742" s="55" t="s">
        <v>3667</v>
      </c>
      <c r="Y742" s="58" t="s">
        <v>664</v>
      </c>
      <c r="Z742" s="58" t="s">
        <v>665</v>
      </c>
      <c r="AA742" s="58" t="s">
        <v>655</v>
      </c>
      <c r="AB742" s="55"/>
      <c r="AC742" s="55" t="s">
        <v>94</v>
      </c>
      <c r="AD742" s="60"/>
      <c r="AE742" s="55" t="s">
        <v>171</v>
      </c>
      <c r="AF742" s="55" t="s">
        <v>112</v>
      </c>
      <c r="AG742" s="55" t="s">
        <v>1208</v>
      </c>
      <c r="AH742" s="55" t="s">
        <v>173</v>
      </c>
      <c r="AI742" s="55" t="s">
        <v>3680</v>
      </c>
      <c r="AJ742" s="55"/>
      <c r="AK742" s="55" t="s">
        <v>97</v>
      </c>
      <c r="AL742" s="62">
        <v>44374</v>
      </c>
      <c r="AM742" s="62">
        <v>44391</v>
      </c>
      <c r="AN742" s="62">
        <v>44381</v>
      </c>
      <c r="AO742" s="62">
        <v>44393</v>
      </c>
      <c r="AP742" s="55"/>
      <c r="AQ742" s="55"/>
      <c r="AR742" s="55"/>
      <c r="AS742" s="55"/>
      <c r="AT742" s="55" t="s">
        <v>176</v>
      </c>
      <c r="AU742" s="55"/>
      <c r="AV742" s="62">
        <v>44012.446458333332</v>
      </c>
      <c r="AW742" s="55" t="s">
        <v>1167</v>
      </c>
      <c r="AX742" s="55" t="s">
        <v>178</v>
      </c>
      <c r="AY742" s="64">
        <f t="shared" si="66"/>
        <v>44368</v>
      </c>
      <c r="AZ742" s="64">
        <f t="shared" si="67"/>
        <v>44374</v>
      </c>
      <c r="BA742" s="64">
        <f t="shared" si="68"/>
        <v>44381</v>
      </c>
      <c r="BB742" s="64">
        <f t="shared" si="69"/>
        <v>44391</v>
      </c>
      <c r="BC742" s="64">
        <f t="shared" si="70"/>
        <v>44393</v>
      </c>
      <c r="BD742" s="64" t="str">
        <f t="shared" ca="1" si="71"/>
        <v>Análise Atrasada</v>
      </c>
    </row>
    <row r="743" spans="1:56" x14ac:dyDescent="0.3">
      <c r="A743" s="56" t="s">
        <v>3681</v>
      </c>
      <c r="B743" s="57" t="str">
        <f>VLOOKUP(X743,Projetos!B:C,2,0)</f>
        <v>21.0279.1.FI-Projeto X - Migração Antecipado para Postecipado (MVP)</v>
      </c>
      <c r="C743" s="58" t="s">
        <v>3682</v>
      </c>
      <c r="D743" s="58" t="s">
        <v>3683</v>
      </c>
      <c r="E743" s="55" t="s">
        <v>1225</v>
      </c>
      <c r="F743" s="55" t="s">
        <v>154</v>
      </c>
      <c r="G743" s="55" t="s">
        <v>102</v>
      </c>
      <c r="H743" s="55" t="s">
        <v>81</v>
      </c>
      <c r="I743" s="59">
        <v>0</v>
      </c>
      <c r="J743" s="60"/>
      <c r="K743" s="61" t="s">
        <v>235</v>
      </c>
      <c r="L743" s="62">
        <v>44368.416666666657</v>
      </c>
      <c r="M743" s="62"/>
      <c r="N743" s="55" t="s">
        <v>158</v>
      </c>
      <c r="O743" s="62">
        <v>44378.773611111108</v>
      </c>
      <c r="P743" s="62">
        <v>44383</v>
      </c>
      <c r="Q743" s="63"/>
      <c r="R743" s="63"/>
      <c r="S743" s="63" t="s">
        <v>1710</v>
      </c>
      <c r="T743" s="63" t="s">
        <v>83</v>
      </c>
      <c r="U743" s="63" t="s">
        <v>2459</v>
      </c>
      <c r="V743" s="58" t="s">
        <v>126</v>
      </c>
      <c r="W743" s="58"/>
      <c r="X743" s="55" t="s">
        <v>2444</v>
      </c>
      <c r="Y743" s="58" t="s">
        <v>664</v>
      </c>
      <c r="Z743" s="58" t="s">
        <v>665</v>
      </c>
      <c r="AA743" s="58" t="s">
        <v>655</v>
      </c>
      <c r="AB743" s="55"/>
      <c r="AC743" s="55" t="s">
        <v>85</v>
      </c>
      <c r="AD743" s="60"/>
      <c r="AE743" s="55" t="s">
        <v>171</v>
      </c>
      <c r="AF743" s="55" t="s">
        <v>86</v>
      </c>
      <c r="AG743" s="55" t="s">
        <v>1208</v>
      </c>
      <c r="AH743" s="55" t="s">
        <v>173</v>
      </c>
      <c r="AI743" s="55" t="s">
        <v>3684</v>
      </c>
      <c r="AJ743" s="55"/>
      <c r="AK743" s="55" t="s">
        <v>114</v>
      </c>
      <c r="AL743" s="62"/>
      <c r="AM743" s="62"/>
      <c r="AN743" s="62"/>
      <c r="AO743" s="62"/>
      <c r="AP743" s="55"/>
      <c r="AQ743" s="55"/>
      <c r="AR743" s="55"/>
      <c r="AS743" s="55"/>
      <c r="AT743" s="55" t="s">
        <v>176</v>
      </c>
      <c r="AU743" s="55"/>
      <c r="AV743" s="62">
        <v>44012.446458333332</v>
      </c>
      <c r="AW743" s="55" t="s">
        <v>1167</v>
      </c>
      <c r="AX743" s="55" t="s">
        <v>178</v>
      </c>
      <c r="AY743" s="64">
        <f t="shared" si="66"/>
        <v>44368</v>
      </c>
      <c r="AZ743" s="64" t="str">
        <f t="shared" si="67"/>
        <v/>
      </c>
      <c r="BA743" s="64" t="str">
        <f t="shared" si="68"/>
        <v/>
      </c>
      <c r="BB743" s="64" t="str">
        <f t="shared" si="69"/>
        <v/>
      </c>
      <c r="BC743" s="64" t="str">
        <f t="shared" si="70"/>
        <v/>
      </c>
      <c r="BD743" s="64" t="str">
        <f t="shared" ca="1" si="71"/>
        <v>Planejamento Pendente</v>
      </c>
    </row>
    <row r="744" spans="1:56" x14ac:dyDescent="0.3">
      <c r="A744" s="56" t="s">
        <v>3685</v>
      </c>
      <c r="B744" s="57" t="str">
        <f>VLOOKUP(X744,Projetos!B:C,2,0)</f>
        <v>20.0268.4.FI-Implantação de Melhorias em Comissões-R15</v>
      </c>
      <c r="C744" s="58" t="s">
        <v>3675</v>
      </c>
      <c r="D744" s="58" t="s">
        <v>3686</v>
      </c>
      <c r="E744" s="55" t="s">
        <v>1225</v>
      </c>
      <c r="F744" s="55" t="s">
        <v>154</v>
      </c>
      <c r="G744" s="55" t="s">
        <v>102</v>
      </c>
      <c r="H744" s="55" t="s">
        <v>81</v>
      </c>
      <c r="I744" s="59">
        <v>0</v>
      </c>
      <c r="J744" s="60"/>
      <c r="K744" s="61" t="s">
        <v>235</v>
      </c>
      <c r="L744" s="62">
        <v>44367.424305555563</v>
      </c>
      <c r="M744" s="62"/>
      <c r="N744" s="55" t="s">
        <v>158</v>
      </c>
      <c r="O744" s="62">
        <v>44393.482638888891</v>
      </c>
      <c r="P744" s="62">
        <v>44398</v>
      </c>
      <c r="Q744" s="63"/>
      <c r="R744" s="63"/>
      <c r="S744" s="63" t="s">
        <v>3490</v>
      </c>
      <c r="T744" s="63" t="s">
        <v>83</v>
      </c>
      <c r="U744" s="63" t="s">
        <v>2317</v>
      </c>
      <c r="V744" s="58" t="s">
        <v>733</v>
      </c>
      <c r="W744" s="58"/>
      <c r="X744" s="55" t="s">
        <v>3667</v>
      </c>
      <c r="Y744" s="58" t="s">
        <v>664</v>
      </c>
      <c r="Z744" s="58" t="s">
        <v>665</v>
      </c>
      <c r="AA744" s="58" t="s">
        <v>655</v>
      </c>
      <c r="AB744" s="55"/>
      <c r="AC744" s="55" t="s">
        <v>94</v>
      </c>
      <c r="AD744" s="60"/>
      <c r="AE744" s="55" t="s">
        <v>171</v>
      </c>
      <c r="AF744" s="55" t="s">
        <v>112</v>
      </c>
      <c r="AG744" s="55" t="s">
        <v>1208</v>
      </c>
      <c r="AH744" s="55" t="s">
        <v>173</v>
      </c>
      <c r="AI744" s="55" t="s">
        <v>120</v>
      </c>
      <c r="AJ744" s="55"/>
      <c r="AK744" s="55" t="s">
        <v>97</v>
      </c>
      <c r="AL744" s="62">
        <v>44373</v>
      </c>
      <c r="AM744" s="62">
        <v>44388</v>
      </c>
      <c r="AN744" s="62">
        <v>44378</v>
      </c>
      <c r="AO744" s="62">
        <v>44390</v>
      </c>
      <c r="AP744" s="55"/>
      <c r="AQ744" s="55"/>
      <c r="AR744" s="55"/>
      <c r="AS744" s="55"/>
      <c r="AT744" s="55" t="s">
        <v>176</v>
      </c>
      <c r="AU744" s="55"/>
      <c r="AV744" s="62">
        <v>44012.446458333332</v>
      </c>
      <c r="AW744" s="55" t="s">
        <v>1167</v>
      </c>
      <c r="AX744" s="55" t="s">
        <v>178</v>
      </c>
      <c r="AY744" s="64">
        <f t="shared" si="66"/>
        <v>44367</v>
      </c>
      <c r="AZ744" s="64">
        <f t="shared" si="67"/>
        <v>44373</v>
      </c>
      <c r="BA744" s="64">
        <f t="shared" si="68"/>
        <v>44378</v>
      </c>
      <c r="BB744" s="64">
        <f t="shared" si="69"/>
        <v>44388</v>
      </c>
      <c r="BC744" s="64">
        <f t="shared" si="70"/>
        <v>44390</v>
      </c>
      <c r="BD744" s="64" t="str">
        <f t="shared" ca="1" si="71"/>
        <v>Análise Atrasada</v>
      </c>
    </row>
    <row r="745" spans="1:56" x14ac:dyDescent="0.3">
      <c r="A745" s="56" t="s">
        <v>3687</v>
      </c>
      <c r="B745" s="57" t="str">
        <f>VLOOKUP(X745,Projetos!B:C,2,0)</f>
        <v>21.0279.1.FI-Projeto X - Migração Antecipado para Postecipado (MVP)</v>
      </c>
      <c r="C745" s="58" t="s">
        <v>3688</v>
      </c>
      <c r="D745" s="58" t="s">
        <v>3689</v>
      </c>
      <c r="E745" s="55" t="s">
        <v>1225</v>
      </c>
      <c r="F745" s="55" t="s">
        <v>154</v>
      </c>
      <c r="G745" s="55" t="s">
        <v>102</v>
      </c>
      <c r="H745" s="55" t="s">
        <v>81</v>
      </c>
      <c r="I745" s="59">
        <v>0</v>
      </c>
      <c r="J745" s="60"/>
      <c r="K745" s="61" t="s">
        <v>235</v>
      </c>
      <c r="L745" s="62">
        <v>44366.817361111112</v>
      </c>
      <c r="M745" s="62"/>
      <c r="N745" s="55" t="s">
        <v>158</v>
      </c>
      <c r="O745" s="62">
        <v>44377.480555555558</v>
      </c>
      <c r="P745" s="62">
        <v>44382</v>
      </c>
      <c r="Q745" s="63"/>
      <c r="R745" s="63"/>
      <c r="S745" s="63" t="s">
        <v>1921</v>
      </c>
      <c r="T745" s="63" t="s">
        <v>83</v>
      </c>
      <c r="U745" s="63" t="s">
        <v>217</v>
      </c>
      <c r="V745" s="58" t="s">
        <v>1711</v>
      </c>
      <c r="W745" s="58"/>
      <c r="X745" s="55" t="s">
        <v>2444</v>
      </c>
      <c r="Y745" s="58" t="s">
        <v>664</v>
      </c>
      <c r="Z745" s="58" t="s">
        <v>665</v>
      </c>
      <c r="AA745" s="58" t="s">
        <v>655</v>
      </c>
      <c r="AB745" s="55"/>
      <c r="AC745" s="55" t="s">
        <v>94</v>
      </c>
      <c r="AD745" s="60"/>
      <c r="AE745" s="55" t="s">
        <v>171</v>
      </c>
      <c r="AF745" s="55" t="s">
        <v>86</v>
      </c>
      <c r="AG745" s="55" t="s">
        <v>1208</v>
      </c>
      <c r="AH745" s="55" t="s">
        <v>173</v>
      </c>
      <c r="AI745" s="55" t="s">
        <v>3690</v>
      </c>
      <c r="AJ745" s="55"/>
      <c r="AK745" s="55" t="s">
        <v>114</v>
      </c>
      <c r="AL745" s="62"/>
      <c r="AM745" s="62"/>
      <c r="AN745" s="62"/>
      <c r="AO745" s="62"/>
      <c r="AP745" s="55"/>
      <c r="AQ745" s="55"/>
      <c r="AR745" s="55"/>
      <c r="AS745" s="55"/>
      <c r="AT745" s="55" t="s">
        <v>176</v>
      </c>
      <c r="AU745" s="55"/>
      <c r="AV745" s="62">
        <v>44012.446458333332</v>
      </c>
      <c r="AW745" s="55" t="s">
        <v>1167</v>
      </c>
      <c r="AX745" s="55" t="s">
        <v>178</v>
      </c>
      <c r="AY745" s="64">
        <f t="shared" si="66"/>
        <v>44366</v>
      </c>
      <c r="AZ745" s="64" t="str">
        <f t="shared" si="67"/>
        <v/>
      </c>
      <c r="BA745" s="64" t="str">
        <f t="shared" si="68"/>
        <v/>
      </c>
      <c r="BB745" s="64" t="str">
        <f t="shared" si="69"/>
        <v/>
      </c>
      <c r="BC745" s="64" t="str">
        <f t="shared" si="70"/>
        <v/>
      </c>
      <c r="BD745" s="64" t="str">
        <f t="shared" ca="1" si="71"/>
        <v>Planejamento Pendente</v>
      </c>
    </row>
    <row r="746" spans="1:56" x14ac:dyDescent="0.3">
      <c r="A746" s="56" t="s">
        <v>3691</v>
      </c>
      <c r="B746" s="57" t="str">
        <f>VLOOKUP(X746,Projetos!B:C,2,0)</f>
        <v>21.0279.1.FI-Projeto X - Migração Antecipado para Postecipado (MVP)</v>
      </c>
      <c r="C746" s="58" t="s">
        <v>3692</v>
      </c>
      <c r="D746" s="58" t="s">
        <v>3693</v>
      </c>
      <c r="E746" s="55" t="s">
        <v>1225</v>
      </c>
      <c r="F746" s="55" t="s">
        <v>154</v>
      </c>
      <c r="G746" s="55" t="s">
        <v>102</v>
      </c>
      <c r="H746" s="55" t="s">
        <v>81</v>
      </c>
      <c r="I746" s="59">
        <v>0</v>
      </c>
      <c r="J746" s="60"/>
      <c r="K746" s="61" t="s">
        <v>235</v>
      </c>
      <c r="L746" s="62">
        <v>44366.785416666673</v>
      </c>
      <c r="M746" s="62"/>
      <c r="N746" s="55" t="s">
        <v>158</v>
      </c>
      <c r="O746" s="62">
        <v>44369.54791666667</v>
      </c>
      <c r="P746" s="62">
        <v>44372</v>
      </c>
      <c r="Q746" s="63"/>
      <c r="R746" s="63"/>
      <c r="S746" s="63" t="s">
        <v>1921</v>
      </c>
      <c r="T746" s="63" t="s">
        <v>83</v>
      </c>
      <c r="U746" s="63" t="s">
        <v>2459</v>
      </c>
      <c r="V746" s="58" t="s">
        <v>733</v>
      </c>
      <c r="W746" s="58"/>
      <c r="X746" s="55" t="s">
        <v>2444</v>
      </c>
      <c r="Y746" s="58" t="s">
        <v>664</v>
      </c>
      <c r="Z746" s="58" t="s">
        <v>665</v>
      </c>
      <c r="AA746" s="58" t="s">
        <v>655</v>
      </c>
      <c r="AB746" s="55"/>
      <c r="AC746" s="55" t="s">
        <v>85</v>
      </c>
      <c r="AD746" s="60"/>
      <c r="AE746" s="55" t="s">
        <v>171</v>
      </c>
      <c r="AF746" s="55" t="s">
        <v>86</v>
      </c>
      <c r="AG746" s="55" t="s">
        <v>1208</v>
      </c>
      <c r="AH746" s="55" t="s">
        <v>173</v>
      </c>
      <c r="AI746" s="55" t="s">
        <v>3694</v>
      </c>
      <c r="AJ746" s="55"/>
      <c r="AK746" s="55" t="s">
        <v>114</v>
      </c>
      <c r="AL746" s="62"/>
      <c r="AM746" s="62"/>
      <c r="AN746" s="62"/>
      <c r="AO746" s="62"/>
      <c r="AP746" s="55"/>
      <c r="AQ746" s="55"/>
      <c r="AR746" s="55"/>
      <c r="AS746" s="55"/>
      <c r="AT746" s="55" t="s">
        <v>176</v>
      </c>
      <c r="AU746" s="55"/>
      <c r="AV746" s="62">
        <v>44012.446458333332</v>
      </c>
      <c r="AW746" s="55" t="s">
        <v>1167</v>
      </c>
      <c r="AX746" s="55" t="s">
        <v>178</v>
      </c>
      <c r="AY746" s="64">
        <f t="shared" si="66"/>
        <v>44366</v>
      </c>
      <c r="AZ746" s="64" t="str">
        <f t="shared" si="67"/>
        <v/>
      </c>
      <c r="BA746" s="64" t="str">
        <f t="shared" si="68"/>
        <v/>
      </c>
      <c r="BB746" s="64" t="str">
        <f t="shared" si="69"/>
        <v/>
      </c>
      <c r="BC746" s="64" t="str">
        <f t="shared" si="70"/>
        <v/>
      </c>
      <c r="BD746" s="64" t="str">
        <f t="shared" ca="1" si="71"/>
        <v>Planejamento Pendente</v>
      </c>
    </row>
    <row r="747" spans="1:56" x14ac:dyDescent="0.3">
      <c r="A747" s="56" t="s">
        <v>3695</v>
      </c>
      <c r="B747" s="57" t="str">
        <f>VLOOKUP(X747,Projetos!B:C,2,0)</f>
        <v>21.0279.1.FI-Projeto X - Migração Antecipado para Postecipado (MVP)</v>
      </c>
      <c r="C747" s="58" t="s">
        <v>3696</v>
      </c>
      <c r="D747" s="58" t="s">
        <v>3697</v>
      </c>
      <c r="E747" s="55" t="s">
        <v>1225</v>
      </c>
      <c r="F747" s="55" t="s">
        <v>154</v>
      </c>
      <c r="G747" s="55" t="s">
        <v>102</v>
      </c>
      <c r="H747" s="55" t="s">
        <v>81</v>
      </c>
      <c r="I747" s="59">
        <v>0</v>
      </c>
      <c r="J747" s="60"/>
      <c r="K747" s="61" t="s">
        <v>235</v>
      </c>
      <c r="L747" s="62">
        <v>44366.762499999997</v>
      </c>
      <c r="M747" s="62"/>
      <c r="N747" s="55" t="s">
        <v>158</v>
      </c>
      <c r="O747" s="62">
        <v>44377.479166666657</v>
      </c>
      <c r="P747" s="62">
        <v>44382</v>
      </c>
      <c r="Q747" s="63"/>
      <c r="R747" s="63"/>
      <c r="S747" s="63" t="s">
        <v>3698</v>
      </c>
      <c r="T747" s="63" t="s">
        <v>83</v>
      </c>
      <c r="U747" s="63" t="s">
        <v>217</v>
      </c>
      <c r="V747" s="58" t="s">
        <v>1471</v>
      </c>
      <c r="W747" s="58"/>
      <c r="X747" s="55" t="s">
        <v>2444</v>
      </c>
      <c r="Y747" s="58" t="s">
        <v>664</v>
      </c>
      <c r="Z747" s="58" t="s">
        <v>665</v>
      </c>
      <c r="AA747" s="58" t="s">
        <v>655</v>
      </c>
      <c r="AB747" s="55"/>
      <c r="AC747" s="55" t="s">
        <v>94</v>
      </c>
      <c r="AD747" s="60"/>
      <c r="AE747" s="55" t="s">
        <v>171</v>
      </c>
      <c r="AF747" s="55" t="s">
        <v>86</v>
      </c>
      <c r="AG747" s="55" t="s">
        <v>1208</v>
      </c>
      <c r="AH747" s="55" t="s">
        <v>173</v>
      </c>
      <c r="AI747" s="55" t="s">
        <v>3699</v>
      </c>
      <c r="AJ747" s="55"/>
      <c r="AK747" s="55" t="s">
        <v>114</v>
      </c>
      <c r="AL747" s="62"/>
      <c r="AM747" s="62"/>
      <c r="AN747" s="62"/>
      <c r="AO747" s="62"/>
      <c r="AP747" s="55"/>
      <c r="AQ747" s="55"/>
      <c r="AR747" s="55"/>
      <c r="AS747" s="55"/>
      <c r="AT747" s="55" t="s">
        <v>176</v>
      </c>
      <c r="AU747" s="55"/>
      <c r="AV747" s="62">
        <v>44012.446458333332</v>
      </c>
      <c r="AW747" s="55" t="s">
        <v>1167</v>
      </c>
      <c r="AX747" s="55" t="s">
        <v>178</v>
      </c>
      <c r="AY747" s="64">
        <f t="shared" si="66"/>
        <v>44366</v>
      </c>
      <c r="AZ747" s="64" t="str">
        <f t="shared" si="67"/>
        <v/>
      </c>
      <c r="BA747" s="64" t="str">
        <f t="shared" si="68"/>
        <v/>
      </c>
      <c r="BB747" s="64" t="str">
        <f t="shared" si="69"/>
        <v/>
      </c>
      <c r="BC747" s="64" t="str">
        <f t="shared" si="70"/>
        <v/>
      </c>
      <c r="BD747" s="64" t="str">
        <f t="shared" ca="1" si="71"/>
        <v>Planejamento Pendente</v>
      </c>
    </row>
    <row r="748" spans="1:56" x14ac:dyDescent="0.3">
      <c r="A748" s="56" t="s">
        <v>3700</v>
      </c>
      <c r="B748" s="57" t="str">
        <f>VLOOKUP(X748,Projetos!B:C,2,0)</f>
        <v>21.0279.1.FI-Projeto X - Migração Antecipado para Postecipado (MVP)</v>
      </c>
      <c r="C748" s="58" t="s">
        <v>3701</v>
      </c>
      <c r="D748" s="58" t="s">
        <v>3702</v>
      </c>
      <c r="E748" s="55" t="s">
        <v>1225</v>
      </c>
      <c r="F748" s="55" t="s">
        <v>154</v>
      </c>
      <c r="G748" s="55" t="s">
        <v>102</v>
      </c>
      <c r="H748" s="55" t="s">
        <v>81</v>
      </c>
      <c r="I748" s="59">
        <v>0</v>
      </c>
      <c r="J748" s="60"/>
      <c r="K748" s="61" t="s">
        <v>235</v>
      </c>
      <c r="L748" s="62">
        <v>44366.757638888892</v>
      </c>
      <c r="M748" s="62"/>
      <c r="N748" s="55" t="s">
        <v>158</v>
      </c>
      <c r="O748" s="62">
        <v>44369.549305555563</v>
      </c>
      <c r="P748" s="62">
        <v>44372</v>
      </c>
      <c r="Q748" s="63"/>
      <c r="R748" s="63"/>
      <c r="S748" s="63" t="s">
        <v>3703</v>
      </c>
      <c r="T748" s="63" t="s">
        <v>83</v>
      </c>
      <c r="U748" s="63" t="s">
        <v>2459</v>
      </c>
      <c r="V748" s="58" t="s">
        <v>733</v>
      </c>
      <c r="W748" s="58"/>
      <c r="X748" s="55" t="s">
        <v>2444</v>
      </c>
      <c r="Y748" s="58" t="s">
        <v>664</v>
      </c>
      <c r="Z748" s="58" t="s">
        <v>665</v>
      </c>
      <c r="AA748" s="58" t="s">
        <v>655</v>
      </c>
      <c r="AB748" s="55"/>
      <c r="AC748" s="55" t="s">
        <v>85</v>
      </c>
      <c r="AD748" s="60"/>
      <c r="AE748" s="55" t="s">
        <v>171</v>
      </c>
      <c r="AF748" s="55" t="s">
        <v>86</v>
      </c>
      <c r="AG748" s="55" t="s">
        <v>1208</v>
      </c>
      <c r="AH748" s="55" t="s">
        <v>173</v>
      </c>
      <c r="AI748" s="55" t="s">
        <v>3704</v>
      </c>
      <c r="AJ748" s="55"/>
      <c r="AK748" s="55" t="s">
        <v>114</v>
      </c>
      <c r="AL748" s="62"/>
      <c r="AM748" s="62"/>
      <c r="AN748" s="62"/>
      <c r="AO748" s="62"/>
      <c r="AP748" s="55"/>
      <c r="AQ748" s="55"/>
      <c r="AR748" s="55"/>
      <c r="AS748" s="55"/>
      <c r="AT748" s="55" t="s">
        <v>176</v>
      </c>
      <c r="AU748" s="55"/>
      <c r="AV748" s="62">
        <v>44012.446458333332</v>
      </c>
      <c r="AW748" s="55" t="s">
        <v>1167</v>
      </c>
      <c r="AX748" s="55" t="s">
        <v>178</v>
      </c>
      <c r="AY748" s="64">
        <f t="shared" si="66"/>
        <v>44366</v>
      </c>
      <c r="AZ748" s="64" t="str">
        <f t="shared" si="67"/>
        <v/>
      </c>
      <c r="BA748" s="64" t="str">
        <f t="shared" si="68"/>
        <v/>
      </c>
      <c r="BB748" s="64" t="str">
        <f t="shared" si="69"/>
        <v/>
      </c>
      <c r="BC748" s="64" t="str">
        <f t="shared" si="70"/>
        <v/>
      </c>
      <c r="BD748" s="64" t="str">
        <f t="shared" ca="1" si="71"/>
        <v>Planejamento Pendente</v>
      </c>
    </row>
    <row r="749" spans="1:56" x14ac:dyDescent="0.3">
      <c r="A749" s="56" t="s">
        <v>3705</v>
      </c>
      <c r="B749" s="57" t="str">
        <f>VLOOKUP(X749,Projetos!B:C,2,0)</f>
        <v>21.0279.1.FI-Projeto X - Migração Antecipado para Postecipado (MVP)</v>
      </c>
      <c r="C749" s="58" t="s">
        <v>3706</v>
      </c>
      <c r="D749" s="58" t="s">
        <v>3707</v>
      </c>
      <c r="E749" s="55" t="s">
        <v>1225</v>
      </c>
      <c r="F749" s="55" t="s">
        <v>154</v>
      </c>
      <c r="G749" s="55" t="s">
        <v>102</v>
      </c>
      <c r="H749" s="55" t="s">
        <v>81</v>
      </c>
      <c r="I749" s="59">
        <v>0</v>
      </c>
      <c r="J749" s="60"/>
      <c r="K749" s="61" t="s">
        <v>235</v>
      </c>
      <c r="L749" s="62">
        <v>44366.748611111107</v>
      </c>
      <c r="M749" s="62"/>
      <c r="N749" s="55" t="s">
        <v>158</v>
      </c>
      <c r="O749" s="62">
        <v>44377.477777777778</v>
      </c>
      <c r="P749" s="62">
        <v>44382</v>
      </c>
      <c r="Q749" s="63"/>
      <c r="R749" s="63"/>
      <c r="S749" s="63" t="s">
        <v>3703</v>
      </c>
      <c r="T749" s="63" t="s">
        <v>83</v>
      </c>
      <c r="U749" s="63" t="s">
        <v>217</v>
      </c>
      <c r="V749" s="58" t="s">
        <v>1471</v>
      </c>
      <c r="W749" s="58"/>
      <c r="X749" s="55" t="s">
        <v>2444</v>
      </c>
      <c r="Y749" s="58" t="s">
        <v>664</v>
      </c>
      <c r="Z749" s="58" t="s">
        <v>665</v>
      </c>
      <c r="AA749" s="58" t="s">
        <v>655</v>
      </c>
      <c r="AB749" s="55"/>
      <c r="AC749" s="55" t="s">
        <v>94</v>
      </c>
      <c r="AD749" s="60"/>
      <c r="AE749" s="55" t="s">
        <v>171</v>
      </c>
      <c r="AF749" s="55" t="s">
        <v>86</v>
      </c>
      <c r="AG749" s="55" t="s">
        <v>1208</v>
      </c>
      <c r="AH749" s="55" t="s">
        <v>173</v>
      </c>
      <c r="AI749" s="55" t="s">
        <v>3708</v>
      </c>
      <c r="AJ749" s="55"/>
      <c r="AK749" s="55" t="s">
        <v>114</v>
      </c>
      <c r="AL749" s="62"/>
      <c r="AM749" s="62"/>
      <c r="AN749" s="62"/>
      <c r="AO749" s="62"/>
      <c r="AP749" s="55"/>
      <c r="AQ749" s="55"/>
      <c r="AR749" s="55"/>
      <c r="AS749" s="55"/>
      <c r="AT749" s="55" t="s">
        <v>176</v>
      </c>
      <c r="AU749" s="55"/>
      <c r="AV749" s="62">
        <v>44012.446458333332</v>
      </c>
      <c r="AW749" s="55" t="s">
        <v>1167</v>
      </c>
      <c r="AX749" s="55" t="s">
        <v>178</v>
      </c>
      <c r="AY749" s="64">
        <f t="shared" si="66"/>
        <v>44366</v>
      </c>
      <c r="AZ749" s="64" t="str">
        <f t="shared" si="67"/>
        <v/>
      </c>
      <c r="BA749" s="64" t="str">
        <f t="shared" si="68"/>
        <v/>
      </c>
      <c r="BB749" s="64" t="str">
        <f t="shared" si="69"/>
        <v/>
      </c>
      <c r="BC749" s="64" t="str">
        <f t="shared" si="70"/>
        <v/>
      </c>
      <c r="BD749" s="64" t="str">
        <f t="shared" ca="1" si="71"/>
        <v>Planejamento Pendente</v>
      </c>
    </row>
    <row r="750" spans="1:56" x14ac:dyDescent="0.3">
      <c r="A750" s="56" t="s">
        <v>3709</v>
      </c>
      <c r="B750" s="57" t="str">
        <f>VLOOKUP(X750,Projetos!B:C,2,0)</f>
        <v>21.0279.1.FI-Projeto X - Migração Antecipado para Postecipado (MVP)</v>
      </c>
      <c r="C750" s="58" t="s">
        <v>3710</v>
      </c>
      <c r="D750" s="58" t="s">
        <v>3711</v>
      </c>
      <c r="E750" s="55" t="s">
        <v>1225</v>
      </c>
      <c r="F750" s="55" t="s">
        <v>154</v>
      </c>
      <c r="G750" s="55" t="s">
        <v>102</v>
      </c>
      <c r="H750" s="55" t="s">
        <v>81</v>
      </c>
      <c r="I750" s="59">
        <v>0</v>
      </c>
      <c r="J750" s="60"/>
      <c r="K750" s="61" t="s">
        <v>235</v>
      </c>
      <c r="L750" s="62">
        <v>44366.743055555547</v>
      </c>
      <c r="M750" s="62"/>
      <c r="N750" s="55" t="s">
        <v>158</v>
      </c>
      <c r="O750" s="62">
        <v>44376.593055555553</v>
      </c>
      <c r="P750" s="62">
        <v>44379</v>
      </c>
      <c r="Q750" s="63"/>
      <c r="R750" s="63"/>
      <c r="S750" s="63" t="s">
        <v>1921</v>
      </c>
      <c r="T750" s="63" t="s">
        <v>83</v>
      </c>
      <c r="U750" s="63" t="s">
        <v>217</v>
      </c>
      <c r="V750" s="58" t="s">
        <v>1471</v>
      </c>
      <c r="W750" s="58"/>
      <c r="X750" s="55" t="s">
        <v>2444</v>
      </c>
      <c r="Y750" s="58" t="s">
        <v>664</v>
      </c>
      <c r="Z750" s="58" t="s">
        <v>665</v>
      </c>
      <c r="AA750" s="58" t="s">
        <v>655</v>
      </c>
      <c r="AB750" s="55"/>
      <c r="AC750" s="55" t="s">
        <v>94</v>
      </c>
      <c r="AD750" s="60"/>
      <c r="AE750" s="55" t="s">
        <v>171</v>
      </c>
      <c r="AF750" s="55" t="s">
        <v>86</v>
      </c>
      <c r="AG750" s="55" t="s">
        <v>1208</v>
      </c>
      <c r="AH750" s="55" t="s">
        <v>173</v>
      </c>
      <c r="AI750" s="55" t="s">
        <v>3699</v>
      </c>
      <c r="AJ750" s="55"/>
      <c r="AK750" s="55" t="s">
        <v>114</v>
      </c>
      <c r="AL750" s="62"/>
      <c r="AM750" s="62"/>
      <c r="AN750" s="62"/>
      <c r="AO750" s="62"/>
      <c r="AP750" s="55"/>
      <c r="AQ750" s="55"/>
      <c r="AR750" s="55"/>
      <c r="AS750" s="55"/>
      <c r="AT750" s="55" t="s">
        <v>176</v>
      </c>
      <c r="AU750" s="55"/>
      <c r="AV750" s="62">
        <v>44012.446458333332</v>
      </c>
      <c r="AW750" s="55" t="s">
        <v>1167</v>
      </c>
      <c r="AX750" s="55" t="s">
        <v>178</v>
      </c>
      <c r="AY750" s="64">
        <f t="shared" si="66"/>
        <v>44366</v>
      </c>
      <c r="AZ750" s="64" t="str">
        <f t="shared" si="67"/>
        <v/>
      </c>
      <c r="BA750" s="64" t="str">
        <f t="shared" si="68"/>
        <v/>
      </c>
      <c r="BB750" s="64" t="str">
        <f t="shared" si="69"/>
        <v/>
      </c>
      <c r="BC750" s="64" t="str">
        <f t="shared" si="70"/>
        <v/>
      </c>
      <c r="BD750" s="64" t="str">
        <f t="shared" ca="1" si="71"/>
        <v>Planejamento Pendente</v>
      </c>
    </row>
    <row r="751" spans="1:56" x14ac:dyDescent="0.3">
      <c r="A751" s="56" t="s">
        <v>3712</v>
      </c>
      <c r="B751" s="57" t="str">
        <f>VLOOKUP(X751,Projetos!B:C,2,0)</f>
        <v>21.0279.1.FI-Projeto X - Migração Antecipado para Postecipado (MVP)</v>
      </c>
      <c r="C751" s="58" t="s">
        <v>3713</v>
      </c>
      <c r="D751" s="58" t="s">
        <v>3714</v>
      </c>
      <c r="E751" s="55" t="s">
        <v>1225</v>
      </c>
      <c r="F751" s="55" t="s">
        <v>154</v>
      </c>
      <c r="G751" s="55" t="s">
        <v>102</v>
      </c>
      <c r="H751" s="55" t="s">
        <v>81</v>
      </c>
      <c r="I751" s="59">
        <v>0</v>
      </c>
      <c r="J751" s="60"/>
      <c r="K751" s="61" t="s">
        <v>235</v>
      </c>
      <c r="L751" s="62">
        <v>44366.737500000003</v>
      </c>
      <c r="M751" s="62"/>
      <c r="N751" s="55" t="s">
        <v>158</v>
      </c>
      <c r="O751" s="62">
        <v>44369.551388888889</v>
      </c>
      <c r="P751" s="62">
        <v>44372</v>
      </c>
      <c r="Q751" s="63"/>
      <c r="R751" s="63"/>
      <c r="S751" s="63" t="s">
        <v>3703</v>
      </c>
      <c r="T751" s="63" t="s">
        <v>83</v>
      </c>
      <c r="U751" s="63" t="s">
        <v>2459</v>
      </c>
      <c r="V751" s="58" t="s">
        <v>733</v>
      </c>
      <c r="W751" s="58"/>
      <c r="X751" s="55" t="s">
        <v>2444</v>
      </c>
      <c r="Y751" s="58" t="s">
        <v>664</v>
      </c>
      <c r="Z751" s="58" t="s">
        <v>665</v>
      </c>
      <c r="AA751" s="58" t="s">
        <v>655</v>
      </c>
      <c r="AB751" s="55"/>
      <c r="AC751" s="55" t="s">
        <v>85</v>
      </c>
      <c r="AD751" s="60"/>
      <c r="AE751" s="55" t="s">
        <v>171</v>
      </c>
      <c r="AF751" s="55" t="s">
        <v>86</v>
      </c>
      <c r="AG751" s="55" t="s">
        <v>1208</v>
      </c>
      <c r="AH751" s="55" t="s">
        <v>173</v>
      </c>
      <c r="AI751" s="55" t="s">
        <v>3715</v>
      </c>
      <c r="AJ751" s="55"/>
      <c r="AK751" s="55" t="s">
        <v>114</v>
      </c>
      <c r="AL751" s="62"/>
      <c r="AM751" s="62"/>
      <c r="AN751" s="62"/>
      <c r="AO751" s="62"/>
      <c r="AP751" s="55"/>
      <c r="AQ751" s="55"/>
      <c r="AR751" s="55"/>
      <c r="AS751" s="55"/>
      <c r="AT751" s="55" t="s">
        <v>176</v>
      </c>
      <c r="AU751" s="55"/>
      <c r="AV751" s="62">
        <v>44012.446458333332</v>
      </c>
      <c r="AW751" s="55" t="s">
        <v>1167</v>
      </c>
      <c r="AX751" s="55" t="s">
        <v>178</v>
      </c>
      <c r="AY751" s="64">
        <f t="shared" si="66"/>
        <v>44366</v>
      </c>
      <c r="AZ751" s="64" t="str">
        <f t="shared" si="67"/>
        <v/>
      </c>
      <c r="BA751" s="64" t="str">
        <f t="shared" si="68"/>
        <v/>
      </c>
      <c r="BB751" s="64" t="str">
        <f t="shared" si="69"/>
        <v/>
      </c>
      <c r="BC751" s="64" t="str">
        <f t="shared" si="70"/>
        <v/>
      </c>
      <c r="BD751" s="64" t="str">
        <f t="shared" ca="1" si="71"/>
        <v>Planejamento Pendente</v>
      </c>
    </row>
    <row r="752" spans="1:56" x14ac:dyDescent="0.3">
      <c r="A752" s="56" t="s">
        <v>3716</v>
      </c>
      <c r="B752" s="57" t="str">
        <f>VLOOKUP(X752,Projetos!B:C,2,0)</f>
        <v>20.0089.1.CO-Cadastro Usuários Icare Parceiro</v>
      </c>
      <c r="C752" s="58" t="s">
        <v>3717</v>
      </c>
      <c r="D752" s="58" t="s">
        <v>3718</v>
      </c>
      <c r="E752" s="55" t="s">
        <v>1225</v>
      </c>
      <c r="F752" s="55" t="s">
        <v>154</v>
      </c>
      <c r="G752" s="55" t="s">
        <v>80</v>
      </c>
      <c r="H752" s="55" t="s">
        <v>81</v>
      </c>
      <c r="I752" s="59">
        <v>0</v>
      </c>
      <c r="J752" s="60"/>
      <c r="K752" s="61" t="s">
        <v>235</v>
      </c>
      <c r="L752" s="62">
        <v>44364.871527777781</v>
      </c>
      <c r="M752" s="62"/>
      <c r="N752" s="55" t="s">
        <v>158</v>
      </c>
      <c r="O752" s="62">
        <v>44414.74722222222</v>
      </c>
      <c r="P752" s="62">
        <v>44419</v>
      </c>
      <c r="Q752" s="63" t="s">
        <v>1532</v>
      </c>
      <c r="R752" s="63"/>
      <c r="S752" s="63" t="s">
        <v>1532</v>
      </c>
      <c r="T752" s="63" t="s">
        <v>83</v>
      </c>
      <c r="U752" s="63" t="s">
        <v>2053</v>
      </c>
      <c r="V752" s="58" t="s">
        <v>733</v>
      </c>
      <c r="W752" s="58"/>
      <c r="X752" s="55" t="s">
        <v>3719</v>
      </c>
      <c r="Y752" s="58" t="s">
        <v>664</v>
      </c>
      <c r="Z752" s="58" t="s">
        <v>665</v>
      </c>
      <c r="AA752" s="58" t="s">
        <v>655</v>
      </c>
      <c r="AB752" s="55"/>
      <c r="AC752" s="55" t="s">
        <v>94</v>
      </c>
      <c r="AD752" s="60"/>
      <c r="AE752" s="55" t="s">
        <v>171</v>
      </c>
      <c r="AF752" s="55" t="s">
        <v>95</v>
      </c>
      <c r="AG752" s="55" t="s">
        <v>1208</v>
      </c>
      <c r="AH752" s="55" t="s">
        <v>173</v>
      </c>
      <c r="AI752" s="55" t="s">
        <v>1817</v>
      </c>
      <c r="AJ752" s="55"/>
      <c r="AK752" s="55" t="s">
        <v>1827</v>
      </c>
      <c r="AL752" s="62"/>
      <c r="AM752" s="62"/>
      <c r="AN752" s="62"/>
      <c r="AO752" s="62"/>
      <c r="AP752" s="55"/>
      <c r="AQ752" s="55"/>
      <c r="AR752" s="55"/>
      <c r="AS752" s="55"/>
      <c r="AT752" s="55" t="s">
        <v>176</v>
      </c>
      <c r="AU752" s="55"/>
      <c r="AV752" s="62">
        <v>44012.446458333332</v>
      </c>
      <c r="AW752" s="55" t="s">
        <v>1167</v>
      </c>
      <c r="AX752" s="55" t="s">
        <v>178</v>
      </c>
      <c r="AY752" s="64">
        <f t="shared" si="66"/>
        <v>44364</v>
      </c>
      <c r="AZ752" s="64" t="str">
        <f t="shared" si="67"/>
        <v/>
      </c>
      <c r="BA752" s="64" t="str">
        <f t="shared" si="68"/>
        <v/>
      </c>
      <c r="BB752" s="64" t="str">
        <f t="shared" si="69"/>
        <v/>
      </c>
      <c r="BC752" s="64" t="str">
        <f t="shared" si="70"/>
        <v/>
      </c>
      <c r="BD752" s="64" t="str">
        <f t="shared" ca="1" si="71"/>
        <v>Planejamento Pendente</v>
      </c>
    </row>
    <row r="753" spans="1:56" x14ac:dyDescent="0.3">
      <c r="A753" s="56" t="s">
        <v>3720</v>
      </c>
      <c r="B753" s="57" t="str">
        <f>VLOOKUP(X753,Projetos!B:C,2,0)</f>
        <v>19.0257.1.JU-Cadastro Positivo</v>
      </c>
      <c r="C753" s="58" t="s">
        <v>2890</v>
      </c>
      <c r="D753" s="58" t="s">
        <v>3721</v>
      </c>
      <c r="E753" s="55" t="s">
        <v>1191</v>
      </c>
      <c r="F753" s="55" t="s">
        <v>154</v>
      </c>
      <c r="G753" s="55" t="s">
        <v>80</v>
      </c>
      <c r="H753" s="55" t="s">
        <v>81</v>
      </c>
      <c r="I753" s="59">
        <v>0</v>
      </c>
      <c r="J753" s="60">
        <v>2</v>
      </c>
      <c r="K753" s="61" t="s">
        <v>235</v>
      </c>
      <c r="L753" s="62">
        <v>44364.536111111112</v>
      </c>
      <c r="M753" s="62"/>
      <c r="N753" s="55" t="s">
        <v>158</v>
      </c>
      <c r="O753" s="62">
        <v>44383.634722222218</v>
      </c>
      <c r="P753" s="62"/>
      <c r="Q753" s="63"/>
      <c r="R753" s="63"/>
      <c r="S753" s="63" t="s">
        <v>2774</v>
      </c>
      <c r="T753" s="63" t="s">
        <v>83</v>
      </c>
      <c r="U753" s="63" t="s">
        <v>3138</v>
      </c>
      <c r="V753" s="58" t="s">
        <v>1217</v>
      </c>
      <c r="W753" s="58" t="s">
        <v>3573</v>
      </c>
      <c r="X753" s="55" t="s">
        <v>3151</v>
      </c>
      <c r="Y753" s="58" t="s">
        <v>664</v>
      </c>
      <c r="Z753" s="58" t="s">
        <v>665</v>
      </c>
      <c r="AA753" s="58" t="s">
        <v>655</v>
      </c>
      <c r="AB753" s="55"/>
      <c r="AC753" s="55" t="s">
        <v>94</v>
      </c>
      <c r="AD753" s="60"/>
      <c r="AE753" s="55" t="s">
        <v>171</v>
      </c>
      <c r="AF753" s="55" t="s">
        <v>112</v>
      </c>
      <c r="AG753" s="55" t="s">
        <v>1208</v>
      </c>
      <c r="AH753" s="55" t="s">
        <v>173</v>
      </c>
      <c r="AI753" s="55" t="s">
        <v>120</v>
      </c>
      <c r="AJ753" s="55"/>
      <c r="AK753" s="55" t="s">
        <v>97</v>
      </c>
      <c r="AL753" s="62"/>
      <c r="AM753" s="62"/>
      <c r="AN753" s="62"/>
      <c r="AO753" s="62"/>
      <c r="AP753" s="55"/>
      <c r="AQ753" s="55"/>
      <c r="AR753" s="55"/>
      <c r="AS753" s="55"/>
      <c r="AT753" s="55" t="s">
        <v>176</v>
      </c>
      <c r="AU753" s="55"/>
      <c r="AV753" s="62">
        <v>44012.446458333332</v>
      </c>
      <c r="AW753" s="55" t="s">
        <v>1167</v>
      </c>
      <c r="AX753" s="55" t="s">
        <v>178</v>
      </c>
      <c r="AY753" s="64">
        <f t="shared" si="66"/>
        <v>44364</v>
      </c>
      <c r="AZ753" s="64" t="str">
        <f t="shared" si="67"/>
        <v/>
      </c>
      <c r="BA753" s="64" t="str">
        <f t="shared" si="68"/>
        <v/>
      </c>
      <c r="BB753" s="64" t="str">
        <f t="shared" si="69"/>
        <v/>
      </c>
      <c r="BC753" s="64" t="str">
        <f t="shared" si="70"/>
        <v/>
      </c>
      <c r="BD753" s="64" t="str">
        <f t="shared" ca="1" si="71"/>
        <v>Planejamento Pendente</v>
      </c>
    </row>
    <row r="754" spans="1:56" x14ac:dyDescent="0.3">
      <c r="A754" s="56" t="s">
        <v>3722</v>
      </c>
      <c r="B754" s="57" t="str">
        <f>VLOOKUP(X754,Projetos!B:C,2,0)</f>
        <v>20.0350.3.MK-Viasat l Robô 3 ( OS de AT )</v>
      </c>
      <c r="C754" s="58" t="s">
        <v>3723</v>
      </c>
      <c r="D754" s="58" t="s">
        <v>3354</v>
      </c>
      <c r="E754" s="55" t="s">
        <v>1225</v>
      </c>
      <c r="F754" s="55" t="s">
        <v>154</v>
      </c>
      <c r="G754" s="55" t="s">
        <v>102</v>
      </c>
      <c r="H754" s="55" t="s">
        <v>81</v>
      </c>
      <c r="I754" s="59">
        <v>0</v>
      </c>
      <c r="J754" s="60"/>
      <c r="K754" s="61" t="s">
        <v>235</v>
      </c>
      <c r="L754" s="62">
        <v>44355.169444444437</v>
      </c>
      <c r="M754" s="62"/>
      <c r="N754" s="55" t="s">
        <v>158</v>
      </c>
      <c r="O754" s="62">
        <v>44418.4375</v>
      </c>
      <c r="P754" s="62">
        <v>44421</v>
      </c>
      <c r="Q754" s="63"/>
      <c r="R754" s="63"/>
      <c r="S754" s="63" t="s">
        <v>2538</v>
      </c>
      <c r="T754" s="63" t="s">
        <v>83</v>
      </c>
      <c r="U754" s="63" t="s">
        <v>1363</v>
      </c>
      <c r="V754" s="58" t="s">
        <v>733</v>
      </c>
      <c r="W754" s="58" t="s">
        <v>3573</v>
      </c>
      <c r="X754" s="55" t="s">
        <v>3724</v>
      </c>
      <c r="Y754" s="58" t="s">
        <v>664</v>
      </c>
      <c r="Z754" s="58" t="s">
        <v>665</v>
      </c>
      <c r="AA754" s="58" t="s">
        <v>655</v>
      </c>
      <c r="AB754" s="55"/>
      <c r="AC754" s="55" t="s">
        <v>2275</v>
      </c>
      <c r="AD754" s="60"/>
      <c r="AE754" s="55" t="s">
        <v>171</v>
      </c>
      <c r="AF754" s="55" t="s">
        <v>112</v>
      </c>
      <c r="AG754" s="55" t="s">
        <v>1208</v>
      </c>
      <c r="AH754" s="55" t="s">
        <v>173</v>
      </c>
      <c r="AI754" s="55" t="s">
        <v>120</v>
      </c>
      <c r="AJ754" s="55"/>
      <c r="AK754" s="55" t="s">
        <v>3668</v>
      </c>
      <c r="AL754" s="62">
        <v>44379</v>
      </c>
      <c r="AM754" s="62">
        <v>44387</v>
      </c>
      <c r="AN754" s="62">
        <v>44382</v>
      </c>
      <c r="AO754" s="62">
        <v>44410</v>
      </c>
      <c r="AP754" s="55"/>
      <c r="AQ754" s="55"/>
      <c r="AR754" s="55"/>
      <c r="AS754" s="55"/>
      <c r="AT754" s="55" t="s">
        <v>176</v>
      </c>
      <c r="AU754" s="55"/>
      <c r="AV754" s="62">
        <v>44012.446458333332</v>
      </c>
      <c r="AW754" s="55" t="s">
        <v>1167</v>
      </c>
      <c r="AX754" s="55" t="s">
        <v>178</v>
      </c>
      <c r="AY754" s="64">
        <f t="shared" si="66"/>
        <v>44355</v>
      </c>
      <c r="AZ754" s="64">
        <f t="shared" si="67"/>
        <v>44379</v>
      </c>
      <c r="BA754" s="64">
        <f t="shared" si="68"/>
        <v>44382</v>
      </c>
      <c r="BB754" s="64">
        <f t="shared" si="69"/>
        <v>44387</v>
      </c>
      <c r="BC754" s="64">
        <f t="shared" si="70"/>
        <v>44410</v>
      </c>
      <c r="BD754" s="64" t="str">
        <f t="shared" ca="1" si="71"/>
        <v>Análise Atrasada</v>
      </c>
    </row>
    <row r="755" spans="1:56" x14ac:dyDescent="0.3">
      <c r="A755" s="56" t="s">
        <v>3725</v>
      </c>
      <c r="B755" s="57" t="str">
        <f>VLOOKUP(X755,Projetos!B:C,2,0)</f>
        <v>21.0003.4.MK-Regionalização SBT e Record</v>
      </c>
      <c r="C755" s="58" t="s">
        <v>3726</v>
      </c>
      <c r="D755" s="58" t="s">
        <v>3727</v>
      </c>
      <c r="E755" s="55" t="s">
        <v>1225</v>
      </c>
      <c r="F755" s="55" t="s">
        <v>154</v>
      </c>
      <c r="G755" s="55" t="s">
        <v>80</v>
      </c>
      <c r="H755" s="55" t="s">
        <v>81</v>
      </c>
      <c r="I755" s="59">
        <v>0</v>
      </c>
      <c r="J755" s="60"/>
      <c r="K755" s="61" t="s">
        <v>235</v>
      </c>
      <c r="L755" s="62">
        <v>44337.875694444447</v>
      </c>
      <c r="M755" s="62"/>
      <c r="N755" s="55" t="s">
        <v>158</v>
      </c>
      <c r="O755" s="62">
        <v>44375.747916666667</v>
      </c>
      <c r="P755" s="62">
        <v>44378</v>
      </c>
      <c r="Q755" s="63" t="s">
        <v>3728</v>
      </c>
      <c r="R755" s="63"/>
      <c r="S755" s="63" t="s">
        <v>3728</v>
      </c>
      <c r="T755" s="63" t="s">
        <v>83</v>
      </c>
      <c r="U755" s="63" t="s">
        <v>2779</v>
      </c>
      <c r="V755" s="58" t="s">
        <v>733</v>
      </c>
      <c r="W755" s="58"/>
      <c r="X755" s="55" t="s">
        <v>3262</v>
      </c>
      <c r="Y755" s="58" t="s">
        <v>664</v>
      </c>
      <c r="Z755" s="58" t="s">
        <v>665</v>
      </c>
      <c r="AA755" s="58" t="s">
        <v>655</v>
      </c>
      <c r="AB755" s="55"/>
      <c r="AC755" s="55" t="s">
        <v>85</v>
      </c>
      <c r="AD755" s="60"/>
      <c r="AE755" s="55" t="s">
        <v>171</v>
      </c>
      <c r="AF755" s="55" t="s">
        <v>95</v>
      </c>
      <c r="AG755" s="55" t="s">
        <v>1208</v>
      </c>
      <c r="AH755" s="55" t="s">
        <v>173</v>
      </c>
      <c r="AI755" s="55" t="s">
        <v>1305</v>
      </c>
      <c r="AJ755" s="55"/>
      <c r="AK755" s="55" t="s">
        <v>114</v>
      </c>
      <c r="AL755" s="62"/>
      <c r="AM755" s="62"/>
      <c r="AN755" s="62"/>
      <c r="AO755" s="62"/>
      <c r="AP755" s="55"/>
      <c r="AQ755" s="55"/>
      <c r="AR755" s="55"/>
      <c r="AS755" s="55"/>
      <c r="AT755" s="55" t="s">
        <v>176</v>
      </c>
      <c r="AU755" s="55"/>
      <c r="AV755" s="62">
        <v>44012.446458333332</v>
      </c>
      <c r="AW755" s="55" t="s">
        <v>1167</v>
      </c>
      <c r="AX755" s="55" t="s">
        <v>178</v>
      </c>
      <c r="AY755" s="64">
        <f t="shared" si="66"/>
        <v>44337</v>
      </c>
      <c r="AZ755" s="64" t="str">
        <f t="shared" si="67"/>
        <v/>
      </c>
      <c r="BA755" s="64" t="str">
        <f t="shared" si="68"/>
        <v/>
      </c>
      <c r="BB755" s="64" t="str">
        <f t="shared" si="69"/>
        <v/>
      </c>
      <c r="BC755" s="64" t="str">
        <f t="shared" si="70"/>
        <v/>
      </c>
      <c r="BD755" s="64" t="str">
        <f t="shared" ca="1" si="71"/>
        <v>Planejamento Pendente</v>
      </c>
    </row>
    <row r="756" spans="1:56" x14ac:dyDescent="0.3">
      <c r="A756" s="56" t="s">
        <v>3729</v>
      </c>
      <c r="B756" s="57" t="str">
        <f>VLOOKUP(X756,Projetos!B:C,2,0)</f>
        <v>21.0003.4.MK-Regionalização SBT e Record</v>
      </c>
      <c r="C756" s="58" t="s">
        <v>3730</v>
      </c>
      <c r="D756" s="58" t="s">
        <v>3731</v>
      </c>
      <c r="E756" s="55" t="s">
        <v>1225</v>
      </c>
      <c r="F756" s="55" t="s">
        <v>154</v>
      </c>
      <c r="G756" s="55" t="s">
        <v>80</v>
      </c>
      <c r="H756" s="55" t="s">
        <v>81</v>
      </c>
      <c r="I756" s="59">
        <v>0</v>
      </c>
      <c r="J756" s="60"/>
      <c r="K756" s="61" t="s">
        <v>235</v>
      </c>
      <c r="L756" s="62">
        <v>44336.392361111109</v>
      </c>
      <c r="M756" s="62"/>
      <c r="N756" s="55" t="s">
        <v>158</v>
      </c>
      <c r="O756" s="62">
        <v>44403.459722222222</v>
      </c>
      <c r="P756" s="62">
        <v>44406</v>
      </c>
      <c r="Q756" s="63" t="s">
        <v>1302</v>
      </c>
      <c r="R756" s="63"/>
      <c r="S756" s="63" t="s">
        <v>1302</v>
      </c>
      <c r="T756" s="63" t="s">
        <v>83</v>
      </c>
      <c r="U756" s="63" t="s">
        <v>2779</v>
      </c>
      <c r="V756" s="58" t="s">
        <v>1500</v>
      </c>
      <c r="W756" s="58"/>
      <c r="X756" s="55" t="s">
        <v>3262</v>
      </c>
      <c r="Y756" s="58" t="s">
        <v>664</v>
      </c>
      <c r="Z756" s="58" t="s">
        <v>665</v>
      </c>
      <c r="AA756" s="58" t="s">
        <v>655</v>
      </c>
      <c r="AB756" s="55"/>
      <c r="AC756" s="55" t="s">
        <v>85</v>
      </c>
      <c r="AD756" s="60"/>
      <c r="AE756" s="55" t="s">
        <v>171</v>
      </c>
      <c r="AF756" s="55" t="s">
        <v>95</v>
      </c>
      <c r="AG756" s="55" t="s">
        <v>1208</v>
      </c>
      <c r="AH756" s="55" t="s">
        <v>173</v>
      </c>
      <c r="AI756" s="55" t="s">
        <v>2361</v>
      </c>
      <c r="AJ756" s="55"/>
      <c r="AK756" s="55" t="s">
        <v>114</v>
      </c>
      <c r="AL756" s="62"/>
      <c r="AM756" s="62"/>
      <c r="AN756" s="62"/>
      <c r="AO756" s="62"/>
      <c r="AP756" s="55"/>
      <c r="AQ756" s="55"/>
      <c r="AR756" s="55"/>
      <c r="AS756" s="55"/>
      <c r="AT756" s="55" t="s">
        <v>176</v>
      </c>
      <c r="AU756" s="55"/>
      <c r="AV756" s="62">
        <v>44012.446458333332</v>
      </c>
      <c r="AW756" s="55" t="s">
        <v>1167</v>
      </c>
      <c r="AX756" s="55" t="s">
        <v>178</v>
      </c>
      <c r="AY756" s="64">
        <f t="shared" si="66"/>
        <v>44336</v>
      </c>
      <c r="AZ756" s="64" t="str">
        <f t="shared" si="67"/>
        <v/>
      </c>
      <c r="BA756" s="64" t="str">
        <f t="shared" si="68"/>
        <v/>
      </c>
      <c r="BB756" s="64" t="str">
        <f t="shared" si="69"/>
        <v/>
      </c>
      <c r="BC756" s="64" t="str">
        <f t="shared" si="70"/>
        <v/>
      </c>
      <c r="BD756" s="64" t="str">
        <f t="shared" ca="1" si="71"/>
        <v>Planejamento Pendente</v>
      </c>
    </row>
    <row r="757" spans="1:56" x14ac:dyDescent="0.3">
      <c r="A757" s="56" t="s">
        <v>3732</v>
      </c>
      <c r="B757" s="57" t="str">
        <f>VLOOKUP(X757,Projetos!B:C,2,0)</f>
        <v>20.0089.1.CO-Cadastro Usuários Icare Parceiro</v>
      </c>
      <c r="C757" s="58" t="s">
        <v>3733</v>
      </c>
      <c r="D757" s="58" t="s">
        <v>3734</v>
      </c>
      <c r="E757" s="55" t="s">
        <v>1225</v>
      </c>
      <c r="F757" s="55" t="s">
        <v>154</v>
      </c>
      <c r="G757" s="55" t="s">
        <v>102</v>
      </c>
      <c r="H757" s="55" t="s">
        <v>81</v>
      </c>
      <c r="I757" s="59">
        <v>0</v>
      </c>
      <c r="J757" s="60"/>
      <c r="K757" s="61" t="s">
        <v>235</v>
      </c>
      <c r="L757" s="62">
        <v>44328.495138888888</v>
      </c>
      <c r="M757" s="62"/>
      <c r="N757" s="55" t="s">
        <v>158</v>
      </c>
      <c r="O757" s="62">
        <v>44397.770138888889</v>
      </c>
      <c r="P757" s="62">
        <v>44400</v>
      </c>
      <c r="Q757" s="63"/>
      <c r="R757" s="63"/>
      <c r="S757" s="63" t="s">
        <v>3735</v>
      </c>
      <c r="T757" s="63" t="s">
        <v>83</v>
      </c>
      <c r="U757" s="63" t="s">
        <v>2053</v>
      </c>
      <c r="V757" s="58" t="s">
        <v>733</v>
      </c>
      <c r="W757" s="58"/>
      <c r="X757" s="55" t="s">
        <v>3719</v>
      </c>
      <c r="Y757" s="58" t="s">
        <v>664</v>
      </c>
      <c r="Z757" s="58" t="s">
        <v>665</v>
      </c>
      <c r="AA757" s="58" t="s">
        <v>655</v>
      </c>
      <c r="AB757" s="55"/>
      <c r="AC757" s="55" t="s">
        <v>1293</v>
      </c>
      <c r="AD757" s="60"/>
      <c r="AE757" s="55" t="s">
        <v>171</v>
      </c>
      <c r="AF757" s="55" t="s">
        <v>112</v>
      </c>
      <c r="AG757" s="55" t="s">
        <v>1208</v>
      </c>
      <c r="AH757" s="55" t="s">
        <v>173</v>
      </c>
      <c r="AI757" s="55" t="s">
        <v>2910</v>
      </c>
      <c r="AJ757" s="55"/>
      <c r="AK757" s="55" t="s">
        <v>1827</v>
      </c>
      <c r="AL757" s="62"/>
      <c r="AM757" s="62">
        <v>44372</v>
      </c>
      <c r="AN757" s="62">
        <v>44365</v>
      </c>
      <c r="AO757" s="62">
        <v>44382</v>
      </c>
      <c r="AP757" s="55"/>
      <c r="AQ757" s="55"/>
      <c r="AR757" s="55"/>
      <c r="AS757" s="55"/>
      <c r="AT757" s="55" t="s">
        <v>176</v>
      </c>
      <c r="AU757" s="55"/>
      <c r="AV757" s="62">
        <v>44012.446458333332</v>
      </c>
      <c r="AW757" s="55" t="s">
        <v>1167</v>
      </c>
      <c r="AX757" s="55" t="s">
        <v>178</v>
      </c>
      <c r="AY757" s="64">
        <f t="shared" si="66"/>
        <v>44328</v>
      </c>
      <c r="AZ757" s="64" t="str">
        <f t="shared" si="67"/>
        <v/>
      </c>
      <c r="BA757" s="64">
        <f t="shared" si="68"/>
        <v>44365</v>
      </c>
      <c r="BB757" s="64">
        <f t="shared" si="69"/>
        <v>44372</v>
      </c>
      <c r="BC757" s="64">
        <f t="shared" si="70"/>
        <v>44382</v>
      </c>
      <c r="BD757" s="64" t="str">
        <f t="shared" ca="1" si="71"/>
        <v>Desenvolvimento Atrasado</v>
      </c>
    </row>
    <row r="758" spans="1:56" x14ac:dyDescent="0.3">
      <c r="A758" s="56" t="s">
        <v>3736</v>
      </c>
      <c r="B758" s="57" t="str">
        <f>VLOOKUP(X758,Projetos!B:C,2,0)</f>
        <v>20.0089.1.CO-Cadastro Usuários Icare Parceiro</v>
      </c>
      <c r="C758" s="58" t="s">
        <v>3737</v>
      </c>
      <c r="D758" s="58" t="s">
        <v>3738</v>
      </c>
      <c r="E758" s="55" t="s">
        <v>1225</v>
      </c>
      <c r="F758" s="55" t="s">
        <v>154</v>
      </c>
      <c r="G758" s="55" t="s">
        <v>80</v>
      </c>
      <c r="H758" s="55" t="s">
        <v>81</v>
      </c>
      <c r="I758" s="59">
        <v>0</v>
      </c>
      <c r="J758" s="60"/>
      <c r="K758" s="61" t="s">
        <v>235</v>
      </c>
      <c r="L758" s="62">
        <v>44316.463888888888</v>
      </c>
      <c r="M758" s="62"/>
      <c r="N758" s="55" t="s">
        <v>158</v>
      </c>
      <c r="O758" s="62">
        <v>44357.463194444441</v>
      </c>
      <c r="P758" s="62">
        <v>44362</v>
      </c>
      <c r="Q758" s="63" t="s">
        <v>1532</v>
      </c>
      <c r="R758" s="63"/>
      <c r="S758" s="63" t="s">
        <v>1532</v>
      </c>
      <c r="T758" s="63" t="s">
        <v>83</v>
      </c>
      <c r="U758" s="63" t="s">
        <v>2053</v>
      </c>
      <c r="V758" s="58" t="s">
        <v>733</v>
      </c>
      <c r="W758" s="58"/>
      <c r="X758" s="55" t="s">
        <v>3719</v>
      </c>
      <c r="Y758" s="58" t="s">
        <v>664</v>
      </c>
      <c r="Z758" s="58" t="s">
        <v>665</v>
      </c>
      <c r="AA758" s="58" t="s">
        <v>655</v>
      </c>
      <c r="AB758" s="55"/>
      <c r="AC758" s="55" t="s">
        <v>85</v>
      </c>
      <c r="AD758" s="60"/>
      <c r="AE758" s="55" t="s">
        <v>171</v>
      </c>
      <c r="AF758" s="55" t="s">
        <v>95</v>
      </c>
      <c r="AG758" s="55" t="s">
        <v>1208</v>
      </c>
      <c r="AH758" s="55" t="s">
        <v>173</v>
      </c>
      <c r="AI758" s="55" t="s">
        <v>1305</v>
      </c>
      <c r="AJ758" s="55"/>
      <c r="AK758" s="55" t="s">
        <v>1827</v>
      </c>
      <c r="AL758" s="62"/>
      <c r="AM758" s="62">
        <v>44370</v>
      </c>
      <c r="AN758" s="62">
        <v>44363</v>
      </c>
      <c r="AO758" s="62">
        <v>44382</v>
      </c>
      <c r="AP758" s="55"/>
      <c r="AQ758" s="55"/>
      <c r="AR758" s="55"/>
      <c r="AS758" s="55"/>
      <c r="AT758" s="55" t="s">
        <v>176</v>
      </c>
      <c r="AU758" s="55"/>
      <c r="AV758" s="62">
        <v>44012.446458333332</v>
      </c>
      <c r="AW758" s="55" t="s">
        <v>1167</v>
      </c>
      <c r="AX758" s="55" t="s">
        <v>178</v>
      </c>
      <c r="AY758" s="64">
        <f t="shared" si="66"/>
        <v>44316</v>
      </c>
      <c r="AZ758" s="64" t="str">
        <f t="shared" si="67"/>
        <v/>
      </c>
      <c r="BA758" s="64">
        <f t="shared" si="68"/>
        <v>44363</v>
      </c>
      <c r="BB758" s="64">
        <f t="shared" si="69"/>
        <v>44370</v>
      </c>
      <c r="BC758" s="64">
        <f t="shared" si="70"/>
        <v>44382</v>
      </c>
      <c r="BD758" s="64" t="str">
        <f t="shared" ca="1" si="71"/>
        <v>Desenvolvimento Atrasado</v>
      </c>
    </row>
    <row r="759" spans="1:56" x14ac:dyDescent="0.3">
      <c r="A759" s="56" t="s">
        <v>3739</v>
      </c>
      <c r="B759" s="57" t="str">
        <f>VLOOKUP(X759,Projetos!B:C,2,0)</f>
        <v>20.0236.1.CO-Parceria ELSYS - Integração API - Vendas</v>
      </c>
      <c r="C759" s="58" t="s">
        <v>3740</v>
      </c>
      <c r="D759" s="58" t="s">
        <v>3741</v>
      </c>
      <c r="E759" s="55" t="s">
        <v>1225</v>
      </c>
      <c r="F759" s="55" t="s">
        <v>154</v>
      </c>
      <c r="G759" s="55" t="s">
        <v>102</v>
      </c>
      <c r="H759" s="55" t="s">
        <v>81</v>
      </c>
      <c r="I759" s="59">
        <v>0</v>
      </c>
      <c r="J759" s="60"/>
      <c r="K759" s="61" t="s">
        <v>235</v>
      </c>
      <c r="L759" s="62">
        <v>44293.767361111109</v>
      </c>
      <c r="M759" s="62"/>
      <c r="N759" s="55" t="s">
        <v>158</v>
      </c>
      <c r="O759" s="62">
        <v>44313.697916666657</v>
      </c>
      <c r="P759" s="62">
        <v>44316</v>
      </c>
      <c r="Q759" s="63"/>
      <c r="R759" s="63"/>
      <c r="S759" s="63" t="s">
        <v>3437</v>
      </c>
      <c r="T759" s="63" t="s">
        <v>83</v>
      </c>
      <c r="U759" s="63" t="s">
        <v>3218</v>
      </c>
      <c r="V759" s="58" t="s">
        <v>733</v>
      </c>
      <c r="W759" s="58"/>
      <c r="X759" s="55" t="s">
        <v>3742</v>
      </c>
      <c r="Y759" s="58" t="s">
        <v>664</v>
      </c>
      <c r="Z759" s="58" t="s">
        <v>665</v>
      </c>
      <c r="AA759" s="58" t="s">
        <v>655</v>
      </c>
      <c r="AB759" s="55"/>
      <c r="AC759" s="55" t="s">
        <v>94</v>
      </c>
      <c r="AD759" s="60"/>
      <c r="AE759" s="55" t="s">
        <v>171</v>
      </c>
      <c r="AF759" s="55" t="s">
        <v>112</v>
      </c>
      <c r="AG759" s="55" t="s">
        <v>1208</v>
      </c>
      <c r="AH759" s="55" t="s">
        <v>173</v>
      </c>
      <c r="AI759" s="55" t="s">
        <v>1567</v>
      </c>
      <c r="AJ759" s="55"/>
      <c r="AK759" s="55" t="s">
        <v>571</v>
      </c>
      <c r="AL759" s="62">
        <v>44295</v>
      </c>
      <c r="AM759" s="62">
        <v>44309</v>
      </c>
      <c r="AN759" s="62">
        <v>44302</v>
      </c>
      <c r="AO759" s="62">
        <v>44312</v>
      </c>
      <c r="AP759" s="55"/>
      <c r="AQ759" s="55"/>
      <c r="AR759" s="55"/>
      <c r="AS759" s="55"/>
      <c r="AT759" s="55" t="s">
        <v>176</v>
      </c>
      <c r="AU759" s="55"/>
      <c r="AV759" s="62">
        <v>44012.446458333332</v>
      </c>
      <c r="AW759" s="55" t="s">
        <v>1167</v>
      </c>
      <c r="AX759" s="55" t="s">
        <v>178</v>
      </c>
      <c r="AY759" s="64">
        <f t="shared" si="66"/>
        <v>44293</v>
      </c>
      <c r="AZ759" s="64">
        <f t="shared" si="67"/>
        <v>44295</v>
      </c>
      <c r="BA759" s="64">
        <f t="shared" si="68"/>
        <v>44302</v>
      </c>
      <c r="BB759" s="64">
        <f t="shared" si="69"/>
        <v>44309</v>
      </c>
      <c r="BC759" s="64">
        <f t="shared" si="70"/>
        <v>44312</v>
      </c>
      <c r="BD759" s="64" t="str">
        <f t="shared" ca="1" si="71"/>
        <v>Análise Atrasada</v>
      </c>
    </row>
    <row r="760" spans="1:56" x14ac:dyDescent="0.3">
      <c r="A760" s="56" t="s">
        <v>3743</v>
      </c>
      <c r="B760" s="57" t="str">
        <f>VLOOKUP(X760,Projetos!B:C,2,0)</f>
        <v>20.0236.1.CO-Parceria ELSYS - Integração API - Vendas</v>
      </c>
      <c r="C760" s="58" t="s">
        <v>3744</v>
      </c>
      <c r="D760" s="58" t="s">
        <v>3745</v>
      </c>
      <c r="E760" s="55" t="s">
        <v>1225</v>
      </c>
      <c r="F760" s="55" t="s">
        <v>154</v>
      </c>
      <c r="G760" s="55" t="s">
        <v>102</v>
      </c>
      <c r="H760" s="55" t="s">
        <v>81</v>
      </c>
      <c r="I760" s="59">
        <v>0</v>
      </c>
      <c r="J760" s="60"/>
      <c r="K760" s="61" t="s">
        <v>235</v>
      </c>
      <c r="L760" s="62">
        <v>44287.466666666667</v>
      </c>
      <c r="M760" s="62"/>
      <c r="N760" s="55" t="s">
        <v>158</v>
      </c>
      <c r="O760" s="62">
        <v>44292.561111111107</v>
      </c>
      <c r="P760" s="62">
        <v>44295</v>
      </c>
      <c r="Q760" s="63"/>
      <c r="R760" s="63"/>
      <c r="S760" s="63" t="s">
        <v>3746</v>
      </c>
      <c r="T760" s="63" t="s">
        <v>83</v>
      </c>
      <c r="U760" s="63" t="s">
        <v>3218</v>
      </c>
      <c r="V760" s="58" t="s">
        <v>1259</v>
      </c>
      <c r="W760" s="58"/>
      <c r="X760" s="55" t="s">
        <v>3742</v>
      </c>
      <c r="Y760" s="58" t="s">
        <v>664</v>
      </c>
      <c r="Z760" s="58" t="s">
        <v>665</v>
      </c>
      <c r="AA760" s="58" t="s">
        <v>655</v>
      </c>
      <c r="AB760" s="55"/>
      <c r="AC760" s="55" t="s">
        <v>85</v>
      </c>
      <c r="AD760" s="60"/>
      <c r="AE760" s="55" t="s">
        <v>171</v>
      </c>
      <c r="AF760" s="55" t="s">
        <v>112</v>
      </c>
      <c r="AG760" s="55" t="s">
        <v>1208</v>
      </c>
      <c r="AH760" s="55" t="s">
        <v>173</v>
      </c>
      <c r="AI760" s="55" t="s">
        <v>2952</v>
      </c>
      <c r="AJ760" s="55"/>
      <c r="AK760" s="55" t="s">
        <v>1359</v>
      </c>
      <c r="AL760" s="62"/>
      <c r="AM760" s="62"/>
      <c r="AN760" s="62"/>
      <c r="AO760" s="62"/>
      <c r="AP760" s="55"/>
      <c r="AQ760" s="55"/>
      <c r="AR760" s="55"/>
      <c r="AS760" s="55"/>
      <c r="AT760" s="55" t="s">
        <v>176</v>
      </c>
      <c r="AU760" s="55"/>
      <c r="AV760" s="62">
        <v>44012.446458333332</v>
      </c>
      <c r="AW760" s="55" t="s">
        <v>1167</v>
      </c>
      <c r="AX760" s="55" t="s">
        <v>178</v>
      </c>
      <c r="AY760" s="64">
        <f t="shared" si="66"/>
        <v>44287</v>
      </c>
      <c r="AZ760" s="64" t="str">
        <f t="shared" si="67"/>
        <v/>
      </c>
      <c r="BA760" s="64" t="str">
        <f t="shared" si="68"/>
        <v/>
      </c>
      <c r="BB760" s="64" t="str">
        <f t="shared" si="69"/>
        <v/>
      </c>
      <c r="BC760" s="64" t="str">
        <f t="shared" si="70"/>
        <v/>
      </c>
      <c r="BD760" s="64" t="str">
        <f t="shared" ca="1" si="71"/>
        <v>Planejamento Pendente</v>
      </c>
    </row>
    <row r="761" spans="1:56" x14ac:dyDescent="0.3">
      <c r="A761" s="56" t="s">
        <v>3747</v>
      </c>
      <c r="B761" s="57" t="str">
        <f>VLOOKUP(X761,Projetos!B:C,2,0)</f>
        <v>20.0236.1.CO-Parceria ELSYS - Integração API - Vendas</v>
      </c>
      <c r="C761" s="58" t="s">
        <v>3748</v>
      </c>
      <c r="D761" s="58" t="s">
        <v>3749</v>
      </c>
      <c r="E761" s="55" t="s">
        <v>1225</v>
      </c>
      <c r="F761" s="55" t="s">
        <v>154</v>
      </c>
      <c r="G761" s="55" t="s">
        <v>80</v>
      </c>
      <c r="H761" s="55" t="s">
        <v>81</v>
      </c>
      <c r="I761" s="59">
        <v>0</v>
      </c>
      <c r="J761" s="60"/>
      <c r="K761" s="61" t="s">
        <v>235</v>
      </c>
      <c r="L761" s="62">
        <v>44281.563888888893</v>
      </c>
      <c r="M761" s="62"/>
      <c r="N761" s="55" t="s">
        <v>158</v>
      </c>
      <c r="O761" s="62">
        <v>44299.763194444437</v>
      </c>
      <c r="P761" s="62">
        <v>44302</v>
      </c>
      <c r="Q761" s="63"/>
      <c r="R761" s="63"/>
      <c r="S761" s="63" t="s">
        <v>3750</v>
      </c>
      <c r="T761" s="63" t="s">
        <v>83</v>
      </c>
      <c r="U761" s="63" t="s">
        <v>1755</v>
      </c>
      <c r="V761" s="58" t="s">
        <v>733</v>
      </c>
      <c r="W761" s="58"/>
      <c r="X761" s="55" t="s">
        <v>3742</v>
      </c>
      <c r="Y761" s="58" t="s">
        <v>664</v>
      </c>
      <c r="Z761" s="58" t="s">
        <v>665</v>
      </c>
      <c r="AA761" s="58" t="s">
        <v>655</v>
      </c>
      <c r="AB761" s="55"/>
      <c r="AC761" s="55" t="s">
        <v>94</v>
      </c>
      <c r="AD761" s="60"/>
      <c r="AE761" s="55" t="s">
        <v>171</v>
      </c>
      <c r="AF761" s="55" t="s">
        <v>112</v>
      </c>
      <c r="AG761" s="55" t="s">
        <v>1208</v>
      </c>
      <c r="AH761" s="55" t="s">
        <v>173</v>
      </c>
      <c r="AI761" s="55" t="s">
        <v>1923</v>
      </c>
      <c r="AJ761" s="55"/>
      <c r="AK761" s="55" t="s">
        <v>3074</v>
      </c>
      <c r="AL761" s="62">
        <v>44281</v>
      </c>
      <c r="AM761" s="62">
        <v>44287</v>
      </c>
      <c r="AN761" s="62">
        <v>44281</v>
      </c>
      <c r="AO761" s="62">
        <v>44292</v>
      </c>
      <c r="AP761" s="55"/>
      <c r="AQ761" s="55"/>
      <c r="AR761" s="55"/>
      <c r="AS761" s="55"/>
      <c r="AT761" s="55" t="s">
        <v>176</v>
      </c>
      <c r="AU761" s="55"/>
      <c r="AV761" s="62">
        <v>44012.446458333332</v>
      </c>
      <c r="AW761" s="55" t="s">
        <v>1167</v>
      </c>
      <c r="AX761" s="55" t="s">
        <v>178</v>
      </c>
      <c r="AY761" s="64">
        <f t="shared" si="66"/>
        <v>44281</v>
      </c>
      <c r="AZ761" s="64">
        <f t="shared" si="67"/>
        <v>44281</v>
      </c>
      <c r="BA761" s="64">
        <f t="shared" si="68"/>
        <v>44281</v>
      </c>
      <c r="BB761" s="64">
        <f t="shared" si="69"/>
        <v>44287</v>
      </c>
      <c r="BC761" s="64">
        <f t="shared" si="70"/>
        <v>44292</v>
      </c>
      <c r="BD761" s="64" t="str">
        <f t="shared" ca="1" si="71"/>
        <v>Análise Atrasada</v>
      </c>
    </row>
    <row r="762" spans="1:56" x14ac:dyDescent="0.3">
      <c r="A762" s="56" t="s">
        <v>3751</v>
      </c>
      <c r="B762" s="57" t="str">
        <f>VLOOKUP(X762,Projetos!B:C,2,0)</f>
        <v>20.0089.1.CO-Cadastro Usuários Icare Parceiro</v>
      </c>
      <c r="C762" s="58" t="s">
        <v>3752</v>
      </c>
      <c r="D762" s="58" t="s">
        <v>3753</v>
      </c>
      <c r="E762" s="55" t="s">
        <v>1225</v>
      </c>
      <c r="F762" s="55" t="s">
        <v>154</v>
      </c>
      <c r="G762" s="55" t="s">
        <v>80</v>
      </c>
      <c r="H762" s="55" t="s">
        <v>81</v>
      </c>
      <c r="I762" s="59">
        <v>0</v>
      </c>
      <c r="J762" s="60"/>
      <c r="K762" s="61" t="s">
        <v>235</v>
      </c>
      <c r="L762" s="62">
        <v>44277.522222222222</v>
      </c>
      <c r="M762" s="62"/>
      <c r="N762" s="55" t="s">
        <v>158</v>
      </c>
      <c r="O762" s="62">
        <v>44330.432638888888</v>
      </c>
      <c r="P762" s="62">
        <v>44335</v>
      </c>
      <c r="Q762" s="63" t="s">
        <v>3754</v>
      </c>
      <c r="R762" s="63"/>
      <c r="S762" s="63" t="s">
        <v>2822</v>
      </c>
      <c r="T762" s="63" t="s">
        <v>83</v>
      </c>
      <c r="U762" s="63" t="s">
        <v>2053</v>
      </c>
      <c r="V762" s="58" t="s">
        <v>733</v>
      </c>
      <c r="W762" s="58"/>
      <c r="X762" s="55" t="s">
        <v>3719</v>
      </c>
      <c r="Y762" s="58" t="s">
        <v>664</v>
      </c>
      <c r="Z762" s="58" t="s">
        <v>665</v>
      </c>
      <c r="AA762" s="58" t="s">
        <v>655</v>
      </c>
      <c r="AB762" s="55"/>
      <c r="AC762" s="55" t="s">
        <v>1293</v>
      </c>
      <c r="AD762" s="60"/>
      <c r="AE762" s="55" t="s">
        <v>171</v>
      </c>
      <c r="AF762" s="55" t="s">
        <v>95</v>
      </c>
      <c r="AG762" s="55" t="s">
        <v>1208</v>
      </c>
      <c r="AH762" s="55" t="s">
        <v>173</v>
      </c>
      <c r="AI762" s="55" t="s">
        <v>1759</v>
      </c>
      <c r="AJ762" s="55"/>
      <c r="AK762" s="55" t="s">
        <v>1827</v>
      </c>
      <c r="AL762" s="62">
        <v>44295</v>
      </c>
      <c r="AM762" s="62">
        <v>44309</v>
      </c>
      <c r="AN762" s="62">
        <v>44295</v>
      </c>
      <c r="AO762" s="62">
        <v>44312</v>
      </c>
      <c r="AP762" s="55"/>
      <c r="AQ762" s="55"/>
      <c r="AR762" s="55"/>
      <c r="AS762" s="55"/>
      <c r="AT762" s="55" t="s">
        <v>176</v>
      </c>
      <c r="AU762" s="55"/>
      <c r="AV762" s="62">
        <v>44012.446458333332</v>
      </c>
      <c r="AW762" s="55" t="s">
        <v>1167</v>
      </c>
      <c r="AX762" s="55" t="s">
        <v>178</v>
      </c>
      <c r="AY762" s="64">
        <f t="shared" si="66"/>
        <v>44277</v>
      </c>
      <c r="AZ762" s="64">
        <f t="shared" si="67"/>
        <v>44295</v>
      </c>
      <c r="BA762" s="64">
        <f t="shared" si="68"/>
        <v>44295</v>
      </c>
      <c r="BB762" s="64">
        <f t="shared" si="69"/>
        <v>44309</v>
      </c>
      <c r="BC762" s="64">
        <f t="shared" si="70"/>
        <v>44312</v>
      </c>
      <c r="BD762" s="64" t="str">
        <f t="shared" ca="1" si="71"/>
        <v>Análise Atrasada</v>
      </c>
    </row>
    <row r="763" spans="1:56" x14ac:dyDescent="0.3">
      <c r="A763" s="56" t="s">
        <v>3755</v>
      </c>
      <c r="B763" s="57" t="str">
        <f>VLOOKUP(X763,Projetos!B:C,2,0)</f>
        <v>20.0268.2.FI-Implantação de Melhorias em Comissões - R5</v>
      </c>
      <c r="C763" s="58" t="s">
        <v>3756</v>
      </c>
      <c r="D763" s="58" t="s">
        <v>3757</v>
      </c>
      <c r="E763" s="55" t="s">
        <v>1225</v>
      </c>
      <c r="F763" s="55" t="s">
        <v>154</v>
      </c>
      <c r="G763" s="55" t="s">
        <v>1212</v>
      </c>
      <c r="H763" s="55" t="s">
        <v>81</v>
      </c>
      <c r="I763" s="59">
        <v>0</v>
      </c>
      <c r="J763" s="60"/>
      <c r="K763" s="61" t="s">
        <v>235</v>
      </c>
      <c r="L763" s="62">
        <v>44270.445138888892</v>
      </c>
      <c r="M763" s="62"/>
      <c r="N763" s="55" t="s">
        <v>158</v>
      </c>
      <c r="O763" s="62">
        <v>44271.591666666667</v>
      </c>
      <c r="P763" s="62">
        <v>44271</v>
      </c>
      <c r="Q763" s="63"/>
      <c r="R763" s="63"/>
      <c r="S763" s="63" t="s">
        <v>3758</v>
      </c>
      <c r="T763" s="63" t="s">
        <v>83</v>
      </c>
      <c r="U763" s="63" t="s">
        <v>217</v>
      </c>
      <c r="V763" s="58" t="s">
        <v>126</v>
      </c>
      <c r="W763" s="58"/>
      <c r="X763" s="55" t="s">
        <v>3759</v>
      </c>
      <c r="Y763" s="58" t="s">
        <v>664</v>
      </c>
      <c r="Z763" s="58" t="s">
        <v>665</v>
      </c>
      <c r="AA763" s="58" t="s">
        <v>655</v>
      </c>
      <c r="AB763" s="55"/>
      <c r="AC763" s="55" t="s">
        <v>85</v>
      </c>
      <c r="AD763" s="60"/>
      <c r="AE763" s="55" t="s">
        <v>171</v>
      </c>
      <c r="AF763" s="55" t="s">
        <v>86</v>
      </c>
      <c r="AG763" s="55" t="s">
        <v>1208</v>
      </c>
      <c r="AH763" s="55" t="s">
        <v>173</v>
      </c>
      <c r="AI763" s="55" t="s">
        <v>3760</v>
      </c>
      <c r="AJ763" s="55"/>
      <c r="AK763" s="55" t="s">
        <v>97</v>
      </c>
      <c r="AL763" s="62"/>
      <c r="AM763" s="62"/>
      <c r="AN763" s="62"/>
      <c r="AO763" s="62"/>
      <c r="AP763" s="55"/>
      <c r="AQ763" s="55"/>
      <c r="AR763" s="55"/>
      <c r="AS763" s="55"/>
      <c r="AT763" s="55" t="s">
        <v>176</v>
      </c>
      <c r="AU763" s="55"/>
      <c r="AV763" s="62">
        <v>44012.446458333332</v>
      </c>
      <c r="AW763" s="55" t="s">
        <v>1167</v>
      </c>
      <c r="AX763" s="55" t="s">
        <v>178</v>
      </c>
      <c r="AY763" s="64">
        <f t="shared" si="66"/>
        <v>44270</v>
      </c>
      <c r="AZ763" s="64" t="str">
        <f t="shared" si="67"/>
        <v/>
      </c>
      <c r="BA763" s="64" t="str">
        <f t="shared" si="68"/>
        <v/>
      </c>
      <c r="BB763" s="64" t="str">
        <f t="shared" si="69"/>
        <v/>
      </c>
      <c r="BC763" s="64" t="str">
        <f t="shared" si="70"/>
        <v/>
      </c>
      <c r="BD763" s="64" t="str">
        <f t="shared" ca="1" si="71"/>
        <v>Planejamento Pendente</v>
      </c>
    </row>
    <row r="764" spans="1:56" x14ac:dyDescent="0.3">
      <c r="A764" s="56" t="s">
        <v>3761</v>
      </c>
      <c r="B764" s="57" t="str">
        <f>VLOOKUP(X764,Projetos!B:C,2,0)</f>
        <v>19.0318.5.MK-Mais Valor – SVA – Base Upgrade e A LA Carte</v>
      </c>
      <c r="C764" s="58" t="s">
        <v>3762</v>
      </c>
      <c r="D764" s="58" t="s">
        <v>3763</v>
      </c>
      <c r="E764" s="55" t="s">
        <v>1225</v>
      </c>
      <c r="F764" s="55" t="s">
        <v>154</v>
      </c>
      <c r="G764" s="55" t="s">
        <v>80</v>
      </c>
      <c r="H764" s="55" t="s">
        <v>81</v>
      </c>
      <c r="I764" s="59">
        <v>0</v>
      </c>
      <c r="J764" s="60"/>
      <c r="K764" s="61" t="s">
        <v>235</v>
      </c>
      <c r="L764" s="62">
        <v>44266.554861111108</v>
      </c>
      <c r="M764" s="62"/>
      <c r="N764" s="55" t="s">
        <v>158</v>
      </c>
      <c r="O764" s="62">
        <v>44467.961805555547</v>
      </c>
      <c r="P764" s="62">
        <v>44470</v>
      </c>
      <c r="Q764" s="63"/>
      <c r="R764" s="63"/>
      <c r="S764" s="63" t="s">
        <v>1921</v>
      </c>
      <c r="T764" s="63" t="s">
        <v>83</v>
      </c>
      <c r="U764" s="63" t="s">
        <v>3287</v>
      </c>
      <c r="V764" s="58" t="s">
        <v>733</v>
      </c>
      <c r="W764" s="58"/>
      <c r="X764" s="55" t="s">
        <v>3764</v>
      </c>
      <c r="Y764" s="58" t="s">
        <v>664</v>
      </c>
      <c r="Z764" s="58" t="s">
        <v>665</v>
      </c>
      <c r="AA764" s="58" t="s">
        <v>655</v>
      </c>
      <c r="AB764" s="55"/>
      <c r="AC764" s="55" t="s">
        <v>3765</v>
      </c>
      <c r="AD764" s="60"/>
      <c r="AE764" s="55" t="s">
        <v>171</v>
      </c>
      <c r="AF764" s="55" t="s">
        <v>86</v>
      </c>
      <c r="AG764" s="55" t="s">
        <v>1208</v>
      </c>
      <c r="AH764" s="55" t="s">
        <v>173</v>
      </c>
      <c r="AI764" s="55" t="s">
        <v>3195</v>
      </c>
      <c r="AJ764" s="55"/>
      <c r="AK764" s="55" t="s">
        <v>114</v>
      </c>
      <c r="AL764" s="62"/>
      <c r="AM764" s="62">
        <v>44365</v>
      </c>
      <c r="AN764" s="62">
        <v>44362</v>
      </c>
      <c r="AO764" s="62">
        <v>44382</v>
      </c>
      <c r="AP764" s="55"/>
      <c r="AQ764" s="55"/>
      <c r="AR764" s="55"/>
      <c r="AS764" s="55"/>
      <c r="AT764" s="55" t="s">
        <v>176</v>
      </c>
      <c r="AU764" s="55"/>
      <c r="AV764" s="62">
        <v>44012.446458333332</v>
      </c>
      <c r="AW764" s="55" t="s">
        <v>1167</v>
      </c>
      <c r="AX764" s="55" t="s">
        <v>178</v>
      </c>
      <c r="AY764" s="64">
        <f t="shared" si="66"/>
        <v>44266</v>
      </c>
      <c r="AZ764" s="64" t="str">
        <f t="shared" si="67"/>
        <v/>
      </c>
      <c r="BA764" s="64">
        <f t="shared" si="68"/>
        <v>44362</v>
      </c>
      <c r="BB764" s="64">
        <f t="shared" si="69"/>
        <v>44365</v>
      </c>
      <c r="BC764" s="64">
        <f t="shared" si="70"/>
        <v>44382</v>
      </c>
      <c r="BD764" s="64" t="str">
        <f t="shared" ca="1" si="71"/>
        <v>Desenvolvimento Atrasado</v>
      </c>
    </row>
    <row r="765" spans="1:56" x14ac:dyDescent="0.3">
      <c r="A765" s="56" t="s">
        <v>3766</v>
      </c>
      <c r="B765" s="57" t="str">
        <f>VLOOKUP(X765,Projetos!B:C,2,0)</f>
        <v>19.0413.1.CL-Projeto Ferramenta Termômetro (NPS)</v>
      </c>
      <c r="C765" s="58" t="s">
        <v>3767</v>
      </c>
      <c r="D765" s="58" t="s">
        <v>3768</v>
      </c>
      <c r="E765" s="55" t="s">
        <v>1225</v>
      </c>
      <c r="F765" s="55" t="s">
        <v>154</v>
      </c>
      <c r="G765" s="55" t="s">
        <v>102</v>
      </c>
      <c r="H765" s="55" t="s">
        <v>81</v>
      </c>
      <c r="I765" s="59">
        <v>0</v>
      </c>
      <c r="J765" s="60"/>
      <c r="K765" s="61" t="s">
        <v>235</v>
      </c>
      <c r="L765" s="62">
        <v>44266.42291666667</v>
      </c>
      <c r="M765" s="62"/>
      <c r="N765" s="55" t="s">
        <v>158</v>
      </c>
      <c r="O765" s="62">
        <v>44271.565972222219</v>
      </c>
      <c r="P765" s="62">
        <v>44274</v>
      </c>
      <c r="Q765" s="63"/>
      <c r="R765" s="63"/>
      <c r="S765" s="63" t="s">
        <v>3769</v>
      </c>
      <c r="T765" s="63" t="s">
        <v>83</v>
      </c>
      <c r="U765" s="63" t="s">
        <v>3584</v>
      </c>
      <c r="V765" s="58" t="s">
        <v>126</v>
      </c>
      <c r="W765" s="58"/>
      <c r="X765" s="55" t="s">
        <v>3770</v>
      </c>
      <c r="Y765" s="58" t="s">
        <v>664</v>
      </c>
      <c r="Z765" s="58" t="s">
        <v>665</v>
      </c>
      <c r="AA765" s="58" t="s">
        <v>655</v>
      </c>
      <c r="AB765" s="55"/>
      <c r="AC765" s="55" t="s">
        <v>85</v>
      </c>
      <c r="AD765" s="60"/>
      <c r="AE765" s="55" t="s">
        <v>171</v>
      </c>
      <c r="AF765" s="55" t="s">
        <v>112</v>
      </c>
      <c r="AG765" s="55" t="s">
        <v>1208</v>
      </c>
      <c r="AH765" s="55" t="s">
        <v>173</v>
      </c>
      <c r="AI765" s="55" t="s">
        <v>3771</v>
      </c>
      <c r="AJ765" s="55"/>
      <c r="AK765" s="55" t="s">
        <v>114</v>
      </c>
      <c r="AL765" s="62"/>
      <c r="AM765" s="62"/>
      <c r="AN765" s="62"/>
      <c r="AO765" s="62"/>
      <c r="AP765" s="55"/>
      <c r="AQ765" s="55"/>
      <c r="AR765" s="55"/>
      <c r="AS765" s="55"/>
      <c r="AT765" s="55" t="s">
        <v>176</v>
      </c>
      <c r="AU765" s="55"/>
      <c r="AV765" s="62">
        <v>44012.446458333332</v>
      </c>
      <c r="AW765" s="55" t="s">
        <v>1167</v>
      </c>
      <c r="AX765" s="55" t="s">
        <v>178</v>
      </c>
      <c r="AY765" s="64">
        <f t="shared" si="66"/>
        <v>44266</v>
      </c>
      <c r="AZ765" s="64" t="str">
        <f t="shared" si="67"/>
        <v/>
      </c>
      <c r="BA765" s="64" t="str">
        <f t="shared" si="68"/>
        <v/>
      </c>
      <c r="BB765" s="64" t="str">
        <f t="shared" si="69"/>
        <v/>
      </c>
      <c r="BC765" s="64" t="str">
        <f t="shared" si="70"/>
        <v/>
      </c>
      <c r="BD765" s="64" t="str">
        <f t="shared" ca="1" si="71"/>
        <v>Planejamento Pendente</v>
      </c>
    </row>
    <row r="766" spans="1:56" x14ac:dyDescent="0.3">
      <c r="A766" s="56" t="s">
        <v>3772</v>
      </c>
      <c r="B766" s="57" t="str">
        <f>VLOOKUP(X766,Projetos!B:C,2,0)</f>
        <v>20.0236.1.CO-Parceria ELSYS - Integração API - Vendas</v>
      </c>
      <c r="C766" s="58" t="s">
        <v>3773</v>
      </c>
      <c r="D766" s="58" t="s">
        <v>3774</v>
      </c>
      <c r="E766" s="55" t="s">
        <v>1191</v>
      </c>
      <c r="F766" s="55" t="s">
        <v>154</v>
      </c>
      <c r="G766" s="55" t="s">
        <v>102</v>
      </c>
      <c r="H766" s="55" t="s">
        <v>81</v>
      </c>
      <c r="I766" s="59">
        <v>0</v>
      </c>
      <c r="J766" s="60">
        <v>1</v>
      </c>
      <c r="K766" s="61" t="s">
        <v>235</v>
      </c>
      <c r="L766" s="62">
        <v>44264.616666666669</v>
      </c>
      <c r="M766" s="62"/>
      <c r="N766" s="55" t="s">
        <v>158</v>
      </c>
      <c r="O766" s="62">
        <v>44278.762499999997</v>
      </c>
      <c r="P766" s="62"/>
      <c r="Q766" s="63"/>
      <c r="R766" s="63"/>
      <c r="S766" s="63" t="s">
        <v>688</v>
      </c>
      <c r="T766" s="63" t="s">
        <v>83</v>
      </c>
      <c r="U766" s="63" t="s">
        <v>3218</v>
      </c>
      <c r="V766" s="58" t="s">
        <v>733</v>
      </c>
      <c r="W766" s="58"/>
      <c r="X766" s="55" t="s">
        <v>3742</v>
      </c>
      <c r="Y766" s="58" t="s">
        <v>664</v>
      </c>
      <c r="Z766" s="58" t="s">
        <v>665</v>
      </c>
      <c r="AA766" s="58" t="s">
        <v>655</v>
      </c>
      <c r="AB766" s="55"/>
      <c r="AC766" s="55" t="s">
        <v>94</v>
      </c>
      <c r="AD766" s="60"/>
      <c r="AE766" s="55" t="s">
        <v>171</v>
      </c>
      <c r="AF766" s="55" t="s">
        <v>86</v>
      </c>
      <c r="AG766" s="55" t="s">
        <v>1208</v>
      </c>
      <c r="AH766" s="55" t="s">
        <v>173</v>
      </c>
      <c r="AI766" s="55" t="s">
        <v>2775</v>
      </c>
      <c r="AJ766" s="55"/>
      <c r="AK766" s="55" t="s">
        <v>571</v>
      </c>
      <c r="AL766" s="62"/>
      <c r="AM766" s="62"/>
      <c r="AN766" s="62"/>
      <c r="AO766" s="62"/>
      <c r="AP766" s="55"/>
      <c r="AQ766" s="55"/>
      <c r="AR766" s="55"/>
      <c r="AS766" s="55"/>
      <c r="AT766" s="55" t="s">
        <v>176</v>
      </c>
      <c r="AU766" s="55"/>
      <c r="AV766" s="62">
        <v>44012.446458333332</v>
      </c>
      <c r="AW766" s="55" t="s">
        <v>1167</v>
      </c>
      <c r="AX766" s="55" t="s">
        <v>178</v>
      </c>
      <c r="AY766" s="64">
        <f t="shared" si="66"/>
        <v>44264</v>
      </c>
      <c r="AZ766" s="64" t="str">
        <f t="shared" si="67"/>
        <v/>
      </c>
      <c r="BA766" s="64" t="str">
        <f t="shared" si="68"/>
        <v/>
      </c>
      <c r="BB766" s="64" t="str">
        <f t="shared" si="69"/>
        <v/>
      </c>
      <c r="BC766" s="64" t="str">
        <f t="shared" si="70"/>
        <v/>
      </c>
      <c r="BD766" s="64" t="str">
        <f t="shared" ca="1" si="71"/>
        <v>Planejamento Pendente</v>
      </c>
    </row>
    <row r="767" spans="1:56" x14ac:dyDescent="0.3">
      <c r="A767" s="56" t="s">
        <v>3775</v>
      </c>
      <c r="B767" s="57" t="str">
        <f>VLOOKUP(X767,Projetos!B:C,2,0)</f>
        <v>20.0195.1.CO-Parametrização de CEP de venda por produto</v>
      </c>
      <c r="C767" s="58" t="s">
        <v>3776</v>
      </c>
      <c r="D767" s="58" t="s">
        <v>3777</v>
      </c>
      <c r="E767" s="55" t="s">
        <v>1225</v>
      </c>
      <c r="F767" s="55" t="s">
        <v>154</v>
      </c>
      <c r="G767" s="55" t="s">
        <v>102</v>
      </c>
      <c r="H767" s="55" t="s">
        <v>81</v>
      </c>
      <c r="I767" s="59">
        <v>0</v>
      </c>
      <c r="J767" s="60"/>
      <c r="K767" s="61" t="s">
        <v>235</v>
      </c>
      <c r="L767" s="62">
        <v>44260.679861111108</v>
      </c>
      <c r="M767" s="62"/>
      <c r="N767" s="55" t="s">
        <v>158</v>
      </c>
      <c r="O767" s="62">
        <v>44292.55</v>
      </c>
      <c r="P767" s="62">
        <v>44295</v>
      </c>
      <c r="Q767" s="63"/>
      <c r="R767" s="63"/>
      <c r="S767" s="63" t="s">
        <v>3104</v>
      </c>
      <c r="T767" s="63" t="s">
        <v>83</v>
      </c>
      <c r="U767" s="63" t="s">
        <v>3218</v>
      </c>
      <c r="V767" s="58" t="s">
        <v>733</v>
      </c>
      <c r="W767" s="58"/>
      <c r="X767" s="55" t="s">
        <v>3778</v>
      </c>
      <c r="Y767" s="58" t="s">
        <v>664</v>
      </c>
      <c r="Z767" s="58" t="s">
        <v>665</v>
      </c>
      <c r="AA767" s="58" t="s">
        <v>655</v>
      </c>
      <c r="AB767" s="55"/>
      <c r="AC767" s="55" t="s">
        <v>94</v>
      </c>
      <c r="AD767" s="60"/>
      <c r="AE767" s="55" t="s">
        <v>171</v>
      </c>
      <c r="AF767" s="55" t="s">
        <v>95</v>
      </c>
      <c r="AG767" s="55" t="s">
        <v>1208</v>
      </c>
      <c r="AH767" s="55" t="s">
        <v>173</v>
      </c>
      <c r="AI767" s="55" t="s">
        <v>1970</v>
      </c>
      <c r="AJ767" s="55"/>
      <c r="AK767" s="55" t="s">
        <v>2704</v>
      </c>
      <c r="AL767" s="62"/>
      <c r="AM767" s="62"/>
      <c r="AN767" s="62"/>
      <c r="AO767" s="62"/>
      <c r="AP767" s="55"/>
      <c r="AQ767" s="55"/>
      <c r="AR767" s="55"/>
      <c r="AS767" s="55"/>
      <c r="AT767" s="55" t="s">
        <v>176</v>
      </c>
      <c r="AU767" s="55"/>
      <c r="AV767" s="62">
        <v>44012.446458333332</v>
      </c>
      <c r="AW767" s="55" t="s">
        <v>1167</v>
      </c>
      <c r="AX767" s="55" t="s">
        <v>178</v>
      </c>
      <c r="AY767" s="64">
        <f t="shared" si="66"/>
        <v>44260</v>
      </c>
      <c r="AZ767" s="64" t="str">
        <f t="shared" si="67"/>
        <v/>
      </c>
      <c r="BA767" s="64" t="str">
        <f t="shared" si="68"/>
        <v/>
      </c>
      <c r="BB767" s="64" t="str">
        <f t="shared" si="69"/>
        <v/>
      </c>
      <c r="BC767" s="64" t="str">
        <f t="shared" si="70"/>
        <v/>
      </c>
      <c r="BD767" s="64" t="str">
        <f t="shared" ca="1" si="71"/>
        <v>Planejamento Pendente</v>
      </c>
    </row>
    <row r="768" spans="1:56" x14ac:dyDescent="0.3">
      <c r="A768" s="56" t="s">
        <v>3779</v>
      </c>
      <c r="B768" s="57" t="str">
        <f>VLOOKUP(X768,Projetos!B:C,2,0)</f>
        <v>19.0413.3.CL. Projeto Ferramenta Termometro (NPS) CR</v>
      </c>
      <c r="C768" s="58" t="s">
        <v>3780</v>
      </c>
      <c r="D768" s="58" t="s">
        <v>3781</v>
      </c>
      <c r="E768" s="55" t="s">
        <v>1225</v>
      </c>
      <c r="F768" s="55" t="s">
        <v>154</v>
      </c>
      <c r="G768" s="55" t="s">
        <v>102</v>
      </c>
      <c r="H768" s="55" t="s">
        <v>81</v>
      </c>
      <c r="I768" s="59">
        <v>0</v>
      </c>
      <c r="J768" s="60"/>
      <c r="K768" s="61" t="s">
        <v>235</v>
      </c>
      <c r="L768" s="62">
        <v>44258.515972222223</v>
      </c>
      <c r="M768" s="62"/>
      <c r="N768" s="55" t="s">
        <v>158</v>
      </c>
      <c r="O768" s="62">
        <v>44271.65347222222</v>
      </c>
      <c r="P768" s="62">
        <v>44274</v>
      </c>
      <c r="Q768" s="63"/>
      <c r="R768" s="63"/>
      <c r="S768" s="63" t="s">
        <v>3782</v>
      </c>
      <c r="T768" s="63" t="s">
        <v>83</v>
      </c>
      <c r="U768" s="63" t="s">
        <v>3584</v>
      </c>
      <c r="V768" s="58" t="s">
        <v>126</v>
      </c>
      <c r="W768" s="58"/>
      <c r="X768" s="55" t="s">
        <v>3783</v>
      </c>
      <c r="Y768" s="58" t="s">
        <v>664</v>
      </c>
      <c r="Z768" s="58" t="s">
        <v>665</v>
      </c>
      <c r="AA768" s="58" t="s">
        <v>655</v>
      </c>
      <c r="AB768" s="55"/>
      <c r="AC768" s="55" t="s">
        <v>94</v>
      </c>
      <c r="AD768" s="60"/>
      <c r="AE768" s="55" t="s">
        <v>171</v>
      </c>
      <c r="AF768" s="55" t="s">
        <v>112</v>
      </c>
      <c r="AG768" s="55" t="s">
        <v>1208</v>
      </c>
      <c r="AH768" s="55" t="s">
        <v>173</v>
      </c>
      <c r="AI768" s="55" t="s">
        <v>3784</v>
      </c>
      <c r="AJ768" s="55"/>
      <c r="AK768" s="55" t="s">
        <v>114</v>
      </c>
      <c r="AL768" s="62"/>
      <c r="AM768" s="62"/>
      <c r="AN768" s="62"/>
      <c r="AO768" s="62"/>
      <c r="AP768" s="55"/>
      <c r="AQ768" s="55"/>
      <c r="AR768" s="55"/>
      <c r="AS768" s="55"/>
      <c r="AT768" s="55" t="s">
        <v>176</v>
      </c>
      <c r="AU768" s="55"/>
      <c r="AV768" s="62">
        <v>44012.446458333332</v>
      </c>
      <c r="AW768" s="55" t="s">
        <v>1167</v>
      </c>
      <c r="AX768" s="55" t="s">
        <v>178</v>
      </c>
      <c r="AY768" s="64">
        <f t="shared" si="66"/>
        <v>44258</v>
      </c>
      <c r="AZ768" s="64" t="str">
        <f t="shared" si="67"/>
        <v/>
      </c>
      <c r="BA768" s="64" t="str">
        <f t="shared" si="68"/>
        <v/>
      </c>
      <c r="BB768" s="64" t="str">
        <f t="shared" si="69"/>
        <v/>
      </c>
      <c r="BC768" s="64" t="str">
        <f t="shared" si="70"/>
        <v/>
      </c>
      <c r="BD768" s="64" t="str">
        <f t="shared" ca="1" si="71"/>
        <v>Planejamento Pendente</v>
      </c>
    </row>
    <row r="769" spans="1:56" x14ac:dyDescent="0.3">
      <c r="A769" s="56" t="s">
        <v>3785</v>
      </c>
      <c r="B769" s="57" t="str">
        <f>VLOOKUP(X769,Projetos!B:C,2,0)</f>
        <v>18.0286.CL-Trava de TLC por Fatura</v>
      </c>
      <c r="C769" s="58" t="s">
        <v>3786</v>
      </c>
      <c r="D769" s="58" t="s">
        <v>3787</v>
      </c>
      <c r="E769" s="55" t="s">
        <v>1225</v>
      </c>
      <c r="F769" s="55" t="s">
        <v>154</v>
      </c>
      <c r="G769" s="55" t="s">
        <v>102</v>
      </c>
      <c r="H769" s="55" t="s">
        <v>81</v>
      </c>
      <c r="I769" s="59">
        <v>0</v>
      </c>
      <c r="J769" s="60"/>
      <c r="K769" s="61" t="s">
        <v>235</v>
      </c>
      <c r="L769" s="62">
        <v>44256.554166666669</v>
      </c>
      <c r="M769" s="62"/>
      <c r="N769" s="55" t="s">
        <v>158</v>
      </c>
      <c r="O769" s="62">
        <v>44281.599305555559</v>
      </c>
      <c r="P769" s="62">
        <v>44286</v>
      </c>
      <c r="Q769" s="63"/>
      <c r="R769" s="63"/>
      <c r="S769" s="63" t="s">
        <v>3788</v>
      </c>
      <c r="T769" s="63" t="s">
        <v>83</v>
      </c>
      <c r="U769" s="63" t="s">
        <v>1755</v>
      </c>
      <c r="V769" s="58" t="s">
        <v>3789</v>
      </c>
      <c r="W769" s="58"/>
      <c r="X769" s="55" t="s">
        <v>3790</v>
      </c>
      <c r="Y769" s="58" t="s">
        <v>664</v>
      </c>
      <c r="Z769" s="58" t="s">
        <v>665</v>
      </c>
      <c r="AA769" s="58" t="s">
        <v>655</v>
      </c>
      <c r="AB769" s="55"/>
      <c r="AC769" s="55" t="s">
        <v>94</v>
      </c>
      <c r="AD769" s="60"/>
      <c r="AE769" s="55" t="s">
        <v>171</v>
      </c>
      <c r="AF769" s="55" t="s">
        <v>112</v>
      </c>
      <c r="AG769" s="55" t="s">
        <v>1208</v>
      </c>
      <c r="AH769" s="55" t="s">
        <v>173</v>
      </c>
      <c r="AI769" s="55" t="s">
        <v>2119</v>
      </c>
      <c r="AJ769" s="55"/>
      <c r="AK769" s="55" t="s">
        <v>114</v>
      </c>
      <c r="AL769" s="62"/>
      <c r="AM769" s="62"/>
      <c r="AN769" s="62"/>
      <c r="AO769" s="62"/>
      <c r="AP769" s="55"/>
      <c r="AQ769" s="55"/>
      <c r="AR769" s="55"/>
      <c r="AS769" s="55"/>
      <c r="AT769" s="55" t="s">
        <v>176</v>
      </c>
      <c r="AU769" s="55"/>
      <c r="AV769" s="62">
        <v>44012.446458333332</v>
      </c>
      <c r="AW769" s="55" t="s">
        <v>1167</v>
      </c>
      <c r="AX769" s="55" t="s">
        <v>178</v>
      </c>
      <c r="AY769" s="64">
        <f t="shared" si="66"/>
        <v>44256</v>
      </c>
      <c r="AZ769" s="64" t="str">
        <f t="shared" si="67"/>
        <v/>
      </c>
      <c r="BA769" s="64" t="str">
        <f t="shared" si="68"/>
        <v/>
      </c>
      <c r="BB769" s="64" t="str">
        <f t="shared" si="69"/>
        <v/>
      </c>
      <c r="BC769" s="64" t="str">
        <f t="shared" si="70"/>
        <v/>
      </c>
      <c r="BD769" s="64" t="str">
        <f t="shared" ca="1" si="71"/>
        <v>Planejamento Pendente</v>
      </c>
    </row>
    <row r="770" spans="1:56" x14ac:dyDescent="0.3">
      <c r="A770" s="56" t="s">
        <v>3791</v>
      </c>
      <c r="B770" s="57" t="str">
        <f>VLOOKUP(X770,Projetos!B:C,2,0)</f>
        <v>19.0413.1.CL-Projeto Ferramenta Termômetro (NPS)</v>
      </c>
      <c r="C770" s="58" t="s">
        <v>3792</v>
      </c>
      <c r="D770" s="58" t="s">
        <v>3793</v>
      </c>
      <c r="E770" s="55" t="s">
        <v>1225</v>
      </c>
      <c r="F770" s="55" t="s">
        <v>154</v>
      </c>
      <c r="G770" s="55" t="s">
        <v>80</v>
      </c>
      <c r="H770" s="55" t="s">
        <v>81</v>
      </c>
      <c r="I770" s="59">
        <v>0</v>
      </c>
      <c r="J770" s="60"/>
      <c r="K770" s="61" t="s">
        <v>235</v>
      </c>
      <c r="L770" s="62">
        <v>44252.786111111112</v>
      </c>
      <c r="M770" s="62"/>
      <c r="N770" s="55" t="s">
        <v>158</v>
      </c>
      <c r="O770" s="62">
        <v>44280.398611111108</v>
      </c>
      <c r="P770" s="62">
        <v>44285</v>
      </c>
      <c r="Q770" s="63" t="s">
        <v>2038</v>
      </c>
      <c r="R770" s="63"/>
      <c r="S770" s="63" t="s">
        <v>3794</v>
      </c>
      <c r="T770" s="63" t="s">
        <v>83</v>
      </c>
      <c r="U770" s="63" t="s">
        <v>1755</v>
      </c>
      <c r="V770" s="58" t="s">
        <v>733</v>
      </c>
      <c r="W770" s="58"/>
      <c r="X770" s="55" t="s">
        <v>3770</v>
      </c>
      <c r="Y770" s="58" t="s">
        <v>664</v>
      </c>
      <c r="Z770" s="58" t="s">
        <v>665</v>
      </c>
      <c r="AA770" s="58" t="s">
        <v>655</v>
      </c>
      <c r="AB770" s="55"/>
      <c r="AC770" s="55" t="s">
        <v>94</v>
      </c>
      <c r="AD770" s="60"/>
      <c r="AE770" s="55" t="s">
        <v>171</v>
      </c>
      <c r="AF770" s="55" t="s">
        <v>95</v>
      </c>
      <c r="AG770" s="55" t="s">
        <v>1208</v>
      </c>
      <c r="AH770" s="55" t="s">
        <v>173</v>
      </c>
      <c r="AI770" s="55" t="s">
        <v>1320</v>
      </c>
      <c r="AJ770" s="55"/>
      <c r="AK770" s="55" t="s">
        <v>1635</v>
      </c>
      <c r="AL770" s="62"/>
      <c r="AM770" s="62">
        <v>44274</v>
      </c>
      <c r="AN770" s="62">
        <v>44271</v>
      </c>
      <c r="AO770" s="62">
        <v>44277</v>
      </c>
      <c r="AP770" s="55"/>
      <c r="AQ770" s="55"/>
      <c r="AR770" s="55"/>
      <c r="AS770" s="55"/>
      <c r="AT770" s="55" t="s">
        <v>176</v>
      </c>
      <c r="AU770" s="55"/>
      <c r="AV770" s="62">
        <v>44012.446458333332</v>
      </c>
      <c r="AW770" s="55" t="s">
        <v>1167</v>
      </c>
      <c r="AX770" s="55" t="s">
        <v>178</v>
      </c>
      <c r="AY770" s="64">
        <f t="shared" ref="AY770:AY833" si="72">IF(L770="","",DATE(YEAR(L770),MONTH(L770),DAY(L770)))</f>
        <v>44252</v>
      </c>
      <c r="AZ770" s="64" t="str">
        <f t="shared" ref="AZ770:AZ833" si="73">IF(AL770="","",DATE(YEAR(AL770),MONTH(AL770),DAY(AL770)))</f>
        <v/>
      </c>
      <c r="BA770" s="64">
        <f t="shared" ref="BA770:BA833" si="74">IF(AN770="","",DATE(YEAR(AN770),MONTH(AN770),DAY(AN770)))</f>
        <v>44271</v>
      </c>
      <c r="BB770" s="64">
        <f t="shared" ref="BB770:BB833" si="75">IF(AM770="","",DATE(YEAR(AM770),MONTH(AM770),DAY(AM770)))</f>
        <v>44274</v>
      </c>
      <c r="BC770" s="64">
        <f t="shared" ref="BC770:BC833" si="76">IF(AO770="","",DATE(YEAR(AO770),MONTH(AO770),DAY(AO770)))</f>
        <v>44277</v>
      </c>
      <c r="BD770" s="64" t="str">
        <f t="shared" ref="BD770:BD833" ca="1" si="77">IF(AND(AZ770="",BA770=""),"Planejamento Pendente",IF(AND(E770&lt;&gt;"Em Desenvolvimento",IFERROR(FIND("Homologação",E770),0) = 0,E770&lt;&gt;"Homologado",AZ770&lt;TODAY()),"Análise Atrasada",IF(AND(IFERROR(FIND("Homologação",E770),0) = 0,E770&lt;&gt;"Homologado",BA770&lt;TODAY()),"Desenvolvimento Atrasado",IF(AND(BC770&lt;&gt;"",BC770&lt;TODAY()),"Produção Atrasada",""))))</f>
        <v>Desenvolvimento Atrasado</v>
      </c>
    </row>
    <row r="771" spans="1:56" x14ac:dyDescent="0.3">
      <c r="A771" s="56" t="s">
        <v>3795</v>
      </c>
      <c r="B771" s="57" t="str">
        <f>VLOOKUP(X771,Projetos!B:C,2,0)</f>
        <v>18.0286.CL-Trava de TLC por Fatura</v>
      </c>
      <c r="C771" s="58" t="s">
        <v>3796</v>
      </c>
      <c r="D771" s="58" t="s">
        <v>3797</v>
      </c>
      <c r="E771" s="55" t="s">
        <v>1225</v>
      </c>
      <c r="F771" s="55" t="s">
        <v>154</v>
      </c>
      <c r="G771" s="55" t="s">
        <v>80</v>
      </c>
      <c r="H771" s="55" t="s">
        <v>81</v>
      </c>
      <c r="I771" s="59">
        <v>0</v>
      </c>
      <c r="J771" s="60"/>
      <c r="K771" s="61" t="s">
        <v>235</v>
      </c>
      <c r="L771" s="62">
        <v>44222.681944444441</v>
      </c>
      <c r="M771" s="62"/>
      <c r="N771" s="55" t="s">
        <v>158</v>
      </c>
      <c r="O771" s="62">
        <v>44250.409722222219</v>
      </c>
      <c r="P771" s="62">
        <v>44253</v>
      </c>
      <c r="Q771" s="63" t="s">
        <v>3788</v>
      </c>
      <c r="R771" s="63"/>
      <c r="S771" s="63" t="s">
        <v>3798</v>
      </c>
      <c r="T771" s="63" t="s">
        <v>83</v>
      </c>
      <c r="U771" s="63" t="s">
        <v>1755</v>
      </c>
      <c r="V771" s="58" t="s">
        <v>733</v>
      </c>
      <c r="W771" s="58"/>
      <c r="X771" s="55" t="s">
        <v>3790</v>
      </c>
      <c r="Y771" s="58" t="s">
        <v>664</v>
      </c>
      <c r="Z771" s="58" t="s">
        <v>665</v>
      </c>
      <c r="AA771" s="58" t="s">
        <v>655</v>
      </c>
      <c r="AB771" s="55"/>
      <c r="AC771" s="55" t="s">
        <v>94</v>
      </c>
      <c r="AD771" s="60"/>
      <c r="AE771" s="55" t="s">
        <v>171</v>
      </c>
      <c r="AF771" s="55" t="s">
        <v>95</v>
      </c>
      <c r="AG771" s="55" t="s">
        <v>1208</v>
      </c>
      <c r="AH771" s="55" t="s">
        <v>173</v>
      </c>
      <c r="AI771" s="55" t="s">
        <v>1817</v>
      </c>
      <c r="AJ771" s="55"/>
      <c r="AK771" s="55" t="s">
        <v>114</v>
      </c>
      <c r="AL771" s="62">
        <v>44239</v>
      </c>
      <c r="AM771" s="62">
        <v>44252</v>
      </c>
      <c r="AN771" s="62">
        <v>44244</v>
      </c>
      <c r="AO771" s="62">
        <v>44256</v>
      </c>
      <c r="AP771" s="55"/>
      <c r="AQ771" s="55"/>
      <c r="AR771" s="55"/>
      <c r="AS771" s="55"/>
      <c r="AT771" s="55" t="s">
        <v>176</v>
      </c>
      <c r="AU771" s="55"/>
      <c r="AV771" s="62">
        <v>44012.446458333332</v>
      </c>
      <c r="AW771" s="55" t="s">
        <v>1167</v>
      </c>
      <c r="AX771" s="55" t="s">
        <v>178</v>
      </c>
      <c r="AY771" s="64">
        <f t="shared" si="72"/>
        <v>44222</v>
      </c>
      <c r="AZ771" s="64">
        <f t="shared" si="73"/>
        <v>44239</v>
      </c>
      <c r="BA771" s="64">
        <f t="shared" si="74"/>
        <v>44244</v>
      </c>
      <c r="BB771" s="64">
        <f t="shared" si="75"/>
        <v>44252</v>
      </c>
      <c r="BC771" s="64">
        <f t="shared" si="76"/>
        <v>44256</v>
      </c>
      <c r="BD771" s="64" t="str">
        <f t="shared" ca="1" si="77"/>
        <v>Análise Atrasada</v>
      </c>
    </row>
    <row r="772" spans="1:56" x14ac:dyDescent="0.3">
      <c r="A772" s="56" t="s">
        <v>3799</v>
      </c>
      <c r="B772" s="57" t="str">
        <f>VLOOKUP(X772,Projetos!B:C,2,0)</f>
        <v>19.0413.1.CL-Projeto Ferramenta Termômetro (NPS)</v>
      </c>
      <c r="C772" s="58" t="s">
        <v>3800</v>
      </c>
      <c r="D772" s="58" t="s">
        <v>3801</v>
      </c>
      <c r="E772" s="55" t="s">
        <v>1225</v>
      </c>
      <c r="F772" s="55" t="s">
        <v>154</v>
      </c>
      <c r="G772" s="55" t="s">
        <v>80</v>
      </c>
      <c r="H772" s="55" t="s">
        <v>81</v>
      </c>
      <c r="I772" s="59">
        <v>0</v>
      </c>
      <c r="J772" s="60"/>
      <c r="K772" s="61" t="s">
        <v>235</v>
      </c>
      <c r="L772" s="62">
        <v>44218.719444444447</v>
      </c>
      <c r="M772" s="62"/>
      <c r="N772" s="55" t="s">
        <v>158</v>
      </c>
      <c r="O772" s="62">
        <v>44230.409722222219</v>
      </c>
      <c r="P772" s="62">
        <v>44235</v>
      </c>
      <c r="Q772" s="63" t="s">
        <v>1710</v>
      </c>
      <c r="R772" s="63"/>
      <c r="S772" s="63" t="s">
        <v>3794</v>
      </c>
      <c r="T772" s="63" t="s">
        <v>83</v>
      </c>
      <c r="U772" s="63" t="s">
        <v>3584</v>
      </c>
      <c r="V772" s="58" t="s">
        <v>733</v>
      </c>
      <c r="W772" s="58"/>
      <c r="X772" s="55" t="s">
        <v>3770</v>
      </c>
      <c r="Y772" s="58" t="s">
        <v>664</v>
      </c>
      <c r="Z772" s="58" t="s">
        <v>665</v>
      </c>
      <c r="AA772" s="58" t="s">
        <v>655</v>
      </c>
      <c r="AB772" s="55"/>
      <c r="AC772" s="55" t="s">
        <v>94</v>
      </c>
      <c r="AD772" s="60"/>
      <c r="AE772" s="55" t="s">
        <v>171</v>
      </c>
      <c r="AF772" s="55" t="s">
        <v>95</v>
      </c>
      <c r="AG772" s="55" t="s">
        <v>1208</v>
      </c>
      <c r="AH772" s="55" t="s">
        <v>173</v>
      </c>
      <c r="AI772" s="55" t="s">
        <v>1230</v>
      </c>
      <c r="AJ772" s="55"/>
      <c r="AK772" s="55" t="s">
        <v>3802</v>
      </c>
      <c r="AL772" s="62">
        <v>44216</v>
      </c>
      <c r="AM772" s="62">
        <v>44223</v>
      </c>
      <c r="AN772" s="62">
        <v>44218</v>
      </c>
      <c r="AO772" s="62">
        <v>44226</v>
      </c>
      <c r="AP772" s="55"/>
      <c r="AQ772" s="55"/>
      <c r="AR772" s="55"/>
      <c r="AS772" s="55"/>
      <c r="AT772" s="55" t="s">
        <v>176</v>
      </c>
      <c r="AU772" s="55"/>
      <c r="AV772" s="62">
        <v>44012.446458333332</v>
      </c>
      <c r="AW772" s="55" t="s">
        <v>1167</v>
      </c>
      <c r="AX772" s="55" t="s">
        <v>178</v>
      </c>
      <c r="AY772" s="64">
        <f t="shared" si="72"/>
        <v>44218</v>
      </c>
      <c r="AZ772" s="64">
        <f t="shared" si="73"/>
        <v>44216</v>
      </c>
      <c r="BA772" s="64">
        <f t="shared" si="74"/>
        <v>44218</v>
      </c>
      <c r="BB772" s="64">
        <f t="shared" si="75"/>
        <v>44223</v>
      </c>
      <c r="BC772" s="64">
        <f t="shared" si="76"/>
        <v>44226</v>
      </c>
      <c r="BD772" s="64" t="str">
        <f t="shared" ca="1" si="77"/>
        <v>Análise Atrasada</v>
      </c>
    </row>
    <row r="773" spans="1:56" x14ac:dyDescent="0.3">
      <c r="A773" s="56" t="s">
        <v>3803</v>
      </c>
      <c r="B773" s="57" t="str">
        <f>VLOOKUP(X773,Projetos!B:C,2,0)</f>
        <v>20.0143.1.CO-Parametrização de pontos de controle de vendas por Produto</v>
      </c>
      <c r="C773" s="58" t="s">
        <v>3804</v>
      </c>
      <c r="D773" s="58" t="s">
        <v>3805</v>
      </c>
      <c r="E773" s="55" t="s">
        <v>1225</v>
      </c>
      <c r="F773" s="55" t="s">
        <v>154</v>
      </c>
      <c r="G773" s="55" t="s">
        <v>80</v>
      </c>
      <c r="H773" s="55" t="s">
        <v>81</v>
      </c>
      <c r="I773" s="59">
        <v>0</v>
      </c>
      <c r="J773" s="60"/>
      <c r="K773" s="61" t="s">
        <v>235</v>
      </c>
      <c r="L773" s="62">
        <v>44217.800694444442</v>
      </c>
      <c r="M773" s="62"/>
      <c r="N773" s="55" t="s">
        <v>158</v>
      </c>
      <c r="O773" s="62">
        <v>44229.684027777781</v>
      </c>
      <c r="P773" s="62">
        <v>44232</v>
      </c>
      <c r="Q773" s="63"/>
      <c r="R773" s="63"/>
      <c r="S773" s="63" t="s">
        <v>3806</v>
      </c>
      <c r="T773" s="63" t="s">
        <v>83</v>
      </c>
      <c r="U773" s="63" t="s">
        <v>3218</v>
      </c>
      <c r="V773" s="58" t="s">
        <v>733</v>
      </c>
      <c r="W773" s="58"/>
      <c r="X773" s="55" t="s">
        <v>3807</v>
      </c>
      <c r="Y773" s="58" t="s">
        <v>664</v>
      </c>
      <c r="Z773" s="58" t="s">
        <v>665</v>
      </c>
      <c r="AA773" s="58" t="s">
        <v>655</v>
      </c>
      <c r="AB773" s="55"/>
      <c r="AC773" s="55" t="s">
        <v>94</v>
      </c>
      <c r="AD773" s="60"/>
      <c r="AE773" s="55" t="s">
        <v>171</v>
      </c>
      <c r="AF773" s="55" t="s">
        <v>95</v>
      </c>
      <c r="AG773" s="55" t="s">
        <v>1208</v>
      </c>
      <c r="AH773" s="55" t="s">
        <v>173</v>
      </c>
      <c r="AI773" s="55" t="s">
        <v>3808</v>
      </c>
      <c r="AJ773" s="55"/>
      <c r="AK773" s="55" t="s">
        <v>571</v>
      </c>
      <c r="AL773" s="62"/>
      <c r="AM773" s="62"/>
      <c r="AN773" s="62"/>
      <c r="AO773" s="62"/>
      <c r="AP773" s="55"/>
      <c r="AQ773" s="55"/>
      <c r="AR773" s="55"/>
      <c r="AS773" s="55"/>
      <c r="AT773" s="55" t="s">
        <v>176</v>
      </c>
      <c r="AU773" s="55"/>
      <c r="AV773" s="62">
        <v>44012.446458333332</v>
      </c>
      <c r="AW773" s="55" t="s">
        <v>1167</v>
      </c>
      <c r="AX773" s="55" t="s">
        <v>178</v>
      </c>
      <c r="AY773" s="64">
        <f t="shared" si="72"/>
        <v>44217</v>
      </c>
      <c r="AZ773" s="64" t="str">
        <f t="shared" si="73"/>
        <v/>
      </c>
      <c r="BA773" s="64" t="str">
        <f t="shared" si="74"/>
        <v/>
      </c>
      <c r="BB773" s="64" t="str">
        <f t="shared" si="75"/>
        <v/>
      </c>
      <c r="BC773" s="64" t="str">
        <f t="shared" si="76"/>
        <v/>
      </c>
      <c r="BD773" s="64" t="str">
        <f t="shared" ca="1" si="77"/>
        <v>Planejamento Pendente</v>
      </c>
    </row>
    <row r="774" spans="1:56" x14ac:dyDescent="0.3">
      <c r="A774" s="56" t="s">
        <v>3809</v>
      </c>
      <c r="B774" s="57" t="str">
        <f>VLOOKUP(X774,Projetos!B:C,2,0)</f>
        <v>19.0413.1.CL-Projeto Ferramenta Termômetro (NPS)</v>
      </c>
      <c r="C774" s="58" t="s">
        <v>3810</v>
      </c>
      <c r="D774" s="58" t="s">
        <v>3811</v>
      </c>
      <c r="E774" s="55" t="s">
        <v>1225</v>
      </c>
      <c r="F774" s="55" t="s">
        <v>154</v>
      </c>
      <c r="G774" s="55" t="s">
        <v>80</v>
      </c>
      <c r="H774" s="55" t="s">
        <v>81</v>
      </c>
      <c r="I774" s="59">
        <v>0</v>
      </c>
      <c r="J774" s="60"/>
      <c r="K774" s="61" t="s">
        <v>235</v>
      </c>
      <c r="L774" s="62">
        <v>44214.836805555547</v>
      </c>
      <c r="M774" s="62"/>
      <c r="N774" s="55" t="s">
        <v>158</v>
      </c>
      <c r="O774" s="62">
        <v>44222.816666666673</v>
      </c>
      <c r="P774" s="62">
        <v>44225</v>
      </c>
      <c r="Q774" s="63"/>
      <c r="R774" s="63"/>
      <c r="S774" s="63" t="s">
        <v>3794</v>
      </c>
      <c r="T774" s="63" t="s">
        <v>83</v>
      </c>
      <c r="U774" s="63" t="s">
        <v>1755</v>
      </c>
      <c r="V774" s="58" t="s">
        <v>126</v>
      </c>
      <c r="W774" s="58"/>
      <c r="X774" s="55" t="s">
        <v>3770</v>
      </c>
      <c r="Y774" s="58" t="s">
        <v>664</v>
      </c>
      <c r="Z774" s="58" t="s">
        <v>665</v>
      </c>
      <c r="AA774" s="58" t="s">
        <v>655</v>
      </c>
      <c r="AB774" s="55"/>
      <c r="AC774" s="55" t="s">
        <v>94</v>
      </c>
      <c r="AD774" s="60"/>
      <c r="AE774" s="55" t="s">
        <v>171</v>
      </c>
      <c r="AF774" s="55" t="s">
        <v>95</v>
      </c>
      <c r="AG774" s="55" t="s">
        <v>1208</v>
      </c>
      <c r="AH774" s="55" t="s">
        <v>173</v>
      </c>
      <c r="AI774" s="55" t="s">
        <v>120</v>
      </c>
      <c r="AJ774" s="55"/>
      <c r="AK774" s="55" t="s">
        <v>3812</v>
      </c>
      <c r="AL774" s="62"/>
      <c r="AM774" s="62"/>
      <c r="AN774" s="62"/>
      <c r="AO774" s="62"/>
      <c r="AP774" s="55"/>
      <c r="AQ774" s="55"/>
      <c r="AR774" s="55"/>
      <c r="AS774" s="55"/>
      <c r="AT774" s="55" t="s">
        <v>176</v>
      </c>
      <c r="AU774" s="55"/>
      <c r="AV774" s="62">
        <v>44012.446458333332</v>
      </c>
      <c r="AW774" s="55" t="s">
        <v>1167</v>
      </c>
      <c r="AX774" s="55" t="s">
        <v>178</v>
      </c>
      <c r="AY774" s="64">
        <f t="shared" si="72"/>
        <v>44214</v>
      </c>
      <c r="AZ774" s="64" t="str">
        <f t="shared" si="73"/>
        <v/>
      </c>
      <c r="BA774" s="64" t="str">
        <f t="shared" si="74"/>
        <v/>
      </c>
      <c r="BB774" s="64" t="str">
        <f t="shared" si="75"/>
        <v/>
      </c>
      <c r="BC774" s="64" t="str">
        <f t="shared" si="76"/>
        <v/>
      </c>
      <c r="BD774" s="64" t="str">
        <f t="shared" ca="1" si="77"/>
        <v>Planejamento Pendente</v>
      </c>
    </row>
    <row r="775" spans="1:56" x14ac:dyDescent="0.3">
      <c r="A775" s="56" t="s">
        <v>3813</v>
      </c>
      <c r="B775" s="57" t="str">
        <f>VLOOKUP(X775,Projetos!B:C,2,0)</f>
        <v>20.0097.3.MK-DNA 3.0 para Cobrança – iCare (migração + Desconto %)</v>
      </c>
      <c r="C775" s="58" t="s">
        <v>3814</v>
      </c>
      <c r="D775" s="58" t="s">
        <v>3815</v>
      </c>
      <c r="E775" s="55" t="s">
        <v>1225</v>
      </c>
      <c r="F775" s="55" t="s">
        <v>154</v>
      </c>
      <c r="G775" s="55" t="s">
        <v>102</v>
      </c>
      <c r="H775" s="55" t="s">
        <v>81</v>
      </c>
      <c r="I775" s="59">
        <v>0</v>
      </c>
      <c r="J775" s="60"/>
      <c r="K775" s="61" t="s">
        <v>235</v>
      </c>
      <c r="L775" s="62">
        <v>44207.979166666657</v>
      </c>
      <c r="M775" s="62"/>
      <c r="N775" s="55" t="s">
        <v>158</v>
      </c>
      <c r="O775" s="62">
        <v>44215.56527777778</v>
      </c>
      <c r="P775" s="62">
        <v>44218</v>
      </c>
      <c r="Q775" s="63"/>
      <c r="R775" s="63"/>
      <c r="S775" s="63" t="s">
        <v>119</v>
      </c>
      <c r="T775" s="63" t="s">
        <v>83</v>
      </c>
      <c r="U775" s="63" t="s">
        <v>217</v>
      </c>
      <c r="V775" s="58" t="s">
        <v>2722</v>
      </c>
      <c r="W775" s="58"/>
      <c r="X775" s="55" t="s">
        <v>3816</v>
      </c>
      <c r="Y775" s="58" t="s">
        <v>664</v>
      </c>
      <c r="Z775" s="58" t="s">
        <v>665</v>
      </c>
      <c r="AA775" s="58" t="s">
        <v>655</v>
      </c>
      <c r="AB775" s="55"/>
      <c r="AC775" s="55" t="s">
        <v>85</v>
      </c>
      <c r="AD775" s="60"/>
      <c r="AE775" s="55" t="s">
        <v>171</v>
      </c>
      <c r="AF775" s="55" t="s">
        <v>112</v>
      </c>
      <c r="AG775" s="55" t="s">
        <v>1208</v>
      </c>
      <c r="AH775" s="55" t="s">
        <v>173</v>
      </c>
      <c r="AI775" s="55" t="s">
        <v>2445</v>
      </c>
      <c r="AJ775" s="55"/>
      <c r="AK775" s="55" t="s">
        <v>97</v>
      </c>
      <c r="AL775" s="62"/>
      <c r="AM775" s="62"/>
      <c r="AN775" s="62"/>
      <c r="AO775" s="62"/>
      <c r="AP775" s="55"/>
      <c r="AQ775" s="55"/>
      <c r="AR775" s="55"/>
      <c r="AS775" s="55"/>
      <c r="AT775" s="55" t="s">
        <v>176</v>
      </c>
      <c r="AU775" s="55"/>
      <c r="AV775" s="62">
        <v>44012.446458333332</v>
      </c>
      <c r="AW775" s="55" t="s">
        <v>1167</v>
      </c>
      <c r="AX775" s="55" t="s">
        <v>178</v>
      </c>
      <c r="AY775" s="64">
        <f t="shared" si="72"/>
        <v>44207</v>
      </c>
      <c r="AZ775" s="64" t="str">
        <f t="shared" si="73"/>
        <v/>
      </c>
      <c r="BA775" s="64" t="str">
        <f t="shared" si="74"/>
        <v/>
      </c>
      <c r="BB775" s="64" t="str">
        <f t="shared" si="75"/>
        <v/>
      </c>
      <c r="BC775" s="64" t="str">
        <f t="shared" si="76"/>
        <v/>
      </c>
      <c r="BD775" s="64" t="str">
        <f t="shared" ca="1" si="77"/>
        <v>Planejamento Pendente</v>
      </c>
    </row>
    <row r="776" spans="1:56" x14ac:dyDescent="0.3">
      <c r="A776" s="56" t="s">
        <v>3817</v>
      </c>
      <c r="B776" s="57" t="str">
        <f>VLOOKUP(X776,Projetos!B:C,2,0)</f>
        <v>19.0413.1.CL-Projeto Ferramenta Termômetro (NPS)</v>
      </c>
      <c r="C776" s="58" t="s">
        <v>3818</v>
      </c>
      <c r="D776" s="58" t="s">
        <v>3819</v>
      </c>
      <c r="E776" s="55" t="s">
        <v>1191</v>
      </c>
      <c r="F776" s="55" t="s">
        <v>154</v>
      </c>
      <c r="G776" s="55" t="s">
        <v>80</v>
      </c>
      <c r="H776" s="55" t="s">
        <v>81</v>
      </c>
      <c r="I776" s="59">
        <v>0</v>
      </c>
      <c r="J776" s="60">
        <v>3</v>
      </c>
      <c r="K776" s="61" t="s">
        <v>235</v>
      </c>
      <c r="L776" s="62">
        <v>44204.554861111108</v>
      </c>
      <c r="M776" s="62"/>
      <c r="N776" s="55" t="s">
        <v>158</v>
      </c>
      <c r="O776" s="62">
        <v>44232.618055555547</v>
      </c>
      <c r="P776" s="62"/>
      <c r="Q776" s="63"/>
      <c r="R776" s="63"/>
      <c r="S776" s="63" t="s">
        <v>3820</v>
      </c>
      <c r="T776" s="63" t="s">
        <v>83</v>
      </c>
      <c r="U776" s="63" t="s">
        <v>1648</v>
      </c>
      <c r="V776" s="58" t="s">
        <v>733</v>
      </c>
      <c r="W776" s="58"/>
      <c r="X776" s="55" t="s">
        <v>3770</v>
      </c>
      <c r="Y776" s="58" t="s">
        <v>664</v>
      </c>
      <c r="Z776" s="58" t="s">
        <v>665</v>
      </c>
      <c r="AA776" s="58" t="s">
        <v>655</v>
      </c>
      <c r="AB776" s="55"/>
      <c r="AC776" s="55" t="s">
        <v>94</v>
      </c>
      <c r="AD776" s="60"/>
      <c r="AE776" s="55" t="s">
        <v>171</v>
      </c>
      <c r="AF776" s="55" t="s">
        <v>95</v>
      </c>
      <c r="AG776" s="55" t="s">
        <v>1208</v>
      </c>
      <c r="AH776" s="55" t="s">
        <v>173</v>
      </c>
      <c r="AI776" s="55" t="s">
        <v>3821</v>
      </c>
      <c r="AJ776" s="55"/>
      <c r="AK776" s="55" t="s">
        <v>114</v>
      </c>
      <c r="AL776" s="62">
        <v>44216</v>
      </c>
      <c r="AM776" s="62">
        <v>44223</v>
      </c>
      <c r="AN776" s="62">
        <v>44218</v>
      </c>
      <c r="AO776" s="62">
        <v>44226</v>
      </c>
      <c r="AP776" s="55"/>
      <c r="AQ776" s="55"/>
      <c r="AR776" s="55"/>
      <c r="AS776" s="55"/>
      <c r="AT776" s="55" t="s">
        <v>176</v>
      </c>
      <c r="AU776" s="55"/>
      <c r="AV776" s="62">
        <v>44012.446458333332</v>
      </c>
      <c r="AW776" s="55" t="s">
        <v>1167</v>
      </c>
      <c r="AX776" s="55" t="s">
        <v>178</v>
      </c>
      <c r="AY776" s="64">
        <f t="shared" si="72"/>
        <v>44204</v>
      </c>
      <c r="AZ776" s="64">
        <f t="shared" si="73"/>
        <v>44216</v>
      </c>
      <c r="BA776" s="64">
        <f t="shared" si="74"/>
        <v>44218</v>
      </c>
      <c r="BB776" s="64">
        <f t="shared" si="75"/>
        <v>44223</v>
      </c>
      <c r="BC776" s="64">
        <f t="shared" si="76"/>
        <v>44226</v>
      </c>
      <c r="BD776" s="64" t="str">
        <f t="shared" ca="1" si="77"/>
        <v>Análise Atrasada</v>
      </c>
    </row>
    <row r="777" spans="1:56" x14ac:dyDescent="0.3">
      <c r="A777" s="56" t="s">
        <v>3822</v>
      </c>
      <c r="B777" s="57" t="str">
        <f>VLOOKUP(X777,Projetos!B:C,2,0)</f>
        <v>19.0413.1.CL-Projeto Ferramenta Termômetro (NPS)</v>
      </c>
      <c r="C777" s="58" t="s">
        <v>3818</v>
      </c>
      <c r="D777" s="58" t="s">
        <v>3823</v>
      </c>
      <c r="E777" s="55" t="s">
        <v>1225</v>
      </c>
      <c r="F777" s="55" t="s">
        <v>154</v>
      </c>
      <c r="G777" s="55" t="s">
        <v>102</v>
      </c>
      <c r="H777" s="55" t="s">
        <v>81</v>
      </c>
      <c r="I777" s="59">
        <v>0</v>
      </c>
      <c r="J777" s="60"/>
      <c r="K777" s="61" t="s">
        <v>235</v>
      </c>
      <c r="L777" s="62">
        <v>44195.782638888893</v>
      </c>
      <c r="M777" s="62"/>
      <c r="N777" s="55" t="s">
        <v>158</v>
      </c>
      <c r="O777" s="62">
        <v>44215.772222222222</v>
      </c>
      <c r="P777" s="62">
        <v>44218</v>
      </c>
      <c r="Q777" s="63"/>
      <c r="R777" s="63"/>
      <c r="S777" s="63" t="s">
        <v>3824</v>
      </c>
      <c r="T777" s="63" t="s">
        <v>83</v>
      </c>
      <c r="U777" s="63" t="s">
        <v>3584</v>
      </c>
      <c r="V777" s="58" t="s">
        <v>1414</v>
      </c>
      <c r="W777" s="58"/>
      <c r="X777" s="55" t="s">
        <v>3770</v>
      </c>
      <c r="Y777" s="58" t="s">
        <v>664</v>
      </c>
      <c r="Z777" s="58" t="s">
        <v>665</v>
      </c>
      <c r="AA777" s="58" t="s">
        <v>655</v>
      </c>
      <c r="AB777" s="55"/>
      <c r="AC777" s="55" t="s">
        <v>85</v>
      </c>
      <c r="AD777" s="60"/>
      <c r="AE777" s="55" t="s">
        <v>171</v>
      </c>
      <c r="AF777" s="55" t="s">
        <v>86</v>
      </c>
      <c r="AG777" s="55" t="s">
        <v>1208</v>
      </c>
      <c r="AH777" s="55" t="s">
        <v>173</v>
      </c>
      <c r="AI777" s="55" t="s">
        <v>1496</v>
      </c>
      <c r="AJ777" s="55"/>
      <c r="AK777" s="55" t="s">
        <v>3812</v>
      </c>
      <c r="AL777" s="62"/>
      <c r="AM777" s="62"/>
      <c r="AN777" s="62"/>
      <c r="AO777" s="62"/>
      <c r="AP777" s="55"/>
      <c r="AQ777" s="55"/>
      <c r="AR777" s="55"/>
      <c r="AS777" s="55"/>
      <c r="AT777" s="55" t="s">
        <v>176</v>
      </c>
      <c r="AU777" s="55"/>
      <c r="AV777" s="62">
        <v>44012.446458333332</v>
      </c>
      <c r="AW777" s="55" t="s">
        <v>1167</v>
      </c>
      <c r="AX777" s="55" t="s">
        <v>178</v>
      </c>
      <c r="AY777" s="64">
        <f t="shared" si="72"/>
        <v>44195</v>
      </c>
      <c r="AZ777" s="64" t="str">
        <f t="shared" si="73"/>
        <v/>
      </c>
      <c r="BA777" s="64" t="str">
        <f t="shared" si="74"/>
        <v/>
      </c>
      <c r="BB777" s="64" t="str">
        <f t="shared" si="75"/>
        <v/>
      </c>
      <c r="BC777" s="64" t="str">
        <f t="shared" si="76"/>
        <v/>
      </c>
      <c r="BD777" s="64" t="str">
        <f t="shared" ca="1" si="77"/>
        <v>Planejamento Pendente</v>
      </c>
    </row>
    <row r="778" spans="1:56" x14ac:dyDescent="0.3">
      <c r="A778" s="56" t="s">
        <v>3825</v>
      </c>
      <c r="B778" s="57" t="e">
        <f>VLOOKUP(X778,Projetos!B:C,2,0)</f>
        <v>#N/A</v>
      </c>
      <c r="C778" s="58" t="s">
        <v>3826</v>
      </c>
      <c r="D778" s="58" t="s">
        <v>3827</v>
      </c>
      <c r="E778" s="55" t="s">
        <v>1225</v>
      </c>
      <c r="F778" s="55" t="s">
        <v>154</v>
      </c>
      <c r="G778" s="55" t="s">
        <v>102</v>
      </c>
      <c r="H778" s="55" t="s">
        <v>81</v>
      </c>
      <c r="I778" s="59">
        <v>0</v>
      </c>
      <c r="J778" s="60"/>
      <c r="K778" s="61" t="s">
        <v>235</v>
      </c>
      <c r="L778" s="62">
        <v>44187.785416666673</v>
      </c>
      <c r="M778" s="62"/>
      <c r="N778" s="55" t="s">
        <v>158</v>
      </c>
      <c r="O778" s="62">
        <v>44189.645833333343</v>
      </c>
      <c r="P778" s="62">
        <v>44195</v>
      </c>
      <c r="Q778" s="63"/>
      <c r="R778" s="63"/>
      <c r="S778" s="63" t="s">
        <v>3828</v>
      </c>
      <c r="T778" s="63" t="s">
        <v>83</v>
      </c>
      <c r="U778" s="63" t="s">
        <v>3218</v>
      </c>
      <c r="V778" s="58" t="s">
        <v>126</v>
      </c>
      <c r="W778" s="58"/>
      <c r="X778" s="55"/>
      <c r="Y778" s="58" t="s">
        <v>664</v>
      </c>
      <c r="Z778" s="58" t="s">
        <v>665</v>
      </c>
      <c r="AA778" s="58" t="s">
        <v>655</v>
      </c>
      <c r="AB778" s="55"/>
      <c r="AC778" s="55" t="s">
        <v>85</v>
      </c>
      <c r="AD778" s="60"/>
      <c r="AE778" s="55" t="s">
        <v>171</v>
      </c>
      <c r="AF778" s="55" t="s">
        <v>112</v>
      </c>
      <c r="AG778" s="55" t="s">
        <v>1208</v>
      </c>
      <c r="AH778" s="55" t="s">
        <v>173</v>
      </c>
      <c r="AI778" s="55" t="s">
        <v>120</v>
      </c>
      <c r="AJ778" s="55"/>
      <c r="AK778" s="55" t="s">
        <v>571</v>
      </c>
      <c r="AL778" s="62"/>
      <c r="AM778" s="62"/>
      <c r="AN778" s="62"/>
      <c r="AO778" s="62"/>
      <c r="AP778" s="55"/>
      <c r="AQ778" s="55"/>
      <c r="AR778" s="55"/>
      <c r="AS778" s="55"/>
      <c r="AT778" s="55" t="s">
        <v>176</v>
      </c>
      <c r="AU778" s="55"/>
      <c r="AV778" s="62">
        <v>44012.446458333332</v>
      </c>
      <c r="AW778" s="55" t="s">
        <v>1167</v>
      </c>
      <c r="AX778" s="55" t="s">
        <v>178</v>
      </c>
      <c r="AY778" s="64">
        <f t="shared" si="72"/>
        <v>44187</v>
      </c>
      <c r="AZ778" s="64" t="str">
        <f t="shared" si="73"/>
        <v/>
      </c>
      <c r="BA778" s="64" t="str">
        <f t="shared" si="74"/>
        <v/>
      </c>
      <c r="BB778" s="64" t="str">
        <f t="shared" si="75"/>
        <v/>
      </c>
      <c r="BC778" s="64" t="str">
        <f t="shared" si="76"/>
        <v/>
      </c>
      <c r="BD778" s="64" t="str">
        <f t="shared" ca="1" si="77"/>
        <v>Planejamento Pendente</v>
      </c>
    </row>
    <row r="779" spans="1:56" x14ac:dyDescent="0.3">
      <c r="A779" s="56" t="s">
        <v>3829</v>
      </c>
      <c r="B779" s="57" t="e">
        <f>VLOOKUP(X779,Projetos!B:C,2,0)</f>
        <v>#N/A</v>
      </c>
      <c r="C779" s="58" t="s">
        <v>3830</v>
      </c>
      <c r="D779" s="58" t="s">
        <v>3831</v>
      </c>
      <c r="E779" s="55" t="s">
        <v>1225</v>
      </c>
      <c r="F779" s="55" t="s">
        <v>154</v>
      </c>
      <c r="G779" s="55" t="s">
        <v>102</v>
      </c>
      <c r="H779" s="55" t="s">
        <v>81</v>
      </c>
      <c r="I779" s="59">
        <v>0</v>
      </c>
      <c r="J779" s="60"/>
      <c r="K779" s="61" t="s">
        <v>235</v>
      </c>
      <c r="L779" s="62">
        <v>44182.747916666667</v>
      </c>
      <c r="M779" s="62"/>
      <c r="N779" s="55" t="s">
        <v>158</v>
      </c>
      <c r="O779" s="62">
        <v>44187.57708333333</v>
      </c>
      <c r="P779" s="62">
        <v>44193</v>
      </c>
      <c r="Q779" s="63"/>
      <c r="R779" s="63"/>
      <c r="S779" s="63" t="s">
        <v>3832</v>
      </c>
      <c r="T779" s="63" t="s">
        <v>83</v>
      </c>
      <c r="U779" s="63" t="s">
        <v>3833</v>
      </c>
      <c r="V779" s="58" t="s">
        <v>2713</v>
      </c>
      <c r="W779" s="58"/>
      <c r="X779" s="55"/>
      <c r="Y779" s="58" t="s">
        <v>664</v>
      </c>
      <c r="Z779" s="58" t="s">
        <v>665</v>
      </c>
      <c r="AA779" s="58" t="s">
        <v>655</v>
      </c>
      <c r="AB779" s="55"/>
      <c r="AC779" s="55" t="s">
        <v>85</v>
      </c>
      <c r="AD779" s="60"/>
      <c r="AE779" s="55" t="s">
        <v>171</v>
      </c>
      <c r="AF779" s="55" t="s">
        <v>86</v>
      </c>
      <c r="AG779" s="55" t="s">
        <v>1208</v>
      </c>
      <c r="AH779" s="55" t="s">
        <v>173</v>
      </c>
      <c r="AI779" s="55" t="s">
        <v>3834</v>
      </c>
      <c r="AJ779" s="55"/>
      <c r="AK779" s="55" t="s">
        <v>97</v>
      </c>
      <c r="AL779" s="62"/>
      <c r="AM779" s="62"/>
      <c r="AN779" s="62"/>
      <c r="AO779" s="62"/>
      <c r="AP779" s="55"/>
      <c r="AQ779" s="55"/>
      <c r="AR779" s="55"/>
      <c r="AS779" s="55"/>
      <c r="AT779" s="55" t="s">
        <v>176</v>
      </c>
      <c r="AU779" s="55"/>
      <c r="AV779" s="62">
        <v>44012.446458333332</v>
      </c>
      <c r="AW779" s="55" t="s">
        <v>1167</v>
      </c>
      <c r="AX779" s="55" t="s">
        <v>178</v>
      </c>
      <c r="AY779" s="64">
        <f t="shared" si="72"/>
        <v>44182</v>
      </c>
      <c r="AZ779" s="64" t="str">
        <f t="shared" si="73"/>
        <v/>
      </c>
      <c r="BA779" s="64" t="str">
        <f t="shared" si="74"/>
        <v/>
      </c>
      <c r="BB779" s="64" t="str">
        <f t="shared" si="75"/>
        <v/>
      </c>
      <c r="BC779" s="64" t="str">
        <f t="shared" si="76"/>
        <v/>
      </c>
      <c r="BD779" s="64" t="str">
        <f t="shared" ca="1" si="77"/>
        <v>Planejamento Pendente</v>
      </c>
    </row>
    <row r="780" spans="1:56" x14ac:dyDescent="0.3">
      <c r="A780" s="56" t="s">
        <v>3835</v>
      </c>
      <c r="B780" s="57" t="e">
        <f>VLOOKUP(X780,Projetos!B:C,2,0)</f>
        <v>#N/A</v>
      </c>
      <c r="C780" s="58" t="s">
        <v>3836</v>
      </c>
      <c r="D780" s="58" t="s">
        <v>3837</v>
      </c>
      <c r="E780" s="55" t="s">
        <v>1225</v>
      </c>
      <c r="F780" s="55" t="s">
        <v>154</v>
      </c>
      <c r="G780" s="55" t="s">
        <v>1275</v>
      </c>
      <c r="H780" s="55" t="s">
        <v>81</v>
      </c>
      <c r="I780" s="59">
        <v>0</v>
      </c>
      <c r="J780" s="60"/>
      <c r="K780" s="61" t="s">
        <v>235</v>
      </c>
      <c r="L780" s="62">
        <v>44180.671527777777</v>
      </c>
      <c r="M780" s="62"/>
      <c r="N780" s="55" t="s">
        <v>158</v>
      </c>
      <c r="O780" s="62">
        <v>44180.825694444437</v>
      </c>
      <c r="P780" s="62">
        <v>44183</v>
      </c>
      <c r="Q780" s="63"/>
      <c r="R780" s="63"/>
      <c r="S780" s="63" t="s">
        <v>3838</v>
      </c>
      <c r="T780" s="63" t="s">
        <v>83</v>
      </c>
      <c r="U780" s="63" t="s">
        <v>1755</v>
      </c>
      <c r="V780" s="58" t="s">
        <v>1537</v>
      </c>
      <c r="W780" s="58"/>
      <c r="X780" s="55"/>
      <c r="Y780" s="58" t="s">
        <v>664</v>
      </c>
      <c r="Z780" s="58" t="s">
        <v>665</v>
      </c>
      <c r="AA780" s="58" t="s">
        <v>655</v>
      </c>
      <c r="AB780" s="55"/>
      <c r="AC780" s="55" t="s">
        <v>85</v>
      </c>
      <c r="AD780" s="60"/>
      <c r="AE780" s="55" t="s">
        <v>171</v>
      </c>
      <c r="AF780" s="55" t="s">
        <v>86</v>
      </c>
      <c r="AG780" s="55" t="s">
        <v>1208</v>
      </c>
      <c r="AH780" s="55" t="s">
        <v>173</v>
      </c>
      <c r="AI780" s="55" t="s">
        <v>1890</v>
      </c>
      <c r="AJ780" s="55"/>
      <c r="AK780" s="55" t="s">
        <v>114</v>
      </c>
      <c r="AL780" s="62"/>
      <c r="AM780" s="62"/>
      <c r="AN780" s="62"/>
      <c r="AO780" s="62"/>
      <c r="AP780" s="55"/>
      <c r="AQ780" s="55"/>
      <c r="AR780" s="55"/>
      <c r="AS780" s="55"/>
      <c r="AT780" s="55" t="s">
        <v>176</v>
      </c>
      <c r="AU780" s="55"/>
      <c r="AV780" s="62">
        <v>44012.446458333332</v>
      </c>
      <c r="AW780" s="55" t="s">
        <v>1167</v>
      </c>
      <c r="AX780" s="55" t="s">
        <v>178</v>
      </c>
      <c r="AY780" s="64">
        <f t="shared" si="72"/>
        <v>44180</v>
      </c>
      <c r="AZ780" s="64" t="str">
        <f t="shared" si="73"/>
        <v/>
      </c>
      <c r="BA780" s="64" t="str">
        <f t="shared" si="74"/>
        <v/>
      </c>
      <c r="BB780" s="64" t="str">
        <f t="shared" si="75"/>
        <v/>
      </c>
      <c r="BC780" s="64" t="str">
        <f t="shared" si="76"/>
        <v/>
      </c>
      <c r="BD780" s="64" t="str">
        <f t="shared" ca="1" si="77"/>
        <v>Planejamento Pendente</v>
      </c>
    </row>
    <row r="781" spans="1:56" x14ac:dyDescent="0.3">
      <c r="A781" s="56" t="s">
        <v>3839</v>
      </c>
      <c r="B781" s="57" t="str">
        <f>VLOOKUP(X781,Projetos!B:C,2,0)</f>
        <v>20.0254.2.CO-Consultores Independentes - Comissionamento</v>
      </c>
      <c r="C781" s="58" t="s">
        <v>3840</v>
      </c>
      <c r="D781" s="58" t="s">
        <v>3841</v>
      </c>
      <c r="E781" s="55" t="s">
        <v>1225</v>
      </c>
      <c r="F781" s="55" t="s">
        <v>154</v>
      </c>
      <c r="G781" s="55" t="s">
        <v>1212</v>
      </c>
      <c r="H781" s="55" t="s">
        <v>81</v>
      </c>
      <c r="I781" s="59">
        <v>0</v>
      </c>
      <c r="J781" s="60">
        <v>1</v>
      </c>
      <c r="K781" s="61" t="s">
        <v>235</v>
      </c>
      <c r="L781" s="62">
        <v>44176.699305555558</v>
      </c>
      <c r="M781" s="62"/>
      <c r="N781" s="55" t="s">
        <v>158</v>
      </c>
      <c r="O781" s="62">
        <v>44215.405555555553</v>
      </c>
      <c r="P781" s="62">
        <v>44218</v>
      </c>
      <c r="Q781" s="63"/>
      <c r="R781" s="63"/>
      <c r="S781" s="63" t="s">
        <v>2926</v>
      </c>
      <c r="T781" s="63" t="s">
        <v>83</v>
      </c>
      <c r="U781" s="63" t="s">
        <v>3138</v>
      </c>
      <c r="V781" s="58" t="s">
        <v>733</v>
      </c>
      <c r="W781" s="58" t="s">
        <v>3573</v>
      </c>
      <c r="X781" s="55" t="s">
        <v>3842</v>
      </c>
      <c r="Y781" s="58" t="s">
        <v>664</v>
      </c>
      <c r="Z781" s="58" t="s">
        <v>665</v>
      </c>
      <c r="AA781" s="58" t="s">
        <v>655</v>
      </c>
      <c r="AB781" s="55"/>
      <c r="AC781" s="55" t="s">
        <v>1293</v>
      </c>
      <c r="AD781" s="60"/>
      <c r="AE781" s="55" t="s">
        <v>171</v>
      </c>
      <c r="AF781" s="55" t="s">
        <v>86</v>
      </c>
      <c r="AG781" s="55" t="s">
        <v>1208</v>
      </c>
      <c r="AH781" s="55" t="s">
        <v>173</v>
      </c>
      <c r="AI781" s="55" t="s">
        <v>3200</v>
      </c>
      <c r="AJ781" s="55"/>
      <c r="AK781" s="55" t="s">
        <v>2331</v>
      </c>
      <c r="AL781" s="62"/>
      <c r="AM781" s="62"/>
      <c r="AN781" s="62"/>
      <c r="AO781" s="62"/>
      <c r="AP781" s="55"/>
      <c r="AQ781" s="55"/>
      <c r="AR781" s="55"/>
      <c r="AS781" s="55"/>
      <c r="AT781" s="55" t="s">
        <v>176</v>
      </c>
      <c r="AU781" s="55"/>
      <c r="AV781" s="62">
        <v>44012.446458333332</v>
      </c>
      <c r="AW781" s="55" t="s">
        <v>1167</v>
      </c>
      <c r="AX781" s="55" t="s">
        <v>178</v>
      </c>
      <c r="AY781" s="64">
        <f t="shared" si="72"/>
        <v>44176</v>
      </c>
      <c r="AZ781" s="64" t="str">
        <f t="shared" si="73"/>
        <v/>
      </c>
      <c r="BA781" s="64" t="str">
        <f t="shared" si="74"/>
        <v/>
      </c>
      <c r="BB781" s="64" t="str">
        <f t="shared" si="75"/>
        <v/>
      </c>
      <c r="BC781" s="64" t="str">
        <f t="shared" si="76"/>
        <v/>
      </c>
      <c r="BD781" s="64" t="str">
        <f t="shared" ca="1" si="77"/>
        <v>Planejamento Pendente</v>
      </c>
    </row>
    <row r="782" spans="1:56" x14ac:dyDescent="0.3">
      <c r="A782" s="56" t="s">
        <v>3843</v>
      </c>
      <c r="B782" s="57" t="e">
        <f>VLOOKUP(X782,Projetos!B:C,2,0)</f>
        <v>#N/A</v>
      </c>
      <c r="C782" s="58" t="s">
        <v>3844</v>
      </c>
      <c r="D782" s="58" t="s">
        <v>3845</v>
      </c>
      <c r="E782" s="55" t="s">
        <v>1225</v>
      </c>
      <c r="F782" s="55" t="s">
        <v>154</v>
      </c>
      <c r="G782" s="55" t="s">
        <v>102</v>
      </c>
      <c r="H782" s="55" t="s">
        <v>81</v>
      </c>
      <c r="I782" s="59">
        <v>0</v>
      </c>
      <c r="J782" s="60"/>
      <c r="K782" s="61" t="s">
        <v>235</v>
      </c>
      <c r="L782" s="62">
        <v>44176.550694444442</v>
      </c>
      <c r="M782" s="62"/>
      <c r="N782" s="55" t="s">
        <v>158</v>
      </c>
      <c r="O782" s="62">
        <v>44180.823611111111</v>
      </c>
      <c r="P782" s="62">
        <v>44183</v>
      </c>
      <c r="Q782" s="63" t="s">
        <v>3846</v>
      </c>
      <c r="R782" s="63"/>
      <c r="S782" s="63" t="s">
        <v>3846</v>
      </c>
      <c r="T782" s="63" t="s">
        <v>83</v>
      </c>
      <c r="U782" s="63" t="s">
        <v>1755</v>
      </c>
      <c r="V782" s="58" t="s">
        <v>733</v>
      </c>
      <c r="W782" s="58" t="s">
        <v>3573</v>
      </c>
      <c r="X782" s="55"/>
      <c r="Y782" s="58" t="s">
        <v>664</v>
      </c>
      <c r="Z782" s="58" t="s">
        <v>665</v>
      </c>
      <c r="AA782" s="58" t="s">
        <v>655</v>
      </c>
      <c r="AB782" s="55"/>
      <c r="AC782" s="55" t="s">
        <v>85</v>
      </c>
      <c r="AD782" s="60"/>
      <c r="AE782" s="55" t="s">
        <v>171</v>
      </c>
      <c r="AF782" s="55" t="s">
        <v>95</v>
      </c>
      <c r="AG782" s="55" t="s">
        <v>1208</v>
      </c>
      <c r="AH782" s="55" t="s">
        <v>173</v>
      </c>
      <c r="AI782" s="55" t="s">
        <v>1725</v>
      </c>
      <c r="AJ782" s="55"/>
      <c r="AK782" s="55" t="s">
        <v>97</v>
      </c>
      <c r="AL782" s="62"/>
      <c r="AM782" s="62"/>
      <c r="AN782" s="62"/>
      <c r="AO782" s="62"/>
      <c r="AP782" s="55"/>
      <c r="AQ782" s="55"/>
      <c r="AR782" s="55"/>
      <c r="AS782" s="55"/>
      <c r="AT782" s="55" t="s">
        <v>176</v>
      </c>
      <c r="AU782" s="55"/>
      <c r="AV782" s="62">
        <v>44012.446458333332</v>
      </c>
      <c r="AW782" s="55" t="s">
        <v>1167</v>
      </c>
      <c r="AX782" s="55" t="s">
        <v>178</v>
      </c>
      <c r="AY782" s="64">
        <f t="shared" si="72"/>
        <v>44176</v>
      </c>
      <c r="AZ782" s="64" t="str">
        <f t="shared" si="73"/>
        <v/>
      </c>
      <c r="BA782" s="64" t="str">
        <f t="shared" si="74"/>
        <v/>
      </c>
      <c r="BB782" s="64" t="str">
        <f t="shared" si="75"/>
        <v/>
      </c>
      <c r="BC782" s="64" t="str">
        <f t="shared" si="76"/>
        <v/>
      </c>
      <c r="BD782" s="64" t="str">
        <f t="shared" ca="1" si="77"/>
        <v>Planejamento Pendente</v>
      </c>
    </row>
    <row r="783" spans="1:56" x14ac:dyDescent="0.3">
      <c r="A783" s="56" t="s">
        <v>3847</v>
      </c>
      <c r="B783" s="57" t="e">
        <f>VLOOKUP(X783,Projetos!B:C,2,0)</f>
        <v>#N/A</v>
      </c>
      <c r="C783" s="58" t="s">
        <v>3830</v>
      </c>
      <c r="D783" s="58" t="s">
        <v>3848</v>
      </c>
      <c r="E783" s="55" t="s">
        <v>1225</v>
      </c>
      <c r="F783" s="55" t="s">
        <v>154</v>
      </c>
      <c r="G783" s="55" t="s">
        <v>102</v>
      </c>
      <c r="H783" s="55" t="s">
        <v>81</v>
      </c>
      <c r="I783" s="59">
        <v>0</v>
      </c>
      <c r="J783" s="60"/>
      <c r="K783" s="61" t="s">
        <v>235</v>
      </c>
      <c r="L783" s="62">
        <v>44176.22152777778</v>
      </c>
      <c r="M783" s="62"/>
      <c r="N783" s="55" t="s">
        <v>158</v>
      </c>
      <c r="O783" s="62">
        <v>44180.681944444441</v>
      </c>
      <c r="P783" s="62">
        <v>44183</v>
      </c>
      <c r="Q783" s="63"/>
      <c r="R783" s="63"/>
      <c r="S783" s="63" t="s">
        <v>2436</v>
      </c>
      <c r="T783" s="63" t="s">
        <v>83</v>
      </c>
      <c r="U783" s="63" t="s">
        <v>2926</v>
      </c>
      <c r="V783" s="58" t="s">
        <v>1259</v>
      </c>
      <c r="W783" s="58" t="s">
        <v>3573</v>
      </c>
      <c r="X783" s="55"/>
      <c r="Y783" s="58" t="s">
        <v>664</v>
      </c>
      <c r="Z783" s="58" t="s">
        <v>665</v>
      </c>
      <c r="AA783" s="58" t="s">
        <v>655</v>
      </c>
      <c r="AB783" s="55"/>
      <c r="AC783" s="55" t="s">
        <v>85</v>
      </c>
      <c r="AD783" s="60"/>
      <c r="AE783" s="55" t="s">
        <v>171</v>
      </c>
      <c r="AF783" s="55" t="s">
        <v>112</v>
      </c>
      <c r="AG783" s="55" t="s">
        <v>1208</v>
      </c>
      <c r="AH783" s="55" t="s">
        <v>173</v>
      </c>
      <c r="AI783" s="55" t="s">
        <v>2543</v>
      </c>
      <c r="AJ783" s="55"/>
      <c r="AK783" s="55" t="s">
        <v>97</v>
      </c>
      <c r="AL783" s="62"/>
      <c r="AM783" s="62"/>
      <c r="AN783" s="62"/>
      <c r="AO783" s="62"/>
      <c r="AP783" s="55"/>
      <c r="AQ783" s="55"/>
      <c r="AR783" s="55"/>
      <c r="AS783" s="55"/>
      <c r="AT783" s="55" t="s">
        <v>176</v>
      </c>
      <c r="AU783" s="55"/>
      <c r="AV783" s="62">
        <v>44012.446458333332</v>
      </c>
      <c r="AW783" s="55" t="s">
        <v>1167</v>
      </c>
      <c r="AX783" s="55" t="s">
        <v>178</v>
      </c>
      <c r="AY783" s="64">
        <f t="shared" si="72"/>
        <v>44176</v>
      </c>
      <c r="AZ783" s="64" t="str">
        <f t="shared" si="73"/>
        <v/>
      </c>
      <c r="BA783" s="64" t="str">
        <f t="shared" si="74"/>
        <v/>
      </c>
      <c r="BB783" s="64" t="str">
        <f t="shared" si="75"/>
        <v/>
      </c>
      <c r="BC783" s="64" t="str">
        <f t="shared" si="76"/>
        <v/>
      </c>
      <c r="BD783" s="64" t="str">
        <f t="shared" ca="1" si="77"/>
        <v>Planejamento Pendente</v>
      </c>
    </row>
    <row r="784" spans="1:56" x14ac:dyDescent="0.3">
      <c r="A784" s="56" t="s">
        <v>3849</v>
      </c>
      <c r="B784" s="57" t="str">
        <f>VLOOKUP(X784,Projetos!B:C,2,0)</f>
        <v>18.0286.CL-Trava de TLC por Fatura</v>
      </c>
      <c r="C784" s="58" t="s">
        <v>3850</v>
      </c>
      <c r="D784" s="58" t="s">
        <v>3851</v>
      </c>
      <c r="E784" s="55" t="s">
        <v>1225</v>
      </c>
      <c r="F784" s="55" t="s">
        <v>154</v>
      </c>
      <c r="G784" s="55" t="s">
        <v>102</v>
      </c>
      <c r="H784" s="55" t="s">
        <v>81</v>
      </c>
      <c r="I784" s="59">
        <v>0</v>
      </c>
      <c r="J784" s="60"/>
      <c r="K784" s="61" t="s">
        <v>235</v>
      </c>
      <c r="L784" s="62">
        <v>44174.763194444437</v>
      </c>
      <c r="M784" s="62"/>
      <c r="N784" s="55" t="s">
        <v>158</v>
      </c>
      <c r="O784" s="62">
        <v>44188.45416666667</v>
      </c>
      <c r="P784" s="62">
        <v>44194</v>
      </c>
      <c r="Q784" s="63"/>
      <c r="R784" s="63"/>
      <c r="S784" s="63" t="s">
        <v>2653</v>
      </c>
      <c r="T784" s="63" t="s">
        <v>83</v>
      </c>
      <c r="U784" s="63" t="s">
        <v>1755</v>
      </c>
      <c r="V784" s="58" t="s">
        <v>733</v>
      </c>
      <c r="W784" s="58" t="s">
        <v>3573</v>
      </c>
      <c r="X784" s="55" t="s">
        <v>3790</v>
      </c>
      <c r="Y784" s="58" t="s">
        <v>664</v>
      </c>
      <c r="Z784" s="58" t="s">
        <v>665</v>
      </c>
      <c r="AA784" s="58" t="s">
        <v>655</v>
      </c>
      <c r="AB784" s="55"/>
      <c r="AC784" s="55" t="s">
        <v>94</v>
      </c>
      <c r="AD784" s="60"/>
      <c r="AE784" s="55" t="s">
        <v>171</v>
      </c>
      <c r="AF784" s="55" t="s">
        <v>112</v>
      </c>
      <c r="AG784" s="55" t="s">
        <v>1208</v>
      </c>
      <c r="AH784" s="55" t="s">
        <v>173</v>
      </c>
      <c r="AI784" s="55" t="s">
        <v>3601</v>
      </c>
      <c r="AJ784" s="55"/>
      <c r="AK784" s="55" t="s">
        <v>88</v>
      </c>
      <c r="AL784" s="62"/>
      <c r="AM784" s="62"/>
      <c r="AN784" s="62"/>
      <c r="AO784" s="62"/>
      <c r="AP784" s="55"/>
      <c r="AQ784" s="55"/>
      <c r="AR784" s="55"/>
      <c r="AS784" s="55"/>
      <c r="AT784" s="55" t="s">
        <v>176</v>
      </c>
      <c r="AU784" s="55"/>
      <c r="AV784" s="62">
        <v>44012.446458333332</v>
      </c>
      <c r="AW784" s="55" t="s">
        <v>1167</v>
      </c>
      <c r="AX784" s="55" t="s">
        <v>178</v>
      </c>
      <c r="AY784" s="64">
        <f t="shared" si="72"/>
        <v>44174</v>
      </c>
      <c r="AZ784" s="64" t="str">
        <f t="shared" si="73"/>
        <v/>
      </c>
      <c r="BA784" s="64" t="str">
        <f t="shared" si="74"/>
        <v/>
      </c>
      <c r="BB784" s="64" t="str">
        <f t="shared" si="75"/>
        <v/>
      </c>
      <c r="BC784" s="64" t="str">
        <f t="shared" si="76"/>
        <v/>
      </c>
      <c r="BD784" s="64" t="str">
        <f t="shared" ca="1" si="77"/>
        <v>Planejamento Pendente</v>
      </c>
    </row>
    <row r="785" spans="1:56" x14ac:dyDescent="0.3">
      <c r="A785" s="56" t="s">
        <v>3852</v>
      </c>
      <c r="B785" s="57" t="e">
        <f>VLOOKUP(X785,Projetos!B:C,2,0)</f>
        <v>#N/A</v>
      </c>
      <c r="C785" s="58" t="s">
        <v>3830</v>
      </c>
      <c r="D785" s="58" t="s">
        <v>3853</v>
      </c>
      <c r="E785" s="55" t="s">
        <v>1225</v>
      </c>
      <c r="F785" s="55" t="s">
        <v>154</v>
      </c>
      <c r="G785" s="55" t="s">
        <v>102</v>
      </c>
      <c r="H785" s="55" t="s">
        <v>81</v>
      </c>
      <c r="I785" s="59">
        <v>0</v>
      </c>
      <c r="J785" s="60"/>
      <c r="K785" s="61" t="s">
        <v>235</v>
      </c>
      <c r="L785" s="62">
        <v>44173.056250000001</v>
      </c>
      <c r="M785" s="62"/>
      <c r="N785" s="55" t="s">
        <v>158</v>
      </c>
      <c r="O785" s="62">
        <v>44175.490972222222</v>
      </c>
      <c r="P785" s="62">
        <v>44180</v>
      </c>
      <c r="Q785" s="63"/>
      <c r="R785" s="63"/>
      <c r="S785" s="63" t="s">
        <v>2538</v>
      </c>
      <c r="T785" s="63" t="s">
        <v>83</v>
      </c>
      <c r="U785" s="63" t="s">
        <v>2926</v>
      </c>
      <c r="V785" s="58" t="s">
        <v>1213</v>
      </c>
      <c r="W785" s="58"/>
      <c r="X785" s="55"/>
      <c r="Y785" s="58" t="s">
        <v>664</v>
      </c>
      <c r="Z785" s="58" t="s">
        <v>665</v>
      </c>
      <c r="AA785" s="58" t="s">
        <v>655</v>
      </c>
      <c r="AB785" s="55"/>
      <c r="AC785" s="55" t="s">
        <v>85</v>
      </c>
      <c r="AD785" s="60"/>
      <c r="AE785" s="55" t="s">
        <v>171</v>
      </c>
      <c r="AF785" s="55" t="s">
        <v>112</v>
      </c>
      <c r="AG785" s="55" t="s">
        <v>1208</v>
      </c>
      <c r="AH785" s="55" t="s">
        <v>173</v>
      </c>
      <c r="AI785" s="55" t="s">
        <v>1267</v>
      </c>
      <c r="AJ785" s="55"/>
      <c r="AK785" s="55" t="s">
        <v>2026</v>
      </c>
      <c r="AL785" s="62"/>
      <c r="AM785" s="62"/>
      <c r="AN785" s="62"/>
      <c r="AO785" s="62"/>
      <c r="AP785" s="55"/>
      <c r="AQ785" s="55"/>
      <c r="AR785" s="55"/>
      <c r="AS785" s="55"/>
      <c r="AT785" s="55" t="s">
        <v>176</v>
      </c>
      <c r="AU785" s="55"/>
      <c r="AV785" s="62">
        <v>44012.446458333332</v>
      </c>
      <c r="AW785" s="55" t="s">
        <v>1167</v>
      </c>
      <c r="AX785" s="55" t="s">
        <v>178</v>
      </c>
      <c r="AY785" s="64">
        <f t="shared" si="72"/>
        <v>44173</v>
      </c>
      <c r="AZ785" s="64" t="str">
        <f t="shared" si="73"/>
        <v/>
      </c>
      <c r="BA785" s="64" t="str">
        <f t="shared" si="74"/>
        <v/>
      </c>
      <c r="BB785" s="64" t="str">
        <f t="shared" si="75"/>
        <v/>
      </c>
      <c r="BC785" s="64" t="str">
        <f t="shared" si="76"/>
        <v/>
      </c>
      <c r="BD785" s="64" t="str">
        <f t="shared" ca="1" si="77"/>
        <v>Planejamento Pendente</v>
      </c>
    </row>
    <row r="786" spans="1:56" x14ac:dyDescent="0.3">
      <c r="A786" s="56" t="s">
        <v>3854</v>
      </c>
      <c r="B786" s="57" t="e">
        <f>VLOOKUP(X786,Projetos!B:C,2,0)</f>
        <v>#N/A</v>
      </c>
      <c r="C786" s="58" t="s">
        <v>3830</v>
      </c>
      <c r="D786" s="58" t="s">
        <v>3855</v>
      </c>
      <c r="E786" s="55" t="s">
        <v>1225</v>
      </c>
      <c r="F786" s="55" t="s">
        <v>154</v>
      </c>
      <c r="G786" s="55" t="s">
        <v>102</v>
      </c>
      <c r="H786" s="55" t="s">
        <v>81</v>
      </c>
      <c r="I786" s="59">
        <v>0</v>
      </c>
      <c r="J786" s="60"/>
      <c r="K786" s="61" t="s">
        <v>235</v>
      </c>
      <c r="L786" s="62">
        <v>44172.394444444442</v>
      </c>
      <c r="M786" s="62"/>
      <c r="N786" s="55" t="s">
        <v>158</v>
      </c>
      <c r="O786" s="62">
        <v>44173.747916666667</v>
      </c>
      <c r="P786" s="62">
        <v>44176</v>
      </c>
      <c r="Q786" s="63"/>
      <c r="R786" s="63"/>
      <c r="S786" s="63" t="s">
        <v>2385</v>
      </c>
      <c r="T786" s="63" t="s">
        <v>83</v>
      </c>
      <c r="U786" s="63" t="s">
        <v>2926</v>
      </c>
      <c r="V786" s="58" t="s">
        <v>1259</v>
      </c>
      <c r="W786" s="58" t="s">
        <v>3573</v>
      </c>
      <c r="X786" s="55"/>
      <c r="Y786" s="58" t="s">
        <v>664</v>
      </c>
      <c r="Z786" s="58" t="s">
        <v>665</v>
      </c>
      <c r="AA786" s="58" t="s">
        <v>655</v>
      </c>
      <c r="AB786" s="55"/>
      <c r="AC786" s="55" t="s">
        <v>85</v>
      </c>
      <c r="AD786" s="60"/>
      <c r="AE786" s="55" t="s">
        <v>171</v>
      </c>
      <c r="AF786" s="55" t="s">
        <v>112</v>
      </c>
      <c r="AG786" s="55" t="s">
        <v>1208</v>
      </c>
      <c r="AH786" s="55" t="s">
        <v>173</v>
      </c>
      <c r="AI786" s="55" t="s">
        <v>3856</v>
      </c>
      <c r="AJ786" s="55"/>
      <c r="AK786" s="55" t="s">
        <v>97</v>
      </c>
      <c r="AL786" s="62"/>
      <c r="AM786" s="62"/>
      <c r="AN786" s="62"/>
      <c r="AO786" s="62"/>
      <c r="AP786" s="55"/>
      <c r="AQ786" s="55"/>
      <c r="AR786" s="55"/>
      <c r="AS786" s="55"/>
      <c r="AT786" s="55" t="s">
        <v>176</v>
      </c>
      <c r="AU786" s="55"/>
      <c r="AV786" s="62">
        <v>44012.446458333332</v>
      </c>
      <c r="AW786" s="55" t="s">
        <v>1167</v>
      </c>
      <c r="AX786" s="55" t="s">
        <v>178</v>
      </c>
      <c r="AY786" s="64">
        <f t="shared" si="72"/>
        <v>44172</v>
      </c>
      <c r="AZ786" s="64" t="str">
        <f t="shared" si="73"/>
        <v/>
      </c>
      <c r="BA786" s="64" t="str">
        <f t="shared" si="74"/>
        <v/>
      </c>
      <c r="BB786" s="64" t="str">
        <f t="shared" si="75"/>
        <v/>
      </c>
      <c r="BC786" s="64" t="str">
        <f t="shared" si="76"/>
        <v/>
      </c>
      <c r="BD786" s="64" t="str">
        <f t="shared" ca="1" si="77"/>
        <v>Planejamento Pendente</v>
      </c>
    </row>
    <row r="787" spans="1:56" x14ac:dyDescent="0.3">
      <c r="A787" s="56" t="s">
        <v>3857</v>
      </c>
      <c r="B787" s="57" t="e">
        <f>VLOOKUP(X787,Projetos!B:C,2,0)</f>
        <v>#N/A</v>
      </c>
      <c r="C787" s="58" t="s">
        <v>3858</v>
      </c>
      <c r="D787" s="58" t="s">
        <v>3859</v>
      </c>
      <c r="E787" s="55" t="s">
        <v>1225</v>
      </c>
      <c r="F787" s="55" t="s">
        <v>154</v>
      </c>
      <c r="G787" s="55" t="s">
        <v>80</v>
      </c>
      <c r="H787" s="55" t="s">
        <v>81</v>
      </c>
      <c r="I787" s="59">
        <v>0</v>
      </c>
      <c r="J787" s="60">
        <v>1</v>
      </c>
      <c r="K787" s="61" t="s">
        <v>235</v>
      </c>
      <c r="L787" s="62">
        <v>44165.434027777781</v>
      </c>
      <c r="M787" s="62"/>
      <c r="N787" s="55" t="s">
        <v>158</v>
      </c>
      <c r="O787" s="62">
        <v>44174.540277777778</v>
      </c>
      <c r="P787" s="62">
        <v>44175</v>
      </c>
      <c r="Q787" s="63" t="s">
        <v>1532</v>
      </c>
      <c r="R787" s="63"/>
      <c r="S787" s="63" t="s">
        <v>1532</v>
      </c>
      <c r="T787" s="63" t="s">
        <v>83</v>
      </c>
      <c r="U787" s="63" t="s">
        <v>3218</v>
      </c>
      <c r="V787" s="58" t="s">
        <v>126</v>
      </c>
      <c r="W787" s="58"/>
      <c r="X787" s="55"/>
      <c r="Y787" s="58" t="s">
        <v>664</v>
      </c>
      <c r="Z787" s="58" t="s">
        <v>665</v>
      </c>
      <c r="AA787" s="58" t="s">
        <v>655</v>
      </c>
      <c r="AB787" s="55"/>
      <c r="AC787" s="55" t="s">
        <v>85</v>
      </c>
      <c r="AD787" s="60"/>
      <c r="AE787" s="55" t="s">
        <v>171</v>
      </c>
      <c r="AF787" s="55" t="s">
        <v>95</v>
      </c>
      <c r="AG787" s="55" t="s">
        <v>1208</v>
      </c>
      <c r="AH787" s="55" t="s">
        <v>173</v>
      </c>
      <c r="AI787" s="55" t="s">
        <v>1865</v>
      </c>
      <c r="AJ787" s="55"/>
      <c r="AK787" s="55" t="s">
        <v>571</v>
      </c>
      <c r="AL787" s="62"/>
      <c r="AM787" s="62"/>
      <c r="AN787" s="62"/>
      <c r="AO787" s="62"/>
      <c r="AP787" s="55"/>
      <c r="AQ787" s="55"/>
      <c r="AR787" s="55"/>
      <c r="AS787" s="55"/>
      <c r="AT787" s="55" t="s">
        <v>176</v>
      </c>
      <c r="AU787" s="55"/>
      <c r="AV787" s="62">
        <v>44012.446458333332</v>
      </c>
      <c r="AW787" s="55" t="s">
        <v>1167</v>
      </c>
      <c r="AX787" s="55" t="s">
        <v>178</v>
      </c>
      <c r="AY787" s="64">
        <f t="shared" si="72"/>
        <v>44165</v>
      </c>
      <c r="AZ787" s="64" t="str">
        <f t="shared" si="73"/>
        <v/>
      </c>
      <c r="BA787" s="64" t="str">
        <f t="shared" si="74"/>
        <v/>
      </c>
      <c r="BB787" s="64" t="str">
        <f t="shared" si="75"/>
        <v/>
      </c>
      <c r="BC787" s="64" t="str">
        <f t="shared" si="76"/>
        <v/>
      </c>
      <c r="BD787" s="64" t="str">
        <f t="shared" ca="1" si="77"/>
        <v>Planejamento Pendente</v>
      </c>
    </row>
    <row r="788" spans="1:56" x14ac:dyDescent="0.3">
      <c r="A788" s="56" t="s">
        <v>3860</v>
      </c>
      <c r="B788" s="57" t="e">
        <f>VLOOKUP(X788,Projetos!B:C,2,0)</f>
        <v>#N/A</v>
      </c>
      <c r="C788" s="58" t="s">
        <v>3861</v>
      </c>
      <c r="D788" s="58" t="s">
        <v>3862</v>
      </c>
      <c r="E788" s="55" t="s">
        <v>1225</v>
      </c>
      <c r="F788" s="55" t="s">
        <v>154</v>
      </c>
      <c r="G788" s="55" t="s">
        <v>80</v>
      </c>
      <c r="H788" s="55" t="s">
        <v>81</v>
      </c>
      <c r="I788" s="59">
        <v>0</v>
      </c>
      <c r="J788" s="60"/>
      <c r="K788" s="61" t="s">
        <v>235</v>
      </c>
      <c r="L788" s="62">
        <v>44162.754166666673</v>
      </c>
      <c r="M788" s="62"/>
      <c r="N788" s="55" t="s">
        <v>158</v>
      </c>
      <c r="O788" s="62">
        <v>44168.915277777778</v>
      </c>
      <c r="P788" s="62">
        <v>44173</v>
      </c>
      <c r="Q788" s="63" t="s">
        <v>3863</v>
      </c>
      <c r="R788" s="63"/>
      <c r="S788" s="63" t="s">
        <v>3863</v>
      </c>
      <c r="T788" s="63" t="s">
        <v>83</v>
      </c>
      <c r="U788" s="63" t="s">
        <v>2579</v>
      </c>
      <c r="V788" s="58" t="s">
        <v>1537</v>
      </c>
      <c r="W788" s="58"/>
      <c r="X788" s="55"/>
      <c r="Y788" s="58" t="s">
        <v>664</v>
      </c>
      <c r="Z788" s="58" t="s">
        <v>665</v>
      </c>
      <c r="AA788" s="58" t="s">
        <v>655</v>
      </c>
      <c r="AB788" s="55"/>
      <c r="AC788" s="55" t="s">
        <v>85</v>
      </c>
      <c r="AD788" s="60"/>
      <c r="AE788" s="55" t="s">
        <v>171</v>
      </c>
      <c r="AF788" s="55" t="s">
        <v>112</v>
      </c>
      <c r="AG788" s="55" t="s">
        <v>1208</v>
      </c>
      <c r="AH788" s="55" t="s">
        <v>173</v>
      </c>
      <c r="AI788" s="55" t="s">
        <v>1970</v>
      </c>
      <c r="AJ788" s="55"/>
      <c r="AK788" s="55" t="s">
        <v>734</v>
      </c>
      <c r="AL788" s="62"/>
      <c r="AM788" s="62"/>
      <c r="AN788" s="62"/>
      <c r="AO788" s="62"/>
      <c r="AP788" s="55"/>
      <c r="AQ788" s="55"/>
      <c r="AR788" s="55"/>
      <c r="AS788" s="55"/>
      <c r="AT788" s="55" t="s">
        <v>176</v>
      </c>
      <c r="AU788" s="55"/>
      <c r="AV788" s="62">
        <v>44012.446458333332</v>
      </c>
      <c r="AW788" s="55" t="s">
        <v>1167</v>
      </c>
      <c r="AX788" s="55" t="s">
        <v>178</v>
      </c>
      <c r="AY788" s="64">
        <f t="shared" si="72"/>
        <v>44162</v>
      </c>
      <c r="AZ788" s="64" t="str">
        <f t="shared" si="73"/>
        <v/>
      </c>
      <c r="BA788" s="64" t="str">
        <f t="shared" si="74"/>
        <v/>
      </c>
      <c r="BB788" s="64" t="str">
        <f t="shared" si="75"/>
        <v/>
      </c>
      <c r="BC788" s="64" t="str">
        <f t="shared" si="76"/>
        <v/>
      </c>
      <c r="BD788" s="64" t="str">
        <f t="shared" ca="1" si="77"/>
        <v>Planejamento Pendente</v>
      </c>
    </row>
    <row r="789" spans="1:56" x14ac:dyDescent="0.3">
      <c r="A789" s="56" t="s">
        <v>3864</v>
      </c>
      <c r="B789" s="57" t="e">
        <f>VLOOKUP(X789,Projetos!B:C,2,0)</f>
        <v>#N/A</v>
      </c>
      <c r="C789" s="58" t="s">
        <v>3865</v>
      </c>
      <c r="D789" s="58" t="s">
        <v>3866</v>
      </c>
      <c r="E789" s="55" t="s">
        <v>1225</v>
      </c>
      <c r="F789" s="55" t="s">
        <v>154</v>
      </c>
      <c r="G789" s="55" t="s">
        <v>1275</v>
      </c>
      <c r="H789" s="55" t="s">
        <v>81</v>
      </c>
      <c r="I789" s="59">
        <v>0</v>
      </c>
      <c r="J789" s="60"/>
      <c r="K789" s="61" t="s">
        <v>235</v>
      </c>
      <c r="L789" s="62">
        <v>44162.747916666667</v>
      </c>
      <c r="M789" s="62"/>
      <c r="N789" s="55" t="s">
        <v>158</v>
      </c>
      <c r="O789" s="62">
        <v>44236.77847222222</v>
      </c>
      <c r="P789" s="62">
        <v>44239</v>
      </c>
      <c r="Q789" s="63" t="s">
        <v>3863</v>
      </c>
      <c r="R789" s="63"/>
      <c r="S789" s="63" t="s">
        <v>3863</v>
      </c>
      <c r="T789" s="63" t="s">
        <v>83</v>
      </c>
      <c r="U789" s="63" t="s">
        <v>2579</v>
      </c>
      <c r="V789" s="58" t="s">
        <v>733</v>
      </c>
      <c r="W789" s="58"/>
      <c r="X789" s="55" t="s">
        <v>3867</v>
      </c>
      <c r="Y789" s="58" t="s">
        <v>664</v>
      </c>
      <c r="Z789" s="58" t="s">
        <v>665</v>
      </c>
      <c r="AA789" s="58" t="s">
        <v>655</v>
      </c>
      <c r="AB789" s="55"/>
      <c r="AC789" s="55" t="s">
        <v>2275</v>
      </c>
      <c r="AD789" s="60"/>
      <c r="AE789" s="55" t="s">
        <v>171</v>
      </c>
      <c r="AF789" s="55" t="s">
        <v>112</v>
      </c>
      <c r="AG789" s="55" t="s">
        <v>1208</v>
      </c>
      <c r="AH789" s="55" t="s">
        <v>173</v>
      </c>
      <c r="AI789" s="55" t="s">
        <v>2445</v>
      </c>
      <c r="AJ789" s="55"/>
      <c r="AK789" s="55" t="s">
        <v>734</v>
      </c>
      <c r="AL789" s="62">
        <v>44172</v>
      </c>
      <c r="AM789" s="62">
        <v>44218</v>
      </c>
      <c r="AN789" s="62">
        <v>44183</v>
      </c>
      <c r="AO789" s="62">
        <v>44229</v>
      </c>
      <c r="AP789" s="55"/>
      <c r="AQ789" s="55"/>
      <c r="AR789" s="55"/>
      <c r="AS789" s="55"/>
      <c r="AT789" s="55" t="s">
        <v>176</v>
      </c>
      <c r="AU789" s="55"/>
      <c r="AV789" s="62">
        <v>44012.446458333332</v>
      </c>
      <c r="AW789" s="55" t="s">
        <v>1167</v>
      </c>
      <c r="AX789" s="55" t="s">
        <v>178</v>
      </c>
      <c r="AY789" s="64">
        <f t="shared" si="72"/>
        <v>44162</v>
      </c>
      <c r="AZ789" s="64">
        <f t="shared" si="73"/>
        <v>44172</v>
      </c>
      <c r="BA789" s="64">
        <f t="shared" si="74"/>
        <v>44183</v>
      </c>
      <c r="BB789" s="64">
        <f t="shared" si="75"/>
        <v>44218</v>
      </c>
      <c r="BC789" s="64">
        <f t="shared" si="76"/>
        <v>44229</v>
      </c>
      <c r="BD789" s="64" t="str">
        <f t="shared" ca="1" si="77"/>
        <v>Análise Atrasada</v>
      </c>
    </row>
    <row r="790" spans="1:56" x14ac:dyDescent="0.3">
      <c r="A790" s="56" t="s">
        <v>3868</v>
      </c>
      <c r="B790" s="57" t="e">
        <f>VLOOKUP(X790,Projetos!B:C,2,0)</f>
        <v>#N/A</v>
      </c>
      <c r="C790" s="58" t="s">
        <v>3869</v>
      </c>
      <c r="D790" s="58" t="s">
        <v>3870</v>
      </c>
      <c r="E790" s="55" t="s">
        <v>1225</v>
      </c>
      <c r="F790" s="55" t="s">
        <v>154</v>
      </c>
      <c r="G790" s="55" t="s">
        <v>102</v>
      </c>
      <c r="H790" s="55" t="s">
        <v>81</v>
      </c>
      <c r="I790" s="59">
        <v>0</v>
      </c>
      <c r="J790" s="60">
        <v>1</v>
      </c>
      <c r="K790" s="61" t="s">
        <v>235</v>
      </c>
      <c r="L790" s="62">
        <v>44160.448611111111</v>
      </c>
      <c r="M790" s="62"/>
      <c r="N790" s="55" t="s">
        <v>158</v>
      </c>
      <c r="O790" s="62">
        <v>44168.609027777777</v>
      </c>
      <c r="P790" s="62">
        <v>44172</v>
      </c>
      <c r="Q790" s="63"/>
      <c r="R790" s="63"/>
      <c r="S790" s="63" t="s">
        <v>3871</v>
      </c>
      <c r="T790" s="63" t="s">
        <v>83</v>
      </c>
      <c r="U790" s="63" t="s">
        <v>3838</v>
      </c>
      <c r="V790" s="58" t="s">
        <v>1213</v>
      </c>
      <c r="W790" s="58"/>
      <c r="X790" s="55"/>
      <c r="Y790" s="58" t="s">
        <v>664</v>
      </c>
      <c r="Z790" s="58" t="s">
        <v>665</v>
      </c>
      <c r="AA790" s="58" t="s">
        <v>655</v>
      </c>
      <c r="AB790" s="55"/>
      <c r="AC790" s="55" t="s">
        <v>85</v>
      </c>
      <c r="AD790" s="60"/>
      <c r="AE790" s="55" t="s">
        <v>171</v>
      </c>
      <c r="AF790" s="55" t="s">
        <v>112</v>
      </c>
      <c r="AG790" s="55" t="s">
        <v>1208</v>
      </c>
      <c r="AH790" s="55" t="s">
        <v>173</v>
      </c>
      <c r="AI790" s="55" t="s">
        <v>2445</v>
      </c>
      <c r="AJ790" s="55"/>
      <c r="AK790" s="55" t="s">
        <v>114</v>
      </c>
      <c r="AL790" s="62"/>
      <c r="AM790" s="62"/>
      <c r="AN790" s="62"/>
      <c r="AO790" s="62"/>
      <c r="AP790" s="55"/>
      <c r="AQ790" s="55"/>
      <c r="AR790" s="55"/>
      <c r="AS790" s="55"/>
      <c r="AT790" s="55" t="s">
        <v>176</v>
      </c>
      <c r="AU790" s="55"/>
      <c r="AV790" s="62">
        <v>44012.446458333332</v>
      </c>
      <c r="AW790" s="55" t="s">
        <v>1167</v>
      </c>
      <c r="AX790" s="55" t="s">
        <v>178</v>
      </c>
      <c r="AY790" s="64">
        <f t="shared" si="72"/>
        <v>44160</v>
      </c>
      <c r="AZ790" s="64" t="str">
        <f t="shared" si="73"/>
        <v/>
      </c>
      <c r="BA790" s="64" t="str">
        <f t="shared" si="74"/>
        <v/>
      </c>
      <c r="BB790" s="64" t="str">
        <f t="shared" si="75"/>
        <v/>
      </c>
      <c r="BC790" s="64" t="str">
        <f t="shared" si="76"/>
        <v/>
      </c>
      <c r="BD790" s="64" t="str">
        <f t="shared" ca="1" si="77"/>
        <v>Planejamento Pendente</v>
      </c>
    </row>
    <row r="791" spans="1:56" x14ac:dyDescent="0.3">
      <c r="A791" s="56" t="s">
        <v>3872</v>
      </c>
      <c r="B791" s="57" t="e">
        <f>VLOOKUP(X791,Projetos!B:C,2,0)</f>
        <v>#N/A</v>
      </c>
      <c r="C791" s="58" t="s">
        <v>3873</v>
      </c>
      <c r="D791" s="58" t="s">
        <v>3874</v>
      </c>
      <c r="E791" s="55" t="s">
        <v>1225</v>
      </c>
      <c r="F791" s="55" t="s">
        <v>154</v>
      </c>
      <c r="G791" s="55" t="s">
        <v>80</v>
      </c>
      <c r="H791" s="55" t="s">
        <v>81</v>
      </c>
      <c r="I791" s="59">
        <v>0</v>
      </c>
      <c r="J791" s="60"/>
      <c r="K791" s="61" t="s">
        <v>235</v>
      </c>
      <c r="L791" s="62">
        <v>44159.698611111111</v>
      </c>
      <c r="M791" s="62"/>
      <c r="N791" s="55" t="s">
        <v>158</v>
      </c>
      <c r="O791" s="62">
        <v>44175.484722222223</v>
      </c>
      <c r="P791" s="62">
        <v>44180</v>
      </c>
      <c r="Q791" s="63" t="s">
        <v>3875</v>
      </c>
      <c r="R791" s="63"/>
      <c r="S791" s="63" t="s">
        <v>3876</v>
      </c>
      <c r="T791" s="63" t="s">
        <v>83</v>
      </c>
      <c r="U791" s="63" t="s">
        <v>2926</v>
      </c>
      <c r="V791" s="58" t="s">
        <v>733</v>
      </c>
      <c r="W791" s="58"/>
      <c r="X791" s="55"/>
      <c r="Y791" s="58" t="s">
        <v>664</v>
      </c>
      <c r="Z791" s="58" t="s">
        <v>665</v>
      </c>
      <c r="AA791" s="58" t="s">
        <v>655</v>
      </c>
      <c r="AB791" s="55"/>
      <c r="AC791" s="55" t="s">
        <v>94</v>
      </c>
      <c r="AD791" s="60"/>
      <c r="AE791" s="55" t="s">
        <v>171</v>
      </c>
      <c r="AF791" s="55" t="s">
        <v>95</v>
      </c>
      <c r="AG791" s="55" t="s">
        <v>1208</v>
      </c>
      <c r="AH791" s="55" t="s">
        <v>173</v>
      </c>
      <c r="AI791" s="55" t="s">
        <v>3877</v>
      </c>
      <c r="AJ791" s="55"/>
      <c r="AK791" s="55" t="s">
        <v>1827</v>
      </c>
      <c r="AL791" s="62"/>
      <c r="AM791" s="62"/>
      <c r="AN791" s="62"/>
      <c r="AO791" s="62"/>
      <c r="AP791" s="55"/>
      <c r="AQ791" s="55"/>
      <c r="AR791" s="55"/>
      <c r="AS791" s="55"/>
      <c r="AT791" s="55" t="s">
        <v>176</v>
      </c>
      <c r="AU791" s="55"/>
      <c r="AV791" s="62">
        <v>44012.446458333332</v>
      </c>
      <c r="AW791" s="55" t="s">
        <v>1167</v>
      </c>
      <c r="AX791" s="55" t="s">
        <v>178</v>
      </c>
      <c r="AY791" s="64">
        <f t="shared" si="72"/>
        <v>44159</v>
      </c>
      <c r="AZ791" s="64" t="str">
        <f t="shared" si="73"/>
        <v/>
      </c>
      <c r="BA791" s="64" t="str">
        <f t="shared" si="74"/>
        <v/>
      </c>
      <c r="BB791" s="64" t="str">
        <f t="shared" si="75"/>
        <v/>
      </c>
      <c r="BC791" s="64" t="str">
        <f t="shared" si="76"/>
        <v/>
      </c>
      <c r="BD791" s="64" t="str">
        <f t="shared" ca="1" si="77"/>
        <v>Planejamento Pendente</v>
      </c>
    </row>
    <row r="792" spans="1:56" x14ac:dyDescent="0.3">
      <c r="A792" s="56" t="s">
        <v>3878</v>
      </c>
      <c r="B792" s="57" t="e">
        <f>VLOOKUP(X792,Projetos!B:C,2,0)</f>
        <v>#N/A</v>
      </c>
      <c r="C792" s="58" t="s">
        <v>3879</v>
      </c>
      <c r="D792" s="58" t="s">
        <v>3880</v>
      </c>
      <c r="E792" s="55" t="s">
        <v>1225</v>
      </c>
      <c r="F792" s="55" t="s">
        <v>154</v>
      </c>
      <c r="G792" s="55" t="s">
        <v>102</v>
      </c>
      <c r="H792" s="55" t="s">
        <v>81</v>
      </c>
      <c r="I792" s="59">
        <v>0</v>
      </c>
      <c r="J792" s="60"/>
      <c r="K792" s="61" t="s">
        <v>235</v>
      </c>
      <c r="L792" s="62">
        <v>44159.588888888888</v>
      </c>
      <c r="M792" s="62"/>
      <c r="N792" s="55" t="s">
        <v>158</v>
      </c>
      <c r="O792" s="62">
        <v>44175.576388888891</v>
      </c>
      <c r="P792" s="62">
        <v>44180</v>
      </c>
      <c r="Q792" s="63"/>
      <c r="R792" s="63"/>
      <c r="S792" s="63" t="s">
        <v>3794</v>
      </c>
      <c r="T792" s="63" t="s">
        <v>83</v>
      </c>
      <c r="U792" s="63" t="s">
        <v>1755</v>
      </c>
      <c r="V792" s="58" t="s">
        <v>733</v>
      </c>
      <c r="W792" s="58" t="s">
        <v>3573</v>
      </c>
      <c r="X792" s="55"/>
      <c r="Y792" s="58" t="s">
        <v>664</v>
      </c>
      <c r="Z792" s="58" t="s">
        <v>665</v>
      </c>
      <c r="AA792" s="58" t="s">
        <v>655</v>
      </c>
      <c r="AB792" s="55"/>
      <c r="AC792" s="55" t="s">
        <v>94</v>
      </c>
      <c r="AD792" s="60"/>
      <c r="AE792" s="55" t="s">
        <v>171</v>
      </c>
      <c r="AF792" s="55" t="s">
        <v>86</v>
      </c>
      <c r="AG792" s="55" t="s">
        <v>1208</v>
      </c>
      <c r="AH792" s="55" t="s">
        <v>173</v>
      </c>
      <c r="AI792" s="55" t="s">
        <v>3881</v>
      </c>
      <c r="AJ792" s="55"/>
      <c r="AK792" s="55" t="s">
        <v>3882</v>
      </c>
      <c r="AL792" s="62">
        <v>44159</v>
      </c>
      <c r="AM792" s="62">
        <v>44169</v>
      </c>
      <c r="AN792" s="62">
        <v>44166</v>
      </c>
      <c r="AO792" s="62">
        <v>44172</v>
      </c>
      <c r="AP792" s="55"/>
      <c r="AQ792" s="55"/>
      <c r="AR792" s="55"/>
      <c r="AS792" s="55"/>
      <c r="AT792" s="55" t="s">
        <v>176</v>
      </c>
      <c r="AU792" s="55"/>
      <c r="AV792" s="62">
        <v>44012.446458333332</v>
      </c>
      <c r="AW792" s="55" t="s">
        <v>1167</v>
      </c>
      <c r="AX792" s="55" t="s">
        <v>178</v>
      </c>
      <c r="AY792" s="64">
        <f t="shared" si="72"/>
        <v>44159</v>
      </c>
      <c r="AZ792" s="64">
        <f t="shared" si="73"/>
        <v>44159</v>
      </c>
      <c r="BA792" s="64">
        <f t="shared" si="74"/>
        <v>44166</v>
      </c>
      <c r="BB792" s="64">
        <f t="shared" si="75"/>
        <v>44169</v>
      </c>
      <c r="BC792" s="64">
        <f t="shared" si="76"/>
        <v>44172</v>
      </c>
      <c r="BD792" s="64" t="str">
        <f t="shared" ca="1" si="77"/>
        <v>Análise Atrasada</v>
      </c>
    </row>
    <row r="793" spans="1:56" x14ac:dyDescent="0.3">
      <c r="A793" s="56" t="s">
        <v>3883</v>
      </c>
      <c r="B793" s="57" t="e">
        <f>VLOOKUP(X793,Projetos!B:C,2,0)</f>
        <v>#N/A</v>
      </c>
      <c r="C793" s="58" t="s">
        <v>3884</v>
      </c>
      <c r="D793" s="58" t="s">
        <v>3885</v>
      </c>
      <c r="E793" s="55" t="s">
        <v>1225</v>
      </c>
      <c r="F793" s="55" t="s">
        <v>154</v>
      </c>
      <c r="G793" s="55" t="s">
        <v>1212</v>
      </c>
      <c r="H793" s="55" t="s">
        <v>81</v>
      </c>
      <c r="I793" s="59">
        <v>0</v>
      </c>
      <c r="J793" s="60">
        <v>1</v>
      </c>
      <c r="K793" s="61" t="s">
        <v>235</v>
      </c>
      <c r="L793" s="62">
        <v>44159.48541666667</v>
      </c>
      <c r="M793" s="62"/>
      <c r="N793" s="55" t="s">
        <v>158</v>
      </c>
      <c r="O793" s="62">
        <v>44176.699305555558</v>
      </c>
      <c r="P793" s="62">
        <v>44180</v>
      </c>
      <c r="Q793" s="63"/>
      <c r="R793" s="63"/>
      <c r="S793" s="63" t="s">
        <v>2926</v>
      </c>
      <c r="T793" s="63" t="s">
        <v>83</v>
      </c>
      <c r="U793" s="63" t="s">
        <v>3138</v>
      </c>
      <c r="V793" s="58" t="s">
        <v>733</v>
      </c>
      <c r="W793" s="58"/>
      <c r="X793" s="55"/>
      <c r="Y793" s="58" t="s">
        <v>664</v>
      </c>
      <c r="Z793" s="58" t="s">
        <v>665</v>
      </c>
      <c r="AA793" s="58" t="s">
        <v>655</v>
      </c>
      <c r="AB793" s="55"/>
      <c r="AC793" s="55" t="s">
        <v>94</v>
      </c>
      <c r="AD793" s="60"/>
      <c r="AE793" s="55" t="s">
        <v>171</v>
      </c>
      <c r="AF793" s="55" t="s">
        <v>86</v>
      </c>
      <c r="AG793" s="55" t="s">
        <v>1208</v>
      </c>
      <c r="AH793" s="55" t="s">
        <v>173</v>
      </c>
      <c r="AI793" s="55" t="s">
        <v>2596</v>
      </c>
      <c r="AJ793" s="55"/>
      <c r="AK793" s="55" t="s">
        <v>2331</v>
      </c>
      <c r="AL793" s="62"/>
      <c r="AM793" s="62"/>
      <c r="AN793" s="62"/>
      <c r="AO793" s="62"/>
      <c r="AP793" s="55"/>
      <c r="AQ793" s="55"/>
      <c r="AR793" s="55"/>
      <c r="AS793" s="55"/>
      <c r="AT793" s="55" t="s">
        <v>176</v>
      </c>
      <c r="AU793" s="55"/>
      <c r="AV793" s="62">
        <v>44012.446458333332</v>
      </c>
      <c r="AW793" s="55" t="s">
        <v>1167</v>
      </c>
      <c r="AX793" s="55" t="s">
        <v>178</v>
      </c>
      <c r="AY793" s="64">
        <f t="shared" si="72"/>
        <v>44159</v>
      </c>
      <c r="AZ793" s="64" t="str">
        <f t="shared" si="73"/>
        <v/>
      </c>
      <c r="BA793" s="64" t="str">
        <f t="shared" si="74"/>
        <v/>
      </c>
      <c r="BB793" s="64" t="str">
        <f t="shared" si="75"/>
        <v/>
      </c>
      <c r="BC793" s="64" t="str">
        <f t="shared" si="76"/>
        <v/>
      </c>
      <c r="BD793" s="64" t="str">
        <f t="shared" ca="1" si="77"/>
        <v>Planejamento Pendente</v>
      </c>
    </row>
    <row r="794" spans="1:56" x14ac:dyDescent="0.3">
      <c r="A794" s="56" t="s">
        <v>3886</v>
      </c>
      <c r="B794" s="57" t="e">
        <f>VLOOKUP(X794,Projetos!B:C,2,0)</f>
        <v>#N/A</v>
      </c>
      <c r="C794" s="58" t="s">
        <v>3887</v>
      </c>
      <c r="D794" s="58" t="s">
        <v>3888</v>
      </c>
      <c r="E794" s="55" t="s">
        <v>1225</v>
      </c>
      <c r="F794" s="55" t="s">
        <v>154</v>
      </c>
      <c r="G794" s="55" t="s">
        <v>102</v>
      </c>
      <c r="H794" s="55" t="s">
        <v>81</v>
      </c>
      <c r="I794" s="59">
        <v>0</v>
      </c>
      <c r="J794" s="60"/>
      <c r="K794" s="61" t="s">
        <v>235</v>
      </c>
      <c r="L794" s="62">
        <v>44155.237500000003</v>
      </c>
      <c r="M794" s="62"/>
      <c r="N794" s="55" t="s">
        <v>158</v>
      </c>
      <c r="O794" s="62">
        <v>44158.622916666667</v>
      </c>
      <c r="P794" s="62">
        <v>44161</v>
      </c>
      <c r="Q794" s="63"/>
      <c r="R794" s="63"/>
      <c r="S794" s="63" t="s">
        <v>2538</v>
      </c>
      <c r="T794" s="63" t="s">
        <v>83</v>
      </c>
      <c r="U794" s="63" t="s">
        <v>217</v>
      </c>
      <c r="V794" s="58" t="s">
        <v>1711</v>
      </c>
      <c r="W794" s="58"/>
      <c r="X794" s="55"/>
      <c r="Y794" s="58" t="s">
        <v>664</v>
      </c>
      <c r="Z794" s="58" t="s">
        <v>665</v>
      </c>
      <c r="AA794" s="58" t="s">
        <v>655</v>
      </c>
      <c r="AB794" s="55"/>
      <c r="AC794" s="55" t="s">
        <v>85</v>
      </c>
      <c r="AD794" s="60"/>
      <c r="AE794" s="55" t="s">
        <v>171</v>
      </c>
      <c r="AF794" s="55" t="s">
        <v>112</v>
      </c>
      <c r="AG794" s="55" t="s">
        <v>1208</v>
      </c>
      <c r="AH794" s="55" t="s">
        <v>173</v>
      </c>
      <c r="AI794" s="55" t="s">
        <v>3889</v>
      </c>
      <c r="AJ794" s="55"/>
      <c r="AK794" s="55" t="s">
        <v>97</v>
      </c>
      <c r="AL794" s="62"/>
      <c r="AM794" s="62"/>
      <c r="AN794" s="62"/>
      <c r="AO794" s="62"/>
      <c r="AP794" s="55"/>
      <c r="AQ794" s="55"/>
      <c r="AR794" s="55"/>
      <c r="AS794" s="55"/>
      <c r="AT794" s="55" t="s">
        <v>176</v>
      </c>
      <c r="AU794" s="55"/>
      <c r="AV794" s="62">
        <v>44012.446458333332</v>
      </c>
      <c r="AW794" s="55" t="s">
        <v>1167</v>
      </c>
      <c r="AX794" s="55" t="s">
        <v>178</v>
      </c>
      <c r="AY794" s="64">
        <f t="shared" si="72"/>
        <v>44155</v>
      </c>
      <c r="AZ794" s="64" t="str">
        <f t="shared" si="73"/>
        <v/>
      </c>
      <c r="BA794" s="64" t="str">
        <f t="shared" si="74"/>
        <v/>
      </c>
      <c r="BB794" s="64" t="str">
        <f t="shared" si="75"/>
        <v/>
      </c>
      <c r="BC794" s="64" t="str">
        <f t="shared" si="76"/>
        <v/>
      </c>
      <c r="BD794" s="64" t="str">
        <f t="shared" ca="1" si="77"/>
        <v>Planejamento Pendente</v>
      </c>
    </row>
    <row r="795" spans="1:56" x14ac:dyDescent="0.3">
      <c r="A795" s="56" t="s">
        <v>3890</v>
      </c>
      <c r="B795" s="57" t="e">
        <f>VLOOKUP(X795,Projetos!B:C,2,0)</f>
        <v>#N/A</v>
      </c>
      <c r="C795" s="58" t="s">
        <v>3891</v>
      </c>
      <c r="D795" s="58" t="s">
        <v>3892</v>
      </c>
      <c r="E795" s="55" t="s">
        <v>1225</v>
      </c>
      <c r="F795" s="55" t="s">
        <v>154</v>
      </c>
      <c r="G795" s="55" t="s">
        <v>80</v>
      </c>
      <c r="H795" s="55" t="s">
        <v>81</v>
      </c>
      <c r="I795" s="59">
        <v>0</v>
      </c>
      <c r="J795" s="60"/>
      <c r="K795" s="61" t="s">
        <v>235</v>
      </c>
      <c r="L795" s="62">
        <v>44154.544444444437</v>
      </c>
      <c r="M795" s="62"/>
      <c r="N795" s="55" t="s">
        <v>158</v>
      </c>
      <c r="O795" s="62">
        <v>44175.48333333333</v>
      </c>
      <c r="P795" s="62">
        <v>44180</v>
      </c>
      <c r="Q795" s="63" t="s">
        <v>3893</v>
      </c>
      <c r="R795" s="63"/>
      <c r="S795" s="63" t="s">
        <v>3893</v>
      </c>
      <c r="T795" s="63" t="s">
        <v>83</v>
      </c>
      <c r="U795" s="63" t="s">
        <v>2926</v>
      </c>
      <c r="V795" s="58" t="s">
        <v>733</v>
      </c>
      <c r="W795" s="58"/>
      <c r="X795" s="55"/>
      <c r="Y795" s="58" t="s">
        <v>664</v>
      </c>
      <c r="Z795" s="58" t="s">
        <v>665</v>
      </c>
      <c r="AA795" s="58" t="s">
        <v>655</v>
      </c>
      <c r="AB795" s="55"/>
      <c r="AC795" s="55" t="s">
        <v>85</v>
      </c>
      <c r="AD795" s="60"/>
      <c r="AE795" s="55" t="s">
        <v>171</v>
      </c>
      <c r="AF795" s="55" t="s">
        <v>95</v>
      </c>
      <c r="AG795" s="55" t="s">
        <v>1208</v>
      </c>
      <c r="AH795" s="55" t="s">
        <v>173</v>
      </c>
      <c r="AI795" s="55" t="s">
        <v>1441</v>
      </c>
      <c r="AJ795" s="55"/>
      <c r="AK795" s="55" t="s">
        <v>1827</v>
      </c>
      <c r="AL795" s="62">
        <v>44169</v>
      </c>
      <c r="AM795" s="62">
        <v>44197</v>
      </c>
      <c r="AN795" s="62">
        <v>44180</v>
      </c>
      <c r="AO795" s="62">
        <v>44202</v>
      </c>
      <c r="AP795" s="55"/>
      <c r="AQ795" s="55"/>
      <c r="AR795" s="55"/>
      <c r="AS795" s="55"/>
      <c r="AT795" s="55" t="s">
        <v>176</v>
      </c>
      <c r="AU795" s="55"/>
      <c r="AV795" s="62">
        <v>44012.446458333332</v>
      </c>
      <c r="AW795" s="55" t="s">
        <v>1167</v>
      </c>
      <c r="AX795" s="55" t="s">
        <v>178</v>
      </c>
      <c r="AY795" s="64">
        <f t="shared" si="72"/>
        <v>44154</v>
      </c>
      <c r="AZ795" s="64">
        <f t="shared" si="73"/>
        <v>44169</v>
      </c>
      <c r="BA795" s="64">
        <f t="shared" si="74"/>
        <v>44180</v>
      </c>
      <c r="BB795" s="64">
        <f t="shared" si="75"/>
        <v>44197</v>
      </c>
      <c r="BC795" s="64">
        <f t="shared" si="76"/>
        <v>44202</v>
      </c>
      <c r="BD795" s="64" t="str">
        <f t="shared" ca="1" si="77"/>
        <v>Análise Atrasada</v>
      </c>
    </row>
    <row r="796" spans="1:56" x14ac:dyDescent="0.3">
      <c r="A796" s="56" t="s">
        <v>3894</v>
      </c>
      <c r="B796" s="57" t="e">
        <f>VLOOKUP(X796,Projetos!B:C,2,0)</f>
        <v>#N/A</v>
      </c>
      <c r="C796" s="58" t="s">
        <v>3887</v>
      </c>
      <c r="D796" s="58" t="s">
        <v>3895</v>
      </c>
      <c r="E796" s="55" t="s">
        <v>1225</v>
      </c>
      <c r="F796" s="55" t="s">
        <v>154</v>
      </c>
      <c r="G796" s="55" t="s">
        <v>102</v>
      </c>
      <c r="H796" s="55" t="s">
        <v>81</v>
      </c>
      <c r="I796" s="59">
        <v>0</v>
      </c>
      <c r="J796" s="60"/>
      <c r="K796" s="61" t="s">
        <v>235</v>
      </c>
      <c r="L796" s="62">
        <v>44153.791666666657</v>
      </c>
      <c r="M796" s="62"/>
      <c r="N796" s="55" t="s">
        <v>158</v>
      </c>
      <c r="O796" s="62">
        <v>44158.622916666667</v>
      </c>
      <c r="P796" s="62">
        <v>44161</v>
      </c>
      <c r="Q796" s="63"/>
      <c r="R796" s="63"/>
      <c r="S796" s="63" t="s">
        <v>2436</v>
      </c>
      <c r="T796" s="63" t="s">
        <v>83</v>
      </c>
      <c r="U796" s="63" t="s">
        <v>217</v>
      </c>
      <c r="V796" s="58" t="s">
        <v>1711</v>
      </c>
      <c r="W796" s="58"/>
      <c r="X796" s="55"/>
      <c r="Y796" s="58" t="s">
        <v>664</v>
      </c>
      <c r="Z796" s="58" t="s">
        <v>665</v>
      </c>
      <c r="AA796" s="58" t="s">
        <v>655</v>
      </c>
      <c r="AB796" s="55"/>
      <c r="AC796" s="55" t="s">
        <v>85</v>
      </c>
      <c r="AD796" s="60"/>
      <c r="AE796" s="55" t="s">
        <v>171</v>
      </c>
      <c r="AF796" s="55" t="s">
        <v>112</v>
      </c>
      <c r="AG796" s="55" t="s">
        <v>1208</v>
      </c>
      <c r="AH796" s="55" t="s">
        <v>173</v>
      </c>
      <c r="AI796" s="55" t="s">
        <v>2055</v>
      </c>
      <c r="AJ796" s="55"/>
      <c r="AK796" s="55" t="s">
        <v>88</v>
      </c>
      <c r="AL796" s="62"/>
      <c r="AM796" s="62"/>
      <c r="AN796" s="62"/>
      <c r="AO796" s="62"/>
      <c r="AP796" s="55"/>
      <c r="AQ796" s="55"/>
      <c r="AR796" s="55"/>
      <c r="AS796" s="55"/>
      <c r="AT796" s="55" t="s">
        <v>176</v>
      </c>
      <c r="AU796" s="55"/>
      <c r="AV796" s="62">
        <v>44012.446458333332</v>
      </c>
      <c r="AW796" s="55" t="s">
        <v>1167</v>
      </c>
      <c r="AX796" s="55" t="s">
        <v>178</v>
      </c>
      <c r="AY796" s="64">
        <f t="shared" si="72"/>
        <v>44153</v>
      </c>
      <c r="AZ796" s="64" t="str">
        <f t="shared" si="73"/>
        <v/>
      </c>
      <c r="BA796" s="64" t="str">
        <f t="shared" si="74"/>
        <v/>
      </c>
      <c r="BB796" s="64" t="str">
        <f t="shared" si="75"/>
        <v/>
      </c>
      <c r="BC796" s="64" t="str">
        <f t="shared" si="76"/>
        <v/>
      </c>
      <c r="BD796" s="64" t="str">
        <f t="shared" ca="1" si="77"/>
        <v>Planejamento Pendente</v>
      </c>
    </row>
    <row r="797" spans="1:56" x14ac:dyDescent="0.3">
      <c r="A797" s="56" t="s">
        <v>3896</v>
      </c>
      <c r="B797" s="57" t="e">
        <f>VLOOKUP(X797,Projetos!B:C,2,0)</f>
        <v>#N/A</v>
      </c>
      <c r="C797" s="58" t="s">
        <v>3897</v>
      </c>
      <c r="D797" s="58" t="s">
        <v>3898</v>
      </c>
      <c r="E797" s="55" t="s">
        <v>1225</v>
      </c>
      <c r="F797" s="55" t="s">
        <v>154</v>
      </c>
      <c r="G797" s="55" t="s">
        <v>1212</v>
      </c>
      <c r="H797" s="55" t="s">
        <v>81</v>
      </c>
      <c r="I797" s="59">
        <v>0</v>
      </c>
      <c r="J797" s="60"/>
      <c r="K797" s="61" t="s">
        <v>235</v>
      </c>
      <c r="L797" s="62">
        <v>44152.103472222218</v>
      </c>
      <c r="M797" s="62"/>
      <c r="N797" s="55" t="s">
        <v>158</v>
      </c>
      <c r="O797" s="62">
        <v>44152.684027777781</v>
      </c>
      <c r="P797" s="62">
        <v>44158</v>
      </c>
      <c r="Q797" s="63" t="s">
        <v>3899</v>
      </c>
      <c r="R797" s="63"/>
      <c r="S797" s="63" t="s">
        <v>3899</v>
      </c>
      <c r="T797" s="63" t="s">
        <v>83</v>
      </c>
      <c r="U797" s="63" t="s">
        <v>217</v>
      </c>
      <c r="V797" s="58" t="s">
        <v>1213</v>
      </c>
      <c r="W797" s="58"/>
      <c r="X797" s="55"/>
      <c r="Y797" s="58" t="s">
        <v>664</v>
      </c>
      <c r="Z797" s="58" t="s">
        <v>665</v>
      </c>
      <c r="AA797" s="58" t="s">
        <v>655</v>
      </c>
      <c r="AB797" s="55"/>
      <c r="AC797" s="55" t="s">
        <v>85</v>
      </c>
      <c r="AD797" s="60"/>
      <c r="AE797" s="55" t="s">
        <v>171</v>
      </c>
      <c r="AF797" s="55" t="s">
        <v>112</v>
      </c>
      <c r="AG797" s="55" t="s">
        <v>1208</v>
      </c>
      <c r="AH797" s="55" t="s">
        <v>173</v>
      </c>
      <c r="AI797" s="55" t="s">
        <v>2330</v>
      </c>
      <c r="AJ797" s="55"/>
      <c r="AK797" s="55" t="s">
        <v>97</v>
      </c>
      <c r="AL797" s="62">
        <v>44006</v>
      </c>
      <c r="AM797" s="62"/>
      <c r="AN797" s="62">
        <v>44123</v>
      </c>
      <c r="AO797" s="62"/>
      <c r="AP797" s="55"/>
      <c r="AQ797" s="55"/>
      <c r="AR797" s="55"/>
      <c r="AS797" s="55"/>
      <c r="AT797" s="55" t="s">
        <v>176</v>
      </c>
      <c r="AU797" s="55"/>
      <c r="AV797" s="62">
        <v>44012.446458333332</v>
      </c>
      <c r="AW797" s="55" t="s">
        <v>1167</v>
      </c>
      <c r="AX797" s="55" t="s">
        <v>178</v>
      </c>
      <c r="AY797" s="64">
        <f t="shared" si="72"/>
        <v>44152</v>
      </c>
      <c r="AZ797" s="64">
        <f t="shared" si="73"/>
        <v>44006</v>
      </c>
      <c r="BA797" s="64">
        <f t="shared" si="74"/>
        <v>44123</v>
      </c>
      <c r="BB797" s="64" t="str">
        <f t="shared" si="75"/>
        <v/>
      </c>
      <c r="BC797" s="64" t="str">
        <f t="shared" si="76"/>
        <v/>
      </c>
      <c r="BD797" s="64" t="str">
        <f t="shared" ca="1" si="77"/>
        <v>Análise Atrasada</v>
      </c>
    </row>
    <row r="798" spans="1:56" x14ac:dyDescent="0.3">
      <c r="A798" s="56" t="s">
        <v>3900</v>
      </c>
      <c r="B798" s="57" t="e">
        <f>VLOOKUP(X798,Projetos!B:C,2,0)</f>
        <v>#N/A</v>
      </c>
      <c r="C798" s="58" t="s">
        <v>3901</v>
      </c>
      <c r="D798" s="58" t="s">
        <v>3902</v>
      </c>
      <c r="E798" s="55" t="s">
        <v>1225</v>
      </c>
      <c r="F798" s="55" t="s">
        <v>154</v>
      </c>
      <c r="G798" s="55" t="s">
        <v>1212</v>
      </c>
      <c r="H798" s="55" t="s">
        <v>81</v>
      </c>
      <c r="I798" s="59">
        <v>0</v>
      </c>
      <c r="J798" s="60"/>
      <c r="K798" s="61" t="s">
        <v>235</v>
      </c>
      <c r="L798" s="62">
        <v>44149.244444444441</v>
      </c>
      <c r="M798" s="62"/>
      <c r="N798" s="55" t="s">
        <v>158</v>
      </c>
      <c r="O798" s="62">
        <v>44151.591666666667</v>
      </c>
      <c r="P798" s="62">
        <v>44154</v>
      </c>
      <c r="Q798" s="63" t="s">
        <v>3899</v>
      </c>
      <c r="R798" s="63"/>
      <c r="S798" s="63" t="s">
        <v>3899</v>
      </c>
      <c r="T798" s="63" t="s">
        <v>83</v>
      </c>
      <c r="U798" s="63" t="s">
        <v>217</v>
      </c>
      <c r="V798" s="58" t="s">
        <v>1213</v>
      </c>
      <c r="W798" s="58"/>
      <c r="X798" s="55"/>
      <c r="Y798" s="58" t="s">
        <v>664</v>
      </c>
      <c r="Z798" s="58" t="s">
        <v>665</v>
      </c>
      <c r="AA798" s="58" t="s">
        <v>655</v>
      </c>
      <c r="AB798" s="55"/>
      <c r="AC798" s="55" t="s">
        <v>85</v>
      </c>
      <c r="AD798" s="60"/>
      <c r="AE798" s="55" t="s">
        <v>171</v>
      </c>
      <c r="AF798" s="55" t="s">
        <v>112</v>
      </c>
      <c r="AG798" s="55" t="s">
        <v>1208</v>
      </c>
      <c r="AH798" s="55" t="s">
        <v>173</v>
      </c>
      <c r="AI798" s="55" t="s">
        <v>3903</v>
      </c>
      <c r="AJ798" s="55"/>
      <c r="AK798" s="55" t="s">
        <v>97</v>
      </c>
      <c r="AL798" s="62">
        <v>44006</v>
      </c>
      <c r="AM798" s="62"/>
      <c r="AN798" s="62">
        <v>44123</v>
      </c>
      <c r="AO798" s="62"/>
      <c r="AP798" s="55"/>
      <c r="AQ798" s="55"/>
      <c r="AR798" s="55"/>
      <c r="AS798" s="55"/>
      <c r="AT798" s="55" t="s">
        <v>176</v>
      </c>
      <c r="AU798" s="55"/>
      <c r="AV798" s="62">
        <v>44012.446458333332</v>
      </c>
      <c r="AW798" s="55" t="s">
        <v>1167</v>
      </c>
      <c r="AX798" s="55" t="s">
        <v>178</v>
      </c>
      <c r="AY798" s="64">
        <f t="shared" si="72"/>
        <v>44149</v>
      </c>
      <c r="AZ798" s="64">
        <f t="shared" si="73"/>
        <v>44006</v>
      </c>
      <c r="BA798" s="64">
        <f t="shared" si="74"/>
        <v>44123</v>
      </c>
      <c r="BB798" s="64" t="str">
        <f t="shared" si="75"/>
        <v/>
      </c>
      <c r="BC798" s="64" t="str">
        <f t="shared" si="76"/>
        <v/>
      </c>
      <c r="BD798" s="64" t="str">
        <f t="shared" ca="1" si="77"/>
        <v>Análise Atrasada</v>
      </c>
    </row>
    <row r="799" spans="1:56" x14ac:dyDescent="0.3">
      <c r="A799" s="56" t="s">
        <v>3904</v>
      </c>
      <c r="B799" s="57" t="e">
        <f>VLOOKUP(X799,Projetos!B:C,2,0)</f>
        <v>#N/A</v>
      </c>
      <c r="C799" s="58" t="s">
        <v>3905</v>
      </c>
      <c r="D799" s="58" t="s">
        <v>3906</v>
      </c>
      <c r="E799" s="55" t="s">
        <v>1225</v>
      </c>
      <c r="F799" s="55" t="s">
        <v>154</v>
      </c>
      <c r="G799" s="55" t="s">
        <v>102</v>
      </c>
      <c r="H799" s="55" t="s">
        <v>81</v>
      </c>
      <c r="I799" s="59">
        <v>0</v>
      </c>
      <c r="J799" s="60"/>
      <c r="K799" s="61" t="s">
        <v>235</v>
      </c>
      <c r="L799" s="62">
        <v>44148.40902777778</v>
      </c>
      <c r="M799" s="62"/>
      <c r="N799" s="55" t="s">
        <v>158</v>
      </c>
      <c r="O799" s="62">
        <v>44152.436111111107</v>
      </c>
      <c r="P799" s="62">
        <v>44158</v>
      </c>
      <c r="Q799" s="63"/>
      <c r="R799" s="63"/>
      <c r="S799" s="63" t="s">
        <v>3104</v>
      </c>
      <c r="T799" s="63" t="s">
        <v>83</v>
      </c>
      <c r="U799" s="63" t="s">
        <v>1755</v>
      </c>
      <c r="V799" s="58" t="s">
        <v>733</v>
      </c>
      <c r="W799" s="58" t="s">
        <v>3573</v>
      </c>
      <c r="X799" s="55"/>
      <c r="Y799" s="58" t="s">
        <v>664</v>
      </c>
      <c r="Z799" s="58" t="s">
        <v>665</v>
      </c>
      <c r="AA799" s="58" t="s">
        <v>655</v>
      </c>
      <c r="AB799" s="55"/>
      <c r="AC799" s="55" t="s">
        <v>85</v>
      </c>
      <c r="AD799" s="60"/>
      <c r="AE799" s="55" t="s">
        <v>171</v>
      </c>
      <c r="AF799" s="55" t="s">
        <v>95</v>
      </c>
      <c r="AG799" s="55" t="s">
        <v>1208</v>
      </c>
      <c r="AH799" s="55" t="s">
        <v>173</v>
      </c>
      <c r="AI799" s="55" t="s">
        <v>1313</v>
      </c>
      <c r="AJ799" s="55"/>
      <c r="AK799" s="55" t="s">
        <v>3907</v>
      </c>
      <c r="AL799" s="62"/>
      <c r="AM799" s="62"/>
      <c r="AN799" s="62"/>
      <c r="AO799" s="62">
        <v>44152</v>
      </c>
      <c r="AP799" s="55"/>
      <c r="AQ799" s="55"/>
      <c r="AR799" s="55"/>
      <c r="AS799" s="55"/>
      <c r="AT799" s="55" t="s">
        <v>176</v>
      </c>
      <c r="AU799" s="55"/>
      <c r="AV799" s="62">
        <v>44012.446458333332</v>
      </c>
      <c r="AW799" s="55" t="s">
        <v>1167</v>
      </c>
      <c r="AX799" s="55" t="s">
        <v>178</v>
      </c>
      <c r="AY799" s="64">
        <f t="shared" si="72"/>
        <v>44148</v>
      </c>
      <c r="AZ799" s="64" t="str">
        <f t="shared" si="73"/>
        <v/>
      </c>
      <c r="BA799" s="64" t="str">
        <f t="shared" si="74"/>
        <v/>
      </c>
      <c r="BB799" s="64" t="str">
        <f t="shared" si="75"/>
        <v/>
      </c>
      <c r="BC799" s="64">
        <f t="shared" si="76"/>
        <v>44152</v>
      </c>
      <c r="BD799" s="64" t="str">
        <f t="shared" ca="1" si="77"/>
        <v>Planejamento Pendente</v>
      </c>
    </row>
    <row r="800" spans="1:56" x14ac:dyDescent="0.3">
      <c r="A800" s="56" t="s">
        <v>3908</v>
      </c>
      <c r="B800" s="57" t="e">
        <f>VLOOKUP(X800,Projetos!B:C,2,0)</f>
        <v>#N/A</v>
      </c>
      <c r="C800" s="58" t="s">
        <v>3909</v>
      </c>
      <c r="D800" s="58" t="s">
        <v>3910</v>
      </c>
      <c r="E800" s="55" t="s">
        <v>1225</v>
      </c>
      <c r="F800" s="55" t="s">
        <v>154</v>
      </c>
      <c r="G800" s="55" t="s">
        <v>1212</v>
      </c>
      <c r="H800" s="55" t="s">
        <v>81</v>
      </c>
      <c r="I800" s="59">
        <v>0</v>
      </c>
      <c r="J800" s="60"/>
      <c r="K800" s="61" t="s">
        <v>235</v>
      </c>
      <c r="L800" s="62">
        <v>44148.188194444447</v>
      </c>
      <c r="M800" s="62"/>
      <c r="N800" s="55" t="s">
        <v>158</v>
      </c>
      <c r="O800" s="62">
        <v>44151.592361111107</v>
      </c>
      <c r="P800" s="62">
        <v>44154</v>
      </c>
      <c r="Q800" s="63" t="s">
        <v>3899</v>
      </c>
      <c r="R800" s="63"/>
      <c r="S800" s="63" t="s">
        <v>3899</v>
      </c>
      <c r="T800" s="63" t="s">
        <v>83</v>
      </c>
      <c r="U800" s="63" t="s">
        <v>217</v>
      </c>
      <c r="V800" s="58" t="s">
        <v>1213</v>
      </c>
      <c r="W800" s="58"/>
      <c r="X800" s="55"/>
      <c r="Y800" s="58" t="s">
        <v>664</v>
      </c>
      <c r="Z800" s="58" t="s">
        <v>665</v>
      </c>
      <c r="AA800" s="58" t="s">
        <v>655</v>
      </c>
      <c r="AB800" s="55"/>
      <c r="AC800" s="55" t="s">
        <v>85</v>
      </c>
      <c r="AD800" s="60"/>
      <c r="AE800" s="55" t="s">
        <v>171</v>
      </c>
      <c r="AF800" s="55" t="s">
        <v>112</v>
      </c>
      <c r="AG800" s="55" t="s">
        <v>1208</v>
      </c>
      <c r="AH800" s="55" t="s">
        <v>173</v>
      </c>
      <c r="AI800" s="55" t="s">
        <v>3911</v>
      </c>
      <c r="AJ800" s="55"/>
      <c r="AK800" s="55" t="s">
        <v>97</v>
      </c>
      <c r="AL800" s="62">
        <v>44006</v>
      </c>
      <c r="AM800" s="62"/>
      <c r="AN800" s="62">
        <v>44123</v>
      </c>
      <c r="AO800" s="62"/>
      <c r="AP800" s="55"/>
      <c r="AQ800" s="55"/>
      <c r="AR800" s="55"/>
      <c r="AS800" s="55"/>
      <c r="AT800" s="55" t="s">
        <v>176</v>
      </c>
      <c r="AU800" s="55"/>
      <c r="AV800" s="62">
        <v>44012.446458333332</v>
      </c>
      <c r="AW800" s="55" t="s">
        <v>1167</v>
      </c>
      <c r="AX800" s="55" t="s">
        <v>178</v>
      </c>
      <c r="AY800" s="64">
        <f t="shared" si="72"/>
        <v>44148</v>
      </c>
      <c r="AZ800" s="64">
        <f t="shared" si="73"/>
        <v>44006</v>
      </c>
      <c r="BA800" s="64">
        <f t="shared" si="74"/>
        <v>44123</v>
      </c>
      <c r="BB800" s="64" t="str">
        <f t="shared" si="75"/>
        <v/>
      </c>
      <c r="BC800" s="64" t="str">
        <f t="shared" si="76"/>
        <v/>
      </c>
      <c r="BD800" s="64" t="str">
        <f t="shared" ca="1" si="77"/>
        <v>Análise Atrasada</v>
      </c>
    </row>
    <row r="801" spans="1:56" x14ac:dyDescent="0.3">
      <c r="A801" s="56" t="s">
        <v>3912</v>
      </c>
      <c r="B801" s="57" t="str">
        <f>VLOOKUP(X801,Projetos!B:C,2,0)</f>
        <v>19.0318.5.MK-Mais Valor – SVA – Base Upgrade e A LA Carte</v>
      </c>
      <c r="C801" s="58" t="s">
        <v>3913</v>
      </c>
      <c r="D801" s="58" t="s">
        <v>3914</v>
      </c>
      <c r="E801" s="55" t="s">
        <v>1225</v>
      </c>
      <c r="F801" s="55" t="s">
        <v>154</v>
      </c>
      <c r="G801" s="55" t="s">
        <v>102</v>
      </c>
      <c r="H801" s="55" t="s">
        <v>81</v>
      </c>
      <c r="I801" s="59">
        <v>0</v>
      </c>
      <c r="J801" s="60"/>
      <c r="K801" s="61" t="s">
        <v>235</v>
      </c>
      <c r="L801" s="62">
        <v>44141.927777777782</v>
      </c>
      <c r="M801" s="62"/>
      <c r="N801" s="55" t="s">
        <v>158</v>
      </c>
      <c r="O801" s="62">
        <v>44250.436111111107</v>
      </c>
      <c r="P801" s="62">
        <v>44253</v>
      </c>
      <c r="Q801" s="63"/>
      <c r="R801" s="63"/>
      <c r="S801" s="63" t="s">
        <v>3915</v>
      </c>
      <c r="T801" s="63" t="s">
        <v>83</v>
      </c>
      <c r="U801" s="63" t="s">
        <v>1755</v>
      </c>
      <c r="V801" s="58" t="s">
        <v>1537</v>
      </c>
      <c r="W801" s="58"/>
      <c r="X801" s="55" t="s">
        <v>3764</v>
      </c>
      <c r="Y801" s="58" t="s">
        <v>664</v>
      </c>
      <c r="Z801" s="58" t="s">
        <v>665</v>
      </c>
      <c r="AA801" s="58" t="s">
        <v>655</v>
      </c>
      <c r="AB801" s="55"/>
      <c r="AC801" s="55" t="s">
        <v>3916</v>
      </c>
      <c r="AD801" s="60"/>
      <c r="AE801" s="55" t="s">
        <v>171</v>
      </c>
      <c r="AF801" s="55" t="s">
        <v>112</v>
      </c>
      <c r="AG801" s="55" t="s">
        <v>1208</v>
      </c>
      <c r="AH801" s="55" t="s">
        <v>173</v>
      </c>
      <c r="AI801" s="55" t="s">
        <v>1970</v>
      </c>
      <c r="AJ801" s="55"/>
      <c r="AK801" s="55" t="s">
        <v>114</v>
      </c>
      <c r="AL801" s="62">
        <v>44228</v>
      </c>
      <c r="AM801" s="62"/>
      <c r="AN801" s="62"/>
      <c r="AO801" s="62"/>
      <c r="AP801" s="55"/>
      <c r="AQ801" s="55"/>
      <c r="AR801" s="55"/>
      <c r="AS801" s="55"/>
      <c r="AT801" s="55" t="s">
        <v>176</v>
      </c>
      <c r="AU801" s="55"/>
      <c r="AV801" s="62">
        <v>44012.446458333332</v>
      </c>
      <c r="AW801" s="55" t="s">
        <v>1167</v>
      </c>
      <c r="AX801" s="55" t="s">
        <v>178</v>
      </c>
      <c r="AY801" s="64">
        <f t="shared" si="72"/>
        <v>44141</v>
      </c>
      <c r="AZ801" s="64">
        <f t="shared" si="73"/>
        <v>44228</v>
      </c>
      <c r="BA801" s="64" t="str">
        <f t="shared" si="74"/>
        <v/>
      </c>
      <c r="BB801" s="64" t="str">
        <f t="shared" si="75"/>
        <v/>
      </c>
      <c r="BC801" s="64" t="str">
        <f t="shared" si="76"/>
        <v/>
      </c>
      <c r="BD801" s="64" t="str">
        <f t="shared" ca="1" si="77"/>
        <v>Análise Atrasada</v>
      </c>
    </row>
    <row r="802" spans="1:56" x14ac:dyDescent="0.3">
      <c r="A802" s="56" t="s">
        <v>3917</v>
      </c>
      <c r="B802" s="57" t="e">
        <f>VLOOKUP(X802,Projetos!B:C,2,0)</f>
        <v>#N/A</v>
      </c>
      <c r="C802" s="58" t="s">
        <v>3918</v>
      </c>
      <c r="D802" s="58" t="s">
        <v>3919</v>
      </c>
      <c r="E802" s="55" t="s">
        <v>1225</v>
      </c>
      <c r="F802" s="55" t="s">
        <v>154</v>
      </c>
      <c r="G802" s="55" t="s">
        <v>80</v>
      </c>
      <c r="H802" s="55" t="s">
        <v>81</v>
      </c>
      <c r="I802" s="59">
        <v>0</v>
      </c>
      <c r="J802" s="60"/>
      <c r="K802" s="61" t="s">
        <v>235</v>
      </c>
      <c r="L802" s="62">
        <v>44141.70416666667</v>
      </c>
      <c r="M802" s="62"/>
      <c r="N802" s="55" t="s">
        <v>158</v>
      </c>
      <c r="O802" s="62">
        <v>44214.986111111109</v>
      </c>
      <c r="P802" s="62">
        <v>44217</v>
      </c>
      <c r="Q802" s="63"/>
      <c r="R802" s="63"/>
      <c r="S802" s="63" t="s">
        <v>424</v>
      </c>
      <c r="T802" s="63" t="s">
        <v>83</v>
      </c>
      <c r="U802" s="63" t="s">
        <v>217</v>
      </c>
      <c r="V802" s="58" t="s">
        <v>1213</v>
      </c>
      <c r="W802" s="58"/>
      <c r="X802" s="55" t="s">
        <v>3920</v>
      </c>
      <c r="Y802" s="58" t="s">
        <v>664</v>
      </c>
      <c r="Z802" s="58" t="s">
        <v>665</v>
      </c>
      <c r="AA802" s="58" t="s">
        <v>655</v>
      </c>
      <c r="AB802" s="55"/>
      <c r="AC802" s="55" t="s">
        <v>1293</v>
      </c>
      <c r="AD802" s="60"/>
      <c r="AE802" s="55" t="s">
        <v>171</v>
      </c>
      <c r="AF802" s="55" t="s">
        <v>112</v>
      </c>
      <c r="AG802" s="55" t="s">
        <v>1208</v>
      </c>
      <c r="AH802" s="55" t="s">
        <v>173</v>
      </c>
      <c r="AI802" s="55" t="s">
        <v>1305</v>
      </c>
      <c r="AJ802" s="55"/>
      <c r="AK802" s="55" t="s">
        <v>114</v>
      </c>
      <c r="AL802" s="62"/>
      <c r="AM802" s="62"/>
      <c r="AN802" s="62"/>
      <c r="AO802" s="62"/>
      <c r="AP802" s="55"/>
      <c r="AQ802" s="55"/>
      <c r="AR802" s="55"/>
      <c r="AS802" s="55"/>
      <c r="AT802" s="55" t="s">
        <v>176</v>
      </c>
      <c r="AU802" s="55"/>
      <c r="AV802" s="62">
        <v>44012.446458333332</v>
      </c>
      <c r="AW802" s="55" t="s">
        <v>1167</v>
      </c>
      <c r="AX802" s="55" t="s">
        <v>178</v>
      </c>
      <c r="AY802" s="64">
        <f t="shared" si="72"/>
        <v>44141</v>
      </c>
      <c r="AZ802" s="64" t="str">
        <f t="shared" si="73"/>
        <v/>
      </c>
      <c r="BA802" s="64" t="str">
        <f t="shared" si="74"/>
        <v/>
      </c>
      <c r="BB802" s="64" t="str">
        <f t="shared" si="75"/>
        <v/>
      </c>
      <c r="BC802" s="64" t="str">
        <f t="shared" si="76"/>
        <v/>
      </c>
      <c r="BD802" s="64" t="str">
        <f t="shared" ca="1" si="77"/>
        <v>Planejamento Pendente</v>
      </c>
    </row>
    <row r="803" spans="1:56" x14ac:dyDescent="0.3">
      <c r="A803" s="56" t="s">
        <v>3921</v>
      </c>
      <c r="B803" s="57" t="e">
        <f>VLOOKUP(X803,Projetos!B:C,2,0)</f>
        <v>#N/A</v>
      </c>
      <c r="C803" s="58" t="s">
        <v>3922</v>
      </c>
      <c r="D803" s="58" t="s">
        <v>3923</v>
      </c>
      <c r="E803" s="55" t="s">
        <v>1225</v>
      </c>
      <c r="F803" s="55" t="s">
        <v>154</v>
      </c>
      <c r="G803" s="55" t="s">
        <v>1212</v>
      </c>
      <c r="H803" s="55" t="s">
        <v>81</v>
      </c>
      <c r="I803" s="59">
        <v>0</v>
      </c>
      <c r="J803" s="60"/>
      <c r="K803" s="61" t="s">
        <v>235</v>
      </c>
      <c r="L803" s="62">
        <v>44140.157638888893</v>
      </c>
      <c r="M803" s="62"/>
      <c r="N803" s="55" t="s">
        <v>158</v>
      </c>
      <c r="O803" s="62">
        <v>44145.838194444441</v>
      </c>
      <c r="P803" s="62">
        <v>44148</v>
      </c>
      <c r="Q803" s="63" t="s">
        <v>3899</v>
      </c>
      <c r="R803" s="63"/>
      <c r="S803" s="63" t="s">
        <v>3899</v>
      </c>
      <c r="T803" s="63" t="s">
        <v>83</v>
      </c>
      <c r="U803" s="63" t="s">
        <v>1335</v>
      </c>
      <c r="V803" s="58" t="s">
        <v>1213</v>
      </c>
      <c r="W803" s="58"/>
      <c r="X803" s="55"/>
      <c r="Y803" s="58" t="s">
        <v>664</v>
      </c>
      <c r="Z803" s="58" t="s">
        <v>665</v>
      </c>
      <c r="AA803" s="58" t="s">
        <v>655</v>
      </c>
      <c r="AB803" s="55"/>
      <c r="AC803" s="55" t="s">
        <v>85</v>
      </c>
      <c r="AD803" s="60"/>
      <c r="AE803" s="55" t="s">
        <v>171</v>
      </c>
      <c r="AF803" s="55" t="s">
        <v>112</v>
      </c>
      <c r="AG803" s="55" t="s">
        <v>1208</v>
      </c>
      <c r="AH803" s="55" t="s">
        <v>173</v>
      </c>
      <c r="AI803" s="55" t="s">
        <v>1970</v>
      </c>
      <c r="AJ803" s="55"/>
      <c r="AK803" s="55" t="s">
        <v>97</v>
      </c>
      <c r="AL803" s="62">
        <v>44006</v>
      </c>
      <c r="AM803" s="62"/>
      <c r="AN803" s="62">
        <v>44123</v>
      </c>
      <c r="AO803" s="62"/>
      <c r="AP803" s="55"/>
      <c r="AQ803" s="55"/>
      <c r="AR803" s="55"/>
      <c r="AS803" s="55"/>
      <c r="AT803" s="55" t="s">
        <v>176</v>
      </c>
      <c r="AU803" s="55"/>
      <c r="AV803" s="62">
        <v>44012.446458333332</v>
      </c>
      <c r="AW803" s="55" t="s">
        <v>1167</v>
      </c>
      <c r="AX803" s="55" t="s">
        <v>178</v>
      </c>
      <c r="AY803" s="64">
        <f t="shared" si="72"/>
        <v>44140</v>
      </c>
      <c r="AZ803" s="64">
        <f t="shared" si="73"/>
        <v>44006</v>
      </c>
      <c r="BA803" s="64">
        <f t="shared" si="74"/>
        <v>44123</v>
      </c>
      <c r="BB803" s="64" t="str">
        <f t="shared" si="75"/>
        <v/>
      </c>
      <c r="BC803" s="64" t="str">
        <f t="shared" si="76"/>
        <v/>
      </c>
      <c r="BD803" s="64" t="str">
        <f t="shared" ca="1" si="77"/>
        <v>Análise Atrasada</v>
      </c>
    </row>
    <row r="804" spans="1:56" x14ac:dyDescent="0.3">
      <c r="A804" s="56" t="s">
        <v>3924</v>
      </c>
      <c r="B804" s="57" t="e">
        <f>VLOOKUP(X804,Projetos!B:C,2,0)</f>
        <v>#N/A</v>
      </c>
      <c r="C804" s="58" t="s">
        <v>3925</v>
      </c>
      <c r="D804" s="58" t="s">
        <v>3926</v>
      </c>
      <c r="E804" s="55" t="s">
        <v>1225</v>
      </c>
      <c r="F804" s="55" t="s">
        <v>154</v>
      </c>
      <c r="G804" s="55" t="s">
        <v>102</v>
      </c>
      <c r="H804" s="55" t="s">
        <v>81</v>
      </c>
      <c r="I804" s="59">
        <v>0</v>
      </c>
      <c r="J804" s="60"/>
      <c r="K804" s="61" t="s">
        <v>235</v>
      </c>
      <c r="L804" s="62">
        <v>44138.644444444442</v>
      </c>
      <c r="M804" s="62"/>
      <c r="N804" s="55" t="s">
        <v>158</v>
      </c>
      <c r="O804" s="62">
        <v>44180.815972222219</v>
      </c>
      <c r="P804" s="62">
        <v>44183</v>
      </c>
      <c r="Q804" s="63"/>
      <c r="R804" s="63"/>
      <c r="S804" s="63" t="s">
        <v>424</v>
      </c>
      <c r="T804" s="63" t="s">
        <v>83</v>
      </c>
      <c r="U804" s="63" t="s">
        <v>2779</v>
      </c>
      <c r="V804" s="58" t="s">
        <v>733</v>
      </c>
      <c r="W804" s="58"/>
      <c r="X804" s="55"/>
      <c r="Y804" s="58" t="s">
        <v>664</v>
      </c>
      <c r="Z804" s="58" t="s">
        <v>665</v>
      </c>
      <c r="AA804" s="58" t="s">
        <v>655</v>
      </c>
      <c r="AB804" s="55"/>
      <c r="AC804" s="55" t="s">
        <v>94</v>
      </c>
      <c r="AD804" s="60"/>
      <c r="AE804" s="55" t="s">
        <v>171</v>
      </c>
      <c r="AF804" s="55" t="s">
        <v>86</v>
      </c>
      <c r="AG804" s="55" t="s">
        <v>1208</v>
      </c>
      <c r="AH804" s="55" t="s">
        <v>173</v>
      </c>
      <c r="AI804" s="55" t="s">
        <v>113</v>
      </c>
      <c r="AJ804" s="55"/>
      <c r="AK804" s="55" t="s">
        <v>2264</v>
      </c>
      <c r="AL804" s="62"/>
      <c r="AM804" s="62"/>
      <c r="AN804" s="62"/>
      <c r="AO804" s="62"/>
      <c r="AP804" s="55"/>
      <c r="AQ804" s="55"/>
      <c r="AR804" s="55"/>
      <c r="AS804" s="55"/>
      <c r="AT804" s="55" t="s">
        <v>176</v>
      </c>
      <c r="AU804" s="55"/>
      <c r="AV804" s="62">
        <v>44012.446458333332</v>
      </c>
      <c r="AW804" s="55" t="s">
        <v>1167</v>
      </c>
      <c r="AX804" s="55" t="s">
        <v>178</v>
      </c>
      <c r="AY804" s="64">
        <f t="shared" si="72"/>
        <v>44138</v>
      </c>
      <c r="AZ804" s="64" t="str">
        <f t="shared" si="73"/>
        <v/>
      </c>
      <c r="BA804" s="64" t="str">
        <f t="shared" si="74"/>
        <v/>
      </c>
      <c r="BB804" s="64" t="str">
        <f t="shared" si="75"/>
        <v/>
      </c>
      <c r="BC804" s="64" t="str">
        <f t="shared" si="76"/>
        <v/>
      </c>
      <c r="BD804" s="64" t="str">
        <f t="shared" ca="1" si="77"/>
        <v>Planejamento Pendente</v>
      </c>
    </row>
    <row r="805" spans="1:56" x14ac:dyDescent="0.3">
      <c r="A805" s="56" t="s">
        <v>3927</v>
      </c>
      <c r="B805" s="57" t="e">
        <f>VLOOKUP(X805,Projetos!B:C,2,0)</f>
        <v>#N/A</v>
      </c>
      <c r="C805" s="58" t="s">
        <v>3928</v>
      </c>
      <c r="D805" s="58" t="s">
        <v>3929</v>
      </c>
      <c r="E805" s="55" t="s">
        <v>1225</v>
      </c>
      <c r="F805" s="55" t="s">
        <v>154</v>
      </c>
      <c r="G805" s="55" t="s">
        <v>102</v>
      </c>
      <c r="H805" s="55" t="s">
        <v>81</v>
      </c>
      <c r="I805" s="59">
        <v>0</v>
      </c>
      <c r="J805" s="60"/>
      <c r="K805" s="61" t="s">
        <v>235</v>
      </c>
      <c r="L805" s="62">
        <v>44132.792361111111</v>
      </c>
      <c r="M805" s="62"/>
      <c r="N805" s="55" t="s">
        <v>158</v>
      </c>
      <c r="O805" s="62">
        <v>44139.538888888892</v>
      </c>
      <c r="P805" s="62">
        <v>44144</v>
      </c>
      <c r="Q805" s="63"/>
      <c r="R805" s="63"/>
      <c r="S805" s="63" t="s">
        <v>3930</v>
      </c>
      <c r="T805" s="63" t="s">
        <v>83</v>
      </c>
      <c r="U805" s="63" t="s">
        <v>2779</v>
      </c>
      <c r="V805" s="58" t="s">
        <v>1537</v>
      </c>
      <c r="W805" s="58"/>
      <c r="X805" s="55"/>
      <c r="Y805" s="58" t="s">
        <v>664</v>
      </c>
      <c r="Z805" s="58" t="s">
        <v>665</v>
      </c>
      <c r="AA805" s="58" t="s">
        <v>655</v>
      </c>
      <c r="AB805" s="55"/>
      <c r="AC805" s="55" t="s">
        <v>94</v>
      </c>
      <c r="AD805" s="60"/>
      <c r="AE805" s="55" t="s">
        <v>171</v>
      </c>
      <c r="AF805" s="55" t="s">
        <v>86</v>
      </c>
      <c r="AG805" s="55" t="s">
        <v>1208</v>
      </c>
      <c r="AH805" s="55" t="s">
        <v>173</v>
      </c>
      <c r="AI805" s="55" t="s">
        <v>1745</v>
      </c>
      <c r="AJ805" s="55"/>
      <c r="AK805" s="55" t="s">
        <v>114</v>
      </c>
      <c r="AL805" s="62"/>
      <c r="AM805" s="62"/>
      <c r="AN805" s="62"/>
      <c r="AO805" s="62"/>
      <c r="AP805" s="55"/>
      <c r="AQ805" s="55"/>
      <c r="AR805" s="55"/>
      <c r="AS805" s="55"/>
      <c r="AT805" s="55" t="s">
        <v>176</v>
      </c>
      <c r="AU805" s="55"/>
      <c r="AV805" s="62">
        <v>44012.446458333332</v>
      </c>
      <c r="AW805" s="55" t="s">
        <v>1167</v>
      </c>
      <c r="AX805" s="55" t="s">
        <v>178</v>
      </c>
      <c r="AY805" s="64">
        <f t="shared" si="72"/>
        <v>44132</v>
      </c>
      <c r="AZ805" s="64" t="str">
        <f t="shared" si="73"/>
        <v/>
      </c>
      <c r="BA805" s="64" t="str">
        <f t="shared" si="74"/>
        <v/>
      </c>
      <c r="BB805" s="64" t="str">
        <f t="shared" si="75"/>
        <v/>
      </c>
      <c r="BC805" s="64" t="str">
        <f t="shared" si="76"/>
        <v/>
      </c>
      <c r="BD805" s="64" t="str">
        <f t="shared" ca="1" si="77"/>
        <v>Planejamento Pendente</v>
      </c>
    </row>
    <row r="806" spans="1:56" x14ac:dyDescent="0.3">
      <c r="A806" s="56" t="s">
        <v>3931</v>
      </c>
      <c r="B806" s="57" t="e">
        <f>VLOOKUP(X806,Projetos!B:C,2,0)</f>
        <v>#N/A</v>
      </c>
      <c r="C806" s="58" t="s">
        <v>3932</v>
      </c>
      <c r="D806" s="58" t="s">
        <v>3933</v>
      </c>
      <c r="E806" s="55" t="s">
        <v>1191</v>
      </c>
      <c r="F806" s="55" t="s">
        <v>154</v>
      </c>
      <c r="G806" s="55" t="s">
        <v>80</v>
      </c>
      <c r="H806" s="55" t="s">
        <v>81</v>
      </c>
      <c r="I806" s="59">
        <v>0</v>
      </c>
      <c r="J806" s="60">
        <v>2</v>
      </c>
      <c r="K806" s="61" t="s">
        <v>235</v>
      </c>
      <c r="L806" s="62">
        <v>44132.714583333327</v>
      </c>
      <c r="M806" s="62"/>
      <c r="N806" s="55" t="s">
        <v>158</v>
      </c>
      <c r="O806" s="62">
        <v>44162.491666666669</v>
      </c>
      <c r="P806" s="62"/>
      <c r="Q806" s="63"/>
      <c r="R806" s="63"/>
      <c r="S806" s="63" t="s">
        <v>3934</v>
      </c>
      <c r="T806" s="63" t="s">
        <v>83</v>
      </c>
      <c r="U806" s="63" t="s">
        <v>2799</v>
      </c>
      <c r="V806" s="58" t="s">
        <v>1537</v>
      </c>
      <c r="W806" s="58"/>
      <c r="X806" s="55"/>
      <c r="Y806" s="58" t="s">
        <v>664</v>
      </c>
      <c r="Z806" s="58" t="s">
        <v>665</v>
      </c>
      <c r="AA806" s="58" t="s">
        <v>655</v>
      </c>
      <c r="AB806" s="55"/>
      <c r="AC806" s="55" t="s">
        <v>94</v>
      </c>
      <c r="AD806" s="60"/>
      <c r="AE806" s="55" t="s">
        <v>171</v>
      </c>
      <c r="AF806" s="55" t="s">
        <v>112</v>
      </c>
      <c r="AG806" s="55" t="s">
        <v>1208</v>
      </c>
      <c r="AH806" s="55" t="s">
        <v>173</v>
      </c>
      <c r="AI806" s="55" t="s">
        <v>2208</v>
      </c>
      <c r="AJ806" s="55"/>
      <c r="AK806" s="55" t="s">
        <v>2264</v>
      </c>
      <c r="AL806" s="62"/>
      <c r="AM806" s="62"/>
      <c r="AN806" s="62"/>
      <c r="AO806" s="62"/>
      <c r="AP806" s="55"/>
      <c r="AQ806" s="55"/>
      <c r="AR806" s="55"/>
      <c r="AS806" s="55"/>
      <c r="AT806" s="55" t="s">
        <v>176</v>
      </c>
      <c r="AU806" s="55"/>
      <c r="AV806" s="62">
        <v>44012.446458333332</v>
      </c>
      <c r="AW806" s="55" t="s">
        <v>1167</v>
      </c>
      <c r="AX806" s="55" t="s">
        <v>178</v>
      </c>
      <c r="AY806" s="64">
        <f t="shared" si="72"/>
        <v>44132</v>
      </c>
      <c r="AZ806" s="64" t="str">
        <f t="shared" si="73"/>
        <v/>
      </c>
      <c r="BA806" s="64" t="str">
        <f t="shared" si="74"/>
        <v/>
      </c>
      <c r="BB806" s="64" t="str">
        <f t="shared" si="75"/>
        <v/>
      </c>
      <c r="BC806" s="64" t="str">
        <f t="shared" si="76"/>
        <v/>
      </c>
      <c r="BD806" s="64" t="str">
        <f t="shared" ca="1" si="77"/>
        <v>Planejamento Pendente</v>
      </c>
    </row>
    <row r="807" spans="1:56" x14ac:dyDescent="0.3">
      <c r="A807" s="56" t="s">
        <v>3935</v>
      </c>
      <c r="B807" s="57" t="e">
        <f>VLOOKUP(X807,Projetos!B:C,2,0)</f>
        <v>#N/A</v>
      </c>
      <c r="C807" s="58" t="s">
        <v>3936</v>
      </c>
      <c r="D807" s="58" t="s">
        <v>3937</v>
      </c>
      <c r="E807" s="55" t="s">
        <v>1225</v>
      </c>
      <c r="F807" s="55" t="s">
        <v>154</v>
      </c>
      <c r="G807" s="55" t="s">
        <v>102</v>
      </c>
      <c r="H807" s="55" t="s">
        <v>81</v>
      </c>
      <c r="I807" s="59">
        <v>0</v>
      </c>
      <c r="J807" s="60"/>
      <c r="K807" s="61" t="s">
        <v>235</v>
      </c>
      <c r="L807" s="62">
        <v>44131.409722222219</v>
      </c>
      <c r="M807" s="62"/>
      <c r="N807" s="55" t="s">
        <v>158</v>
      </c>
      <c r="O807" s="62">
        <v>44187.821527777778</v>
      </c>
      <c r="P807" s="62">
        <v>44193</v>
      </c>
      <c r="Q807" s="63"/>
      <c r="R807" s="63"/>
      <c r="S807" s="63" t="s">
        <v>2509</v>
      </c>
      <c r="T807" s="63" t="s">
        <v>83</v>
      </c>
      <c r="U807" s="63" t="s">
        <v>1755</v>
      </c>
      <c r="V807" s="58" t="s">
        <v>733</v>
      </c>
      <c r="W807" s="58"/>
      <c r="X807" s="55"/>
      <c r="Y807" s="58" t="s">
        <v>664</v>
      </c>
      <c r="Z807" s="58" t="s">
        <v>665</v>
      </c>
      <c r="AA807" s="58" t="s">
        <v>655</v>
      </c>
      <c r="AB807" s="55"/>
      <c r="AC807" s="55" t="s">
        <v>1293</v>
      </c>
      <c r="AD807" s="60"/>
      <c r="AE807" s="55" t="s">
        <v>171</v>
      </c>
      <c r="AF807" s="55" t="s">
        <v>112</v>
      </c>
      <c r="AG807" s="55" t="s">
        <v>1208</v>
      </c>
      <c r="AH807" s="55" t="s">
        <v>173</v>
      </c>
      <c r="AI807" s="55" t="s">
        <v>113</v>
      </c>
      <c r="AJ807" s="55"/>
      <c r="AK807" s="55" t="s">
        <v>2264</v>
      </c>
      <c r="AL807" s="62"/>
      <c r="AM807" s="62"/>
      <c r="AN807" s="62"/>
      <c r="AO807" s="62">
        <v>44158</v>
      </c>
      <c r="AP807" s="55"/>
      <c r="AQ807" s="55"/>
      <c r="AR807" s="55"/>
      <c r="AS807" s="55"/>
      <c r="AT807" s="55" t="s">
        <v>176</v>
      </c>
      <c r="AU807" s="55"/>
      <c r="AV807" s="62">
        <v>44012.446458333332</v>
      </c>
      <c r="AW807" s="55" t="s">
        <v>1167</v>
      </c>
      <c r="AX807" s="55" t="s">
        <v>178</v>
      </c>
      <c r="AY807" s="64">
        <f t="shared" si="72"/>
        <v>44131</v>
      </c>
      <c r="AZ807" s="64" t="str">
        <f t="shared" si="73"/>
        <v/>
      </c>
      <c r="BA807" s="64" t="str">
        <f t="shared" si="74"/>
        <v/>
      </c>
      <c r="BB807" s="64" t="str">
        <f t="shared" si="75"/>
        <v/>
      </c>
      <c r="BC807" s="64">
        <f t="shared" si="76"/>
        <v>44158</v>
      </c>
      <c r="BD807" s="64" t="str">
        <f t="shared" ca="1" si="77"/>
        <v>Planejamento Pendente</v>
      </c>
    </row>
    <row r="808" spans="1:56" x14ac:dyDescent="0.3">
      <c r="A808" s="56" t="s">
        <v>3938</v>
      </c>
      <c r="B808" s="57" t="str">
        <f>VLOOKUP(X808,Projetos!B:C,2,0)</f>
        <v>16.0258.3.CL-Melhorias no Parcelamento - Entrega 3</v>
      </c>
      <c r="C808" s="58" t="s">
        <v>1018</v>
      </c>
      <c r="D808" s="58" t="s">
        <v>1018</v>
      </c>
      <c r="E808" s="55" t="s">
        <v>1191</v>
      </c>
      <c r="F808" s="55" t="s">
        <v>154</v>
      </c>
      <c r="G808" s="55" t="s">
        <v>102</v>
      </c>
      <c r="H808" s="55" t="s">
        <v>81</v>
      </c>
      <c r="I808" s="59">
        <v>0</v>
      </c>
      <c r="J808" s="60">
        <v>1</v>
      </c>
      <c r="K808" s="61" t="s">
        <v>235</v>
      </c>
      <c r="L808" s="62">
        <v>44127.638888888891</v>
      </c>
      <c r="M808" s="62"/>
      <c r="N808" s="55" t="s">
        <v>158</v>
      </c>
      <c r="O808" s="62">
        <v>44414.60833333333</v>
      </c>
      <c r="P808" s="62"/>
      <c r="Q808" s="63"/>
      <c r="R808" s="63"/>
      <c r="S808" s="63" t="s">
        <v>3490</v>
      </c>
      <c r="T808" s="63" t="s">
        <v>83</v>
      </c>
      <c r="U808" s="63" t="s">
        <v>2779</v>
      </c>
      <c r="V808" s="58" t="s">
        <v>733</v>
      </c>
      <c r="W808" s="58"/>
      <c r="X808" s="55" t="s">
        <v>3939</v>
      </c>
      <c r="Y808" s="58" t="s">
        <v>664</v>
      </c>
      <c r="Z808" s="58" t="s">
        <v>665</v>
      </c>
      <c r="AA808" s="58" t="s">
        <v>655</v>
      </c>
      <c r="AB808" s="55"/>
      <c r="AC808" s="55" t="s">
        <v>1330</v>
      </c>
      <c r="AD808" s="60"/>
      <c r="AE808" s="55" t="s">
        <v>171</v>
      </c>
      <c r="AF808" s="55" t="s">
        <v>86</v>
      </c>
      <c r="AG808" s="55" t="s">
        <v>1208</v>
      </c>
      <c r="AH808" s="55" t="s">
        <v>173</v>
      </c>
      <c r="AI808" s="55" t="s">
        <v>1817</v>
      </c>
      <c r="AJ808" s="55"/>
      <c r="AK808" s="55" t="s">
        <v>97</v>
      </c>
      <c r="AL808" s="62">
        <v>44139</v>
      </c>
      <c r="AM808" s="62">
        <v>44302</v>
      </c>
      <c r="AN808" s="62">
        <v>44218</v>
      </c>
      <c r="AO808" s="62">
        <v>44306</v>
      </c>
      <c r="AP808" s="55"/>
      <c r="AQ808" s="55"/>
      <c r="AR808" s="55"/>
      <c r="AS808" s="55"/>
      <c r="AT808" s="55" t="s">
        <v>176</v>
      </c>
      <c r="AU808" s="55"/>
      <c r="AV808" s="62">
        <v>44012.446458333332</v>
      </c>
      <c r="AW808" s="55" t="s">
        <v>1167</v>
      </c>
      <c r="AX808" s="55" t="s">
        <v>178</v>
      </c>
      <c r="AY808" s="64">
        <f t="shared" si="72"/>
        <v>44127</v>
      </c>
      <c r="AZ808" s="64">
        <f t="shared" si="73"/>
        <v>44139</v>
      </c>
      <c r="BA808" s="64">
        <f t="shared" si="74"/>
        <v>44218</v>
      </c>
      <c r="BB808" s="64">
        <f t="shared" si="75"/>
        <v>44302</v>
      </c>
      <c r="BC808" s="64">
        <f t="shared" si="76"/>
        <v>44306</v>
      </c>
      <c r="BD808" s="64" t="str">
        <f t="shared" ca="1" si="77"/>
        <v>Análise Atrasada</v>
      </c>
    </row>
    <row r="809" spans="1:56" x14ac:dyDescent="0.3">
      <c r="A809" s="56" t="s">
        <v>3940</v>
      </c>
      <c r="B809" s="57" t="str">
        <f>VLOOKUP(X809,Projetos!B:C,2,0)</f>
        <v>20.0254.1.CO-Consultores Independentes</v>
      </c>
      <c r="C809" s="58" t="s">
        <v>3830</v>
      </c>
      <c r="D809" s="58" t="s">
        <v>3941</v>
      </c>
      <c r="E809" s="55" t="s">
        <v>1225</v>
      </c>
      <c r="F809" s="55" t="s">
        <v>154</v>
      </c>
      <c r="G809" s="55" t="s">
        <v>102</v>
      </c>
      <c r="H809" s="55" t="s">
        <v>81</v>
      </c>
      <c r="I809" s="59">
        <v>0</v>
      </c>
      <c r="J809" s="60"/>
      <c r="K809" s="61" t="s">
        <v>235</v>
      </c>
      <c r="L809" s="62">
        <v>44124.874305555553</v>
      </c>
      <c r="M809" s="62"/>
      <c r="N809" s="55" t="s">
        <v>158</v>
      </c>
      <c r="O809" s="62">
        <v>44134.385416666657</v>
      </c>
      <c r="P809" s="62">
        <v>44140</v>
      </c>
      <c r="Q809" s="63"/>
      <c r="R809" s="63"/>
      <c r="S809" s="63" t="s">
        <v>3832</v>
      </c>
      <c r="T809" s="63" t="s">
        <v>83</v>
      </c>
      <c r="U809" s="63" t="s">
        <v>3138</v>
      </c>
      <c r="V809" s="58" t="s">
        <v>2109</v>
      </c>
      <c r="W809" s="58"/>
      <c r="X809" s="55" t="s">
        <v>3942</v>
      </c>
      <c r="Y809" s="58" t="s">
        <v>664</v>
      </c>
      <c r="Z809" s="58" t="s">
        <v>665</v>
      </c>
      <c r="AA809" s="58" t="s">
        <v>655</v>
      </c>
      <c r="AB809" s="55"/>
      <c r="AC809" s="55" t="s">
        <v>85</v>
      </c>
      <c r="AD809" s="60"/>
      <c r="AE809" s="55" t="s">
        <v>171</v>
      </c>
      <c r="AF809" s="55" t="s">
        <v>86</v>
      </c>
      <c r="AG809" s="55" t="s">
        <v>1208</v>
      </c>
      <c r="AH809" s="55" t="s">
        <v>173</v>
      </c>
      <c r="AI809" s="55" t="s">
        <v>1759</v>
      </c>
      <c r="AJ809" s="55"/>
      <c r="AK809" s="55" t="s">
        <v>97</v>
      </c>
      <c r="AL809" s="62"/>
      <c r="AM809" s="62"/>
      <c r="AN809" s="62"/>
      <c r="AO809" s="62"/>
      <c r="AP809" s="55"/>
      <c r="AQ809" s="55"/>
      <c r="AR809" s="55"/>
      <c r="AS809" s="55"/>
      <c r="AT809" s="55" t="s">
        <v>176</v>
      </c>
      <c r="AU809" s="55"/>
      <c r="AV809" s="62">
        <v>44012.446458333332</v>
      </c>
      <c r="AW809" s="55" t="s">
        <v>1167</v>
      </c>
      <c r="AX809" s="55" t="s">
        <v>178</v>
      </c>
      <c r="AY809" s="64">
        <f t="shared" si="72"/>
        <v>44124</v>
      </c>
      <c r="AZ809" s="64" t="str">
        <f t="shared" si="73"/>
        <v/>
      </c>
      <c r="BA809" s="64" t="str">
        <f t="shared" si="74"/>
        <v/>
      </c>
      <c r="BB809" s="64" t="str">
        <f t="shared" si="75"/>
        <v/>
      </c>
      <c r="BC809" s="64" t="str">
        <f t="shared" si="76"/>
        <v/>
      </c>
      <c r="BD809" s="64" t="str">
        <f t="shared" ca="1" si="77"/>
        <v>Planejamento Pendente</v>
      </c>
    </row>
    <row r="810" spans="1:56" x14ac:dyDescent="0.3">
      <c r="A810" s="56" t="s">
        <v>3943</v>
      </c>
      <c r="B810" s="57" t="e">
        <f>VLOOKUP(X810,Projetos!B:C,2,0)</f>
        <v>#N/A</v>
      </c>
      <c r="C810" s="58" t="s">
        <v>3944</v>
      </c>
      <c r="D810" s="58" t="s">
        <v>3945</v>
      </c>
      <c r="E810" s="55" t="s">
        <v>1225</v>
      </c>
      <c r="F810" s="55" t="s">
        <v>154</v>
      </c>
      <c r="G810" s="55" t="s">
        <v>1212</v>
      </c>
      <c r="H810" s="55" t="s">
        <v>81</v>
      </c>
      <c r="I810" s="59">
        <v>0</v>
      </c>
      <c r="J810" s="60"/>
      <c r="K810" s="61" t="s">
        <v>235</v>
      </c>
      <c r="L810" s="62">
        <v>44124.61041666667</v>
      </c>
      <c r="M810" s="62"/>
      <c r="N810" s="55" t="s">
        <v>158</v>
      </c>
      <c r="O810" s="62">
        <v>44139.534722222219</v>
      </c>
      <c r="P810" s="62">
        <v>44144</v>
      </c>
      <c r="Q810" s="63"/>
      <c r="R810" s="63"/>
      <c r="S810" s="63" t="s">
        <v>3946</v>
      </c>
      <c r="T810" s="63" t="s">
        <v>83</v>
      </c>
      <c r="U810" s="63" t="s">
        <v>2779</v>
      </c>
      <c r="V810" s="58" t="s">
        <v>733</v>
      </c>
      <c r="W810" s="58" t="s">
        <v>3573</v>
      </c>
      <c r="X810" s="55"/>
      <c r="Y810" s="58" t="s">
        <v>664</v>
      </c>
      <c r="Z810" s="58" t="s">
        <v>665</v>
      </c>
      <c r="AA810" s="58" t="s">
        <v>655</v>
      </c>
      <c r="AB810" s="55"/>
      <c r="AC810" s="55" t="s">
        <v>94</v>
      </c>
      <c r="AD810" s="60"/>
      <c r="AE810" s="55" t="s">
        <v>171</v>
      </c>
      <c r="AF810" s="55" t="s">
        <v>86</v>
      </c>
      <c r="AG810" s="55" t="s">
        <v>1208</v>
      </c>
      <c r="AH810" s="55" t="s">
        <v>173</v>
      </c>
      <c r="AI810" s="55" t="s">
        <v>1759</v>
      </c>
      <c r="AJ810" s="55"/>
      <c r="AK810" s="55" t="s">
        <v>2264</v>
      </c>
      <c r="AL810" s="62">
        <v>44133</v>
      </c>
      <c r="AM810" s="62">
        <v>44158</v>
      </c>
      <c r="AN810" s="62">
        <v>44141</v>
      </c>
      <c r="AO810" s="62">
        <v>44160</v>
      </c>
      <c r="AP810" s="55"/>
      <c r="AQ810" s="55"/>
      <c r="AR810" s="55"/>
      <c r="AS810" s="55"/>
      <c r="AT810" s="55" t="s">
        <v>176</v>
      </c>
      <c r="AU810" s="55"/>
      <c r="AV810" s="62">
        <v>44012.446458333332</v>
      </c>
      <c r="AW810" s="55" t="s">
        <v>1167</v>
      </c>
      <c r="AX810" s="55" t="s">
        <v>178</v>
      </c>
      <c r="AY810" s="64">
        <f t="shared" si="72"/>
        <v>44124</v>
      </c>
      <c r="AZ810" s="64">
        <f t="shared" si="73"/>
        <v>44133</v>
      </c>
      <c r="BA810" s="64">
        <f t="shared" si="74"/>
        <v>44141</v>
      </c>
      <c r="BB810" s="64">
        <f t="shared" si="75"/>
        <v>44158</v>
      </c>
      <c r="BC810" s="64">
        <f t="shared" si="76"/>
        <v>44160</v>
      </c>
      <c r="BD810" s="64" t="str">
        <f t="shared" ca="1" si="77"/>
        <v>Análise Atrasada</v>
      </c>
    </row>
    <row r="811" spans="1:56" x14ac:dyDescent="0.3">
      <c r="A811" s="56" t="s">
        <v>3947</v>
      </c>
      <c r="B811" s="57" t="str">
        <f>VLOOKUP(X811,Projetos!B:C,2,0)</f>
        <v>20.0097.1.MK-DNA 3.0 para Cobrança - iCare (Sprint 14)</v>
      </c>
      <c r="C811" s="58" t="s">
        <v>3948</v>
      </c>
      <c r="D811" s="58" t="s">
        <v>3949</v>
      </c>
      <c r="E811" s="55" t="s">
        <v>1225</v>
      </c>
      <c r="F811" s="55" t="s">
        <v>154</v>
      </c>
      <c r="G811" s="55" t="s">
        <v>1212</v>
      </c>
      <c r="H811" s="55" t="s">
        <v>81</v>
      </c>
      <c r="I811" s="59">
        <v>0</v>
      </c>
      <c r="J811" s="60"/>
      <c r="K811" s="61" t="s">
        <v>235</v>
      </c>
      <c r="L811" s="62">
        <v>44123.575694444437</v>
      </c>
      <c r="M811" s="62"/>
      <c r="N811" s="55" t="s">
        <v>158</v>
      </c>
      <c r="O811" s="62">
        <v>44130.75</v>
      </c>
      <c r="P811" s="62">
        <v>44133</v>
      </c>
      <c r="Q811" s="63"/>
      <c r="R811" s="63"/>
      <c r="S811" s="63" t="s">
        <v>3950</v>
      </c>
      <c r="T811" s="63" t="s">
        <v>83</v>
      </c>
      <c r="U811" s="63" t="s">
        <v>2779</v>
      </c>
      <c r="V811" s="58" t="s">
        <v>1213</v>
      </c>
      <c r="W811" s="58" t="s">
        <v>3573</v>
      </c>
      <c r="X811" s="55" t="s">
        <v>3951</v>
      </c>
      <c r="Y811" s="58" t="s">
        <v>664</v>
      </c>
      <c r="Z811" s="58" t="s">
        <v>665</v>
      </c>
      <c r="AA811" s="58" t="s">
        <v>655</v>
      </c>
      <c r="AB811" s="55"/>
      <c r="AC811" s="55" t="s">
        <v>94</v>
      </c>
      <c r="AD811" s="60"/>
      <c r="AE811" s="55" t="s">
        <v>171</v>
      </c>
      <c r="AF811" s="55" t="s">
        <v>112</v>
      </c>
      <c r="AG811" s="55" t="s">
        <v>1208</v>
      </c>
      <c r="AH811" s="55" t="s">
        <v>173</v>
      </c>
      <c r="AI811" s="55" t="s">
        <v>1839</v>
      </c>
      <c r="AJ811" s="55"/>
      <c r="AK811" s="55" t="s">
        <v>2264</v>
      </c>
      <c r="AL811" s="62"/>
      <c r="AM811" s="62"/>
      <c r="AN811" s="62"/>
      <c r="AO811" s="62"/>
      <c r="AP811" s="55"/>
      <c r="AQ811" s="55"/>
      <c r="AR811" s="55"/>
      <c r="AS811" s="55"/>
      <c r="AT811" s="55" t="s">
        <v>176</v>
      </c>
      <c r="AU811" s="55"/>
      <c r="AV811" s="62">
        <v>44012.446458333332</v>
      </c>
      <c r="AW811" s="55" t="s">
        <v>1167</v>
      </c>
      <c r="AX811" s="55" t="s">
        <v>178</v>
      </c>
      <c r="AY811" s="64">
        <f t="shared" si="72"/>
        <v>44123</v>
      </c>
      <c r="AZ811" s="64" t="str">
        <f t="shared" si="73"/>
        <v/>
      </c>
      <c r="BA811" s="64" t="str">
        <f t="shared" si="74"/>
        <v/>
      </c>
      <c r="BB811" s="64" t="str">
        <f t="shared" si="75"/>
        <v/>
      </c>
      <c r="BC811" s="64" t="str">
        <f t="shared" si="76"/>
        <v/>
      </c>
      <c r="BD811" s="64" t="str">
        <f t="shared" ca="1" si="77"/>
        <v>Planejamento Pendente</v>
      </c>
    </row>
    <row r="812" spans="1:56" x14ac:dyDescent="0.3">
      <c r="A812" s="56" t="s">
        <v>3952</v>
      </c>
      <c r="B812" s="57" t="e">
        <f>VLOOKUP(X812,Projetos!B:C,2,0)</f>
        <v>#N/A</v>
      </c>
      <c r="C812" s="58" t="s">
        <v>3953</v>
      </c>
      <c r="D812" s="58" t="s">
        <v>3954</v>
      </c>
      <c r="E812" s="55" t="s">
        <v>1225</v>
      </c>
      <c r="F812" s="55" t="s">
        <v>154</v>
      </c>
      <c r="G812" s="55" t="s">
        <v>1275</v>
      </c>
      <c r="H812" s="55" t="s">
        <v>81</v>
      </c>
      <c r="I812" s="59">
        <v>0</v>
      </c>
      <c r="J812" s="60"/>
      <c r="K812" s="61" t="s">
        <v>235</v>
      </c>
      <c r="L812" s="62">
        <v>44120.430555555547</v>
      </c>
      <c r="M812" s="62"/>
      <c r="N812" s="55" t="s">
        <v>158</v>
      </c>
      <c r="O812" s="62">
        <v>44132.444444444453</v>
      </c>
      <c r="P812" s="62">
        <v>44138</v>
      </c>
      <c r="Q812" s="63"/>
      <c r="R812" s="63"/>
      <c r="S812" s="63" t="s">
        <v>3838</v>
      </c>
      <c r="T812" s="63" t="s">
        <v>83</v>
      </c>
      <c r="U812" s="63" t="s">
        <v>2779</v>
      </c>
      <c r="V812" s="58" t="s">
        <v>733</v>
      </c>
      <c r="W812" s="58"/>
      <c r="X812" s="55"/>
      <c r="Y812" s="58" t="s">
        <v>664</v>
      </c>
      <c r="Z812" s="58" t="s">
        <v>665</v>
      </c>
      <c r="AA812" s="58" t="s">
        <v>655</v>
      </c>
      <c r="AB812" s="55"/>
      <c r="AC812" s="55" t="s">
        <v>94</v>
      </c>
      <c r="AD812" s="60"/>
      <c r="AE812" s="55" t="s">
        <v>171</v>
      </c>
      <c r="AF812" s="55" t="s">
        <v>86</v>
      </c>
      <c r="AG812" s="55" t="s">
        <v>1208</v>
      </c>
      <c r="AH812" s="55" t="s">
        <v>173</v>
      </c>
      <c r="AI812" s="55" t="s">
        <v>2596</v>
      </c>
      <c r="AJ812" s="55"/>
      <c r="AK812" s="55" t="s">
        <v>114</v>
      </c>
      <c r="AL812" s="62"/>
      <c r="AM812" s="62"/>
      <c r="AN812" s="62"/>
      <c r="AO812" s="62"/>
      <c r="AP812" s="55"/>
      <c r="AQ812" s="55"/>
      <c r="AR812" s="55"/>
      <c r="AS812" s="55"/>
      <c r="AT812" s="55" t="s">
        <v>176</v>
      </c>
      <c r="AU812" s="55"/>
      <c r="AV812" s="62">
        <v>44012.446458333332</v>
      </c>
      <c r="AW812" s="55" t="s">
        <v>1167</v>
      </c>
      <c r="AX812" s="55" t="s">
        <v>178</v>
      </c>
      <c r="AY812" s="64">
        <f t="shared" si="72"/>
        <v>44120</v>
      </c>
      <c r="AZ812" s="64" t="str">
        <f t="shared" si="73"/>
        <v/>
      </c>
      <c r="BA812" s="64" t="str">
        <f t="shared" si="74"/>
        <v/>
      </c>
      <c r="BB812" s="64" t="str">
        <f t="shared" si="75"/>
        <v/>
      </c>
      <c r="BC812" s="64" t="str">
        <f t="shared" si="76"/>
        <v/>
      </c>
      <c r="BD812" s="64" t="str">
        <f t="shared" ca="1" si="77"/>
        <v>Planejamento Pendente</v>
      </c>
    </row>
    <row r="813" spans="1:56" x14ac:dyDescent="0.3">
      <c r="A813" s="56" t="s">
        <v>3955</v>
      </c>
      <c r="B813" s="57" t="e">
        <f>VLOOKUP(X813,Projetos!B:C,2,0)</f>
        <v>#N/A</v>
      </c>
      <c r="C813" s="58" t="s">
        <v>3956</v>
      </c>
      <c r="D813" s="58" t="s">
        <v>3957</v>
      </c>
      <c r="E813" s="55" t="s">
        <v>1225</v>
      </c>
      <c r="F813" s="55" t="s">
        <v>154</v>
      </c>
      <c r="G813" s="55" t="s">
        <v>102</v>
      </c>
      <c r="H813" s="55" t="s">
        <v>81</v>
      </c>
      <c r="I813" s="59">
        <v>0</v>
      </c>
      <c r="J813" s="60">
        <v>1</v>
      </c>
      <c r="K813" s="61" t="s">
        <v>235</v>
      </c>
      <c r="L813" s="62">
        <v>44113.666666666657</v>
      </c>
      <c r="M813" s="62"/>
      <c r="N813" s="55" t="s">
        <v>158</v>
      </c>
      <c r="O813" s="62">
        <v>44139.535416666673</v>
      </c>
      <c r="P813" s="62">
        <v>44141</v>
      </c>
      <c r="Q813" s="63"/>
      <c r="R813" s="63"/>
      <c r="S813" s="63" t="s">
        <v>3958</v>
      </c>
      <c r="T813" s="63" t="s">
        <v>83</v>
      </c>
      <c r="U813" s="63" t="s">
        <v>2779</v>
      </c>
      <c r="V813" s="58" t="s">
        <v>733</v>
      </c>
      <c r="W813" s="58"/>
      <c r="X813" s="55"/>
      <c r="Y813" s="58" t="s">
        <v>664</v>
      </c>
      <c r="Z813" s="58" t="s">
        <v>665</v>
      </c>
      <c r="AA813" s="58" t="s">
        <v>655</v>
      </c>
      <c r="AB813" s="55"/>
      <c r="AC813" s="55" t="s">
        <v>94</v>
      </c>
      <c r="AD813" s="60"/>
      <c r="AE813" s="55" t="s">
        <v>171</v>
      </c>
      <c r="AF813" s="55" t="s">
        <v>112</v>
      </c>
      <c r="AG813" s="55" t="s">
        <v>1208</v>
      </c>
      <c r="AH813" s="55" t="s">
        <v>173</v>
      </c>
      <c r="AI813" s="55" t="s">
        <v>1851</v>
      </c>
      <c r="AJ813" s="55"/>
      <c r="AK813" s="55" t="s">
        <v>114</v>
      </c>
      <c r="AL813" s="62"/>
      <c r="AM813" s="62"/>
      <c r="AN813" s="62"/>
      <c r="AO813" s="62"/>
      <c r="AP813" s="55"/>
      <c r="AQ813" s="55"/>
      <c r="AR813" s="55"/>
      <c r="AS813" s="55"/>
      <c r="AT813" s="55" t="s">
        <v>176</v>
      </c>
      <c r="AU813" s="55"/>
      <c r="AV813" s="62">
        <v>44012.446458333332</v>
      </c>
      <c r="AW813" s="55" t="s">
        <v>1167</v>
      </c>
      <c r="AX813" s="55" t="s">
        <v>178</v>
      </c>
      <c r="AY813" s="64">
        <f t="shared" si="72"/>
        <v>44113</v>
      </c>
      <c r="AZ813" s="64" t="str">
        <f t="shared" si="73"/>
        <v/>
      </c>
      <c r="BA813" s="64" t="str">
        <f t="shared" si="74"/>
        <v/>
      </c>
      <c r="BB813" s="64" t="str">
        <f t="shared" si="75"/>
        <v/>
      </c>
      <c r="BC813" s="64" t="str">
        <f t="shared" si="76"/>
        <v/>
      </c>
      <c r="BD813" s="64" t="str">
        <f t="shared" ca="1" si="77"/>
        <v>Planejamento Pendente</v>
      </c>
    </row>
    <row r="814" spans="1:56" x14ac:dyDescent="0.3">
      <c r="A814" s="56" t="s">
        <v>3959</v>
      </c>
      <c r="B814" s="57" t="str">
        <f>VLOOKUP(X814,Projetos!B:C,2,0)</f>
        <v>19.0509.2.CO-Melhorias sistêmicas nas tratativas de OS de Retirada- iCareParceiro</v>
      </c>
      <c r="C814" s="58" t="s">
        <v>3960</v>
      </c>
      <c r="D814" s="58" t="s">
        <v>3961</v>
      </c>
      <c r="E814" s="55" t="s">
        <v>1225</v>
      </c>
      <c r="F814" s="55" t="s">
        <v>154</v>
      </c>
      <c r="G814" s="55" t="s">
        <v>80</v>
      </c>
      <c r="H814" s="55" t="s">
        <v>81</v>
      </c>
      <c r="I814" s="59">
        <v>0</v>
      </c>
      <c r="J814" s="60"/>
      <c r="K814" s="61" t="s">
        <v>235</v>
      </c>
      <c r="L814" s="62">
        <v>44113.602777777778</v>
      </c>
      <c r="M814" s="62"/>
      <c r="N814" s="55" t="s">
        <v>158</v>
      </c>
      <c r="O814" s="62">
        <v>44140.740277777782</v>
      </c>
      <c r="P814" s="62">
        <v>44145</v>
      </c>
      <c r="Q814" s="63"/>
      <c r="R814" s="63"/>
      <c r="S814" s="63" t="s">
        <v>1915</v>
      </c>
      <c r="T814" s="63" t="s">
        <v>83</v>
      </c>
      <c r="U814" s="63" t="s">
        <v>3962</v>
      </c>
      <c r="V814" s="58" t="s">
        <v>733</v>
      </c>
      <c r="W814" s="58"/>
      <c r="X814" s="55" t="s">
        <v>3963</v>
      </c>
      <c r="Y814" s="58" t="s">
        <v>664</v>
      </c>
      <c r="Z814" s="58" t="s">
        <v>665</v>
      </c>
      <c r="AA814" s="58" t="s">
        <v>655</v>
      </c>
      <c r="AB814" s="55"/>
      <c r="AC814" s="55" t="s">
        <v>94</v>
      </c>
      <c r="AD814" s="60"/>
      <c r="AE814" s="55" t="s">
        <v>171</v>
      </c>
      <c r="AF814" s="55" t="s">
        <v>95</v>
      </c>
      <c r="AG814" s="55" t="s">
        <v>1208</v>
      </c>
      <c r="AH814" s="55" t="s">
        <v>173</v>
      </c>
      <c r="AI814" s="55" t="s">
        <v>2837</v>
      </c>
      <c r="AJ814" s="55"/>
      <c r="AK814" s="55" t="s">
        <v>1827</v>
      </c>
      <c r="AL814" s="62"/>
      <c r="AM814" s="62"/>
      <c r="AN814" s="62"/>
      <c r="AO814" s="62"/>
      <c r="AP814" s="55"/>
      <c r="AQ814" s="55"/>
      <c r="AR814" s="55"/>
      <c r="AS814" s="55"/>
      <c r="AT814" s="55" t="s">
        <v>176</v>
      </c>
      <c r="AU814" s="55"/>
      <c r="AV814" s="62">
        <v>44012.446458333332</v>
      </c>
      <c r="AW814" s="55" t="s">
        <v>1167</v>
      </c>
      <c r="AX814" s="55" t="s">
        <v>178</v>
      </c>
      <c r="AY814" s="64">
        <f t="shared" si="72"/>
        <v>44113</v>
      </c>
      <c r="AZ814" s="64" t="str">
        <f t="shared" si="73"/>
        <v/>
      </c>
      <c r="BA814" s="64" t="str">
        <f t="shared" si="74"/>
        <v/>
      </c>
      <c r="BB814" s="64" t="str">
        <f t="shared" si="75"/>
        <v/>
      </c>
      <c r="BC814" s="64" t="str">
        <f t="shared" si="76"/>
        <v/>
      </c>
      <c r="BD814" s="64" t="str">
        <f t="shared" ca="1" si="77"/>
        <v>Planejamento Pendente</v>
      </c>
    </row>
    <row r="815" spans="1:56" x14ac:dyDescent="0.3">
      <c r="A815" s="56" t="s">
        <v>3964</v>
      </c>
      <c r="B815" s="57" t="e">
        <f>VLOOKUP(X815,Projetos!B:C,2,0)</f>
        <v>#N/A</v>
      </c>
      <c r="C815" s="58" t="s">
        <v>3965</v>
      </c>
      <c r="D815" s="58" t="s">
        <v>3966</v>
      </c>
      <c r="E815" s="55" t="s">
        <v>1225</v>
      </c>
      <c r="F815" s="55" t="s">
        <v>154</v>
      </c>
      <c r="G815" s="55" t="s">
        <v>102</v>
      </c>
      <c r="H815" s="55" t="s">
        <v>81</v>
      </c>
      <c r="I815" s="59">
        <v>0</v>
      </c>
      <c r="J815" s="60"/>
      <c r="K815" s="61" t="s">
        <v>235</v>
      </c>
      <c r="L815" s="62">
        <v>44110.951388888891</v>
      </c>
      <c r="M815" s="62"/>
      <c r="N815" s="55" t="s">
        <v>158</v>
      </c>
      <c r="O815" s="62">
        <v>44139.536805555559</v>
      </c>
      <c r="P815" s="62">
        <v>44144</v>
      </c>
      <c r="Q815" s="63"/>
      <c r="R815" s="63"/>
      <c r="S815" s="63" t="s">
        <v>3967</v>
      </c>
      <c r="T815" s="63" t="s">
        <v>83</v>
      </c>
      <c r="U815" s="63" t="s">
        <v>2779</v>
      </c>
      <c r="V815" s="58" t="s">
        <v>733</v>
      </c>
      <c r="W815" s="58" t="s">
        <v>3573</v>
      </c>
      <c r="X815" s="55"/>
      <c r="Y815" s="58" t="s">
        <v>664</v>
      </c>
      <c r="Z815" s="58" t="s">
        <v>665</v>
      </c>
      <c r="AA815" s="58" t="s">
        <v>655</v>
      </c>
      <c r="AB815" s="55"/>
      <c r="AC815" s="55" t="s">
        <v>94</v>
      </c>
      <c r="AD815" s="60"/>
      <c r="AE815" s="55" t="s">
        <v>171</v>
      </c>
      <c r="AF815" s="55" t="s">
        <v>86</v>
      </c>
      <c r="AG815" s="55" t="s">
        <v>1208</v>
      </c>
      <c r="AH815" s="55" t="s">
        <v>173</v>
      </c>
      <c r="AI815" s="55" t="s">
        <v>120</v>
      </c>
      <c r="AJ815" s="55"/>
      <c r="AK815" s="55" t="s">
        <v>114</v>
      </c>
      <c r="AL815" s="62"/>
      <c r="AM815" s="62"/>
      <c r="AN815" s="62"/>
      <c r="AO815" s="62"/>
      <c r="AP815" s="55"/>
      <c r="AQ815" s="55"/>
      <c r="AR815" s="55"/>
      <c r="AS815" s="55"/>
      <c r="AT815" s="55" t="s">
        <v>176</v>
      </c>
      <c r="AU815" s="55"/>
      <c r="AV815" s="62">
        <v>44012.446458333332</v>
      </c>
      <c r="AW815" s="55" t="s">
        <v>1167</v>
      </c>
      <c r="AX815" s="55" t="s">
        <v>178</v>
      </c>
      <c r="AY815" s="64">
        <f t="shared" si="72"/>
        <v>44110</v>
      </c>
      <c r="AZ815" s="64" t="str">
        <f t="shared" si="73"/>
        <v/>
      </c>
      <c r="BA815" s="64" t="str">
        <f t="shared" si="74"/>
        <v/>
      </c>
      <c r="BB815" s="64" t="str">
        <f t="shared" si="75"/>
        <v/>
      </c>
      <c r="BC815" s="64" t="str">
        <f t="shared" si="76"/>
        <v/>
      </c>
      <c r="BD815" s="64" t="str">
        <f t="shared" ca="1" si="77"/>
        <v>Planejamento Pendente</v>
      </c>
    </row>
    <row r="816" spans="1:56" x14ac:dyDescent="0.3">
      <c r="A816" s="56" t="s">
        <v>3968</v>
      </c>
      <c r="B816" s="57" t="e">
        <f>VLOOKUP(X816,Projetos!B:C,2,0)</f>
        <v>#N/A</v>
      </c>
      <c r="C816" s="58" t="s">
        <v>3969</v>
      </c>
      <c r="D816" s="58" t="s">
        <v>3970</v>
      </c>
      <c r="E816" s="55" t="s">
        <v>1225</v>
      </c>
      <c r="F816" s="55" t="s">
        <v>154</v>
      </c>
      <c r="G816" s="55" t="s">
        <v>102</v>
      </c>
      <c r="H816" s="55" t="s">
        <v>81</v>
      </c>
      <c r="I816" s="59">
        <v>0</v>
      </c>
      <c r="J816" s="60"/>
      <c r="K816" s="61" t="s">
        <v>235</v>
      </c>
      <c r="L816" s="62">
        <v>44110.941666666673</v>
      </c>
      <c r="M816" s="62"/>
      <c r="N816" s="55" t="s">
        <v>158</v>
      </c>
      <c r="O816" s="62">
        <v>44124.845833333333</v>
      </c>
      <c r="P816" s="62">
        <v>44127</v>
      </c>
      <c r="Q816" s="63"/>
      <c r="R816" s="63"/>
      <c r="S816" s="63" t="s">
        <v>3971</v>
      </c>
      <c r="T816" s="63" t="s">
        <v>83</v>
      </c>
      <c r="U816" s="63" t="s">
        <v>2779</v>
      </c>
      <c r="V816" s="58" t="s">
        <v>1537</v>
      </c>
      <c r="W816" s="58"/>
      <c r="X816" s="55"/>
      <c r="Y816" s="58" t="s">
        <v>664</v>
      </c>
      <c r="Z816" s="58" t="s">
        <v>665</v>
      </c>
      <c r="AA816" s="58" t="s">
        <v>655</v>
      </c>
      <c r="AB816" s="55"/>
      <c r="AC816" s="55" t="s">
        <v>94</v>
      </c>
      <c r="AD816" s="60"/>
      <c r="AE816" s="55" t="s">
        <v>171</v>
      </c>
      <c r="AF816" s="55" t="s">
        <v>86</v>
      </c>
      <c r="AG816" s="55" t="s">
        <v>1208</v>
      </c>
      <c r="AH816" s="55" t="s">
        <v>173</v>
      </c>
      <c r="AI816" s="55" t="s">
        <v>2055</v>
      </c>
      <c r="AJ816" s="55"/>
      <c r="AK816" s="55" t="s">
        <v>734</v>
      </c>
      <c r="AL816" s="62">
        <v>44120</v>
      </c>
      <c r="AM816" s="62">
        <v>44145</v>
      </c>
      <c r="AN816" s="62">
        <v>44127</v>
      </c>
      <c r="AO816" s="62">
        <v>44147</v>
      </c>
      <c r="AP816" s="55"/>
      <c r="AQ816" s="55"/>
      <c r="AR816" s="55"/>
      <c r="AS816" s="55"/>
      <c r="AT816" s="55" t="s">
        <v>176</v>
      </c>
      <c r="AU816" s="55"/>
      <c r="AV816" s="62">
        <v>44012.446458333332</v>
      </c>
      <c r="AW816" s="55" t="s">
        <v>1167</v>
      </c>
      <c r="AX816" s="55" t="s">
        <v>178</v>
      </c>
      <c r="AY816" s="64">
        <f t="shared" si="72"/>
        <v>44110</v>
      </c>
      <c r="AZ816" s="64">
        <f t="shared" si="73"/>
        <v>44120</v>
      </c>
      <c r="BA816" s="64">
        <f t="shared" si="74"/>
        <v>44127</v>
      </c>
      <c r="BB816" s="64">
        <f t="shared" si="75"/>
        <v>44145</v>
      </c>
      <c r="BC816" s="64">
        <f t="shared" si="76"/>
        <v>44147</v>
      </c>
      <c r="BD816" s="64" t="str">
        <f t="shared" ca="1" si="77"/>
        <v>Análise Atrasada</v>
      </c>
    </row>
    <row r="817" spans="1:56" x14ac:dyDescent="0.3">
      <c r="A817" s="56" t="s">
        <v>3972</v>
      </c>
      <c r="B817" s="57" t="e">
        <f>VLOOKUP(X817,Projetos!B:C,2,0)</f>
        <v>#N/A</v>
      </c>
      <c r="C817" s="58" t="s">
        <v>3973</v>
      </c>
      <c r="D817" s="58" t="s">
        <v>3974</v>
      </c>
      <c r="E817" s="55" t="s">
        <v>1225</v>
      </c>
      <c r="F817" s="55" t="s">
        <v>154</v>
      </c>
      <c r="G817" s="55" t="s">
        <v>80</v>
      </c>
      <c r="H817" s="55" t="s">
        <v>81</v>
      </c>
      <c r="I817" s="59">
        <v>0</v>
      </c>
      <c r="J817" s="60"/>
      <c r="K817" s="61" t="s">
        <v>235</v>
      </c>
      <c r="L817" s="62">
        <v>44109.552777777782</v>
      </c>
      <c r="M817" s="62"/>
      <c r="N817" s="55" t="s">
        <v>158</v>
      </c>
      <c r="O817" s="62">
        <v>44118.731249999997</v>
      </c>
      <c r="P817" s="62">
        <v>44123</v>
      </c>
      <c r="Q817" s="63"/>
      <c r="R817" s="63"/>
      <c r="S817" s="63" t="s">
        <v>3975</v>
      </c>
      <c r="T817" s="63" t="s">
        <v>83</v>
      </c>
      <c r="U817" s="63" t="s">
        <v>3976</v>
      </c>
      <c r="V817" s="58" t="s">
        <v>126</v>
      </c>
      <c r="W817" s="58"/>
      <c r="X817" s="55"/>
      <c r="Y817" s="58" t="s">
        <v>664</v>
      </c>
      <c r="Z817" s="58" t="s">
        <v>665</v>
      </c>
      <c r="AA817" s="58" t="s">
        <v>655</v>
      </c>
      <c r="AB817" s="55"/>
      <c r="AC817" s="55" t="s">
        <v>85</v>
      </c>
      <c r="AD817" s="60"/>
      <c r="AE817" s="55" t="s">
        <v>171</v>
      </c>
      <c r="AF817" s="55" t="s">
        <v>112</v>
      </c>
      <c r="AG817" s="55" t="s">
        <v>1208</v>
      </c>
      <c r="AH817" s="55" t="s">
        <v>173</v>
      </c>
      <c r="AI817" s="55" t="s">
        <v>1759</v>
      </c>
      <c r="AJ817" s="55"/>
      <c r="AK817" s="55" t="s">
        <v>3977</v>
      </c>
      <c r="AL817" s="62"/>
      <c r="AM817" s="62"/>
      <c r="AN817" s="62"/>
      <c r="AO817" s="62"/>
      <c r="AP817" s="55"/>
      <c r="AQ817" s="55"/>
      <c r="AR817" s="55"/>
      <c r="AS817" s="55"/>
      <c r="AT817" s="55" t="s">
        <v>176</v>
      </c>
      <c r="AU817" s="55"/>
      <c r="AV817" s="62">
        <v>44012.446458333332</v>
      </c>
      <c r="AW817" s="55" t="s">
        <v>1167</v>
      </c>
      <c r="AX817" s="55" t="s">
        <v>178</v>
      </c>
      <c r="AY817" s="64">
        <f t="shared" si="72"/>
        <v>44109</v>
      </c>
      <c r="AZ817" s="64" t="str">
        <f t="shared" si="73"/>
        <v/>
      </c>
      <c r="BA817" s="64" t="str">
        <f t="shared" si="74"/>
        <v/>
      </c>
      <c r="BB817" s="64" t="str">
        <f t="shared" si="75"/>
        <v/>
      </c>
      <c r="BC817" s="64" t="str">
        <f t="shared" si="76"/>
        <v/>
      </c>
      <c r="BD817" s="64" t="str">
        <f t="shared" ca="1" si="77"/>
        <v>Planejamento Pendente</v>
      </c>
    </row>
    <row r="818" spans="1:56" x14ac:dyDescent="0.3">
      <c r="A818" s="56" t="s">
        <v>3978</v>
      </c>
      <c r="B818" s="57" t="e">
        <f>VLOOKUP(X818,Projetos!B:C,2,0)</f>
        <v>#N/A</v>
      </c>
      <c r="C818" s="58" t="s">
        <v>3979</v>
      </c>
      <c r="D818" s="58" t="s">
        <v>3980</v>
      </c>
      <c r="E818" s="55" t="s">
        <v>1225</v>
      </c>
      <c r="F818" s="55" t="s">
        <v>154</v>
      </c>
      <c r="G818" s="55" t="s">
        <v>1212</v>
      </c>
      <c r="H818" s="55" t="s">
        <v>81</v>
      </c>
      <c r="I818" s="59">
        <v>0</v>
      </c>
      <c r="J818" s="60"/>
      <c r="K818" s="61" t="s">
        <v>235</v>
      </c>
      <c r="L818" s="62">
        <v>44101.072916666657</v>
      </c>
      <c r="M818" s="62"/>
      <c r="N818" s="55" t="s">
        <v>158</v>
      </c>
      <c r="O818" s="62">
        <v>44103.435416666667</v>
      </c>
      <c r="P818" s="62">
        <v>44106</v>
      </c>
      <c r="Q818" s="63" t="s">
        <v>3899</v>
      </c>
      <c r="R818" s="63"/>
      <c r="S818" s="63" t="s">
        <v>3899</v>
      </c>
      <c r="T818" s="63" t="s">
        <v>83</v>
      </c>
      <c r="U818" s="63" t="s">
        <v>3584</v>
      </c>
      <c r="V818" s="58" t="s">
        <v>1213</v>
      </c>
      <c r="W818" s="58"/>
      <c r="X818" s="55"/>
      <c r="Y818" s="58" t="s">
        <v>664</v>
      </c>
      <c r="Z818" s="58" t="s">
        <v>665</v>
      </c>
      <c r="AA818" s="58" t="s">
        <v>655</v>
      </c>
      <c r="AB818" s="55"/>
      <c r="AC818" s="55" t="s">
        <v>85</v>
      </c>
      <c r="AD818" s="60"/>
      <c r="AE818" s="55" t="s">
        <v>171</v>
      </c>
      <c r="AF818" s="55" t="s">
        <v>112</v>
      </c>
      <c r="AG818" s="55" t="s">
        <v>1208</v>
      </c>
      <c r="AH818" s="55" t="s">
        <v>173</v>
      </c>
      <c r="AI818" s="55" t="s">
        <v>3981</v>
      </c>
      <c r="AJ818" s="55"/>
      <c r="AK818" s="55" t="s">
        <v>97</v>
      </c>
      <c r="AL818" s="62">
        <v>44006</v>
      </c>
      <c r="AM818" s="62">
        <v>44070</v>
      </c>
      <c r="AN818" s="62">
        <v>44057</v>
      </c>
      <c r="AO818" s="62">
        <v>44074</v>
      </c>
      <c r="AP818" s="55"/>
      <c r="AQ818" s="55"/>
      <c r="AR818" s="55"/>
      <c r="AS818" s="55"/>
      <c r="AT818" s="55" t="s">
        <v>176</v>
      </c>
      <c r="AU818" s="55"/>
      <c r="AV818" s="62">
        <v>44012.446458333332</v>
      </c>
      <c r="AW818" s="55" t="s">
        <v>1167</v>
      </c>
      <c r="AX818" s="55" t="s">
        <v>178</v>
      </c>
      <c r="AY818" s="64">
        <f t="shared" si="72"/>
        <v>44101</v>
      </c>
      <c r="AZ818" s="64">
        <f t="shared" si="73"/>
        <v>44006</v>
      </c>
      <c r="BA818" s="64">
        <f t="shared" si="74"/>
        <v>44057</v>
      </c>
      <c r="BB818" s="64">
        <f t="shared" si="75"/>
        <v>44070</v>
      </c>
      <c r="BC818" s="64">
        <f t="shared" si="76"/>
        <v>44074</v>
      </c>
      <c r="BD818" s="64" t="str">
        <f t="shared" ca="1" si="77"/>
        <v>Análise Atrasada</v>
      </c>
    </row>
    <row r="819" spans="1:56" x14ac:dyDescent="0.3">
      <c r="A819" s="56" t="s">
        <v>3982</v>
      </c>
      <c r="B819" s="57" t="e">
        <f>VLOOKUP(X819,Projetos!B:C,2,0)</f>
        <v>#N/A</v>
      </c>
      <c r="C819" s="58" t="s">
        <v>3983</v>
      </c>
      <c r="D819" s="58" t="s">
        <v>3984</v>
      </c>
      <c r="E819" s="55" t="s">
        <v>1225</v>
      </c>
      <c r="F819" s="55" t="s">
        <v>154</v>
      </c>
      <c r="G819" s="55" t="s">
        <v>102</v>
      </c>
      <c r="H819" s="55" t="s">
        <v>81</v>
      </c>
      <c r="I819" s="59">
        <v>0</v>
      </c>
      <c r="J819" s="60"/>
      <c r="K819" s="61" t="s">
        <v>235</v>
      </c>
      <c r="L819" s="62">
        <v>44099.932638888888</v>
      </c>
      <c r="M819" s="62"/>
      <c r="N819" s="55" t="s">
        <v>158</v>
      </c>
      <c r="O819" s="62">
        <v>44103.430555555547</v>
      </c>
      <c r="P819" s="62">
        <v>44106</v>
      </c>
      <c r="Q819" s="63"/>
      <c r="R819" s="63"/>
      <c r="S819" s="63" t="s">
        <v>3832</v>
      </c>
      <c r="T819" s="63" t="s">
        <v>83</v>
      </c>
      <c r="U819" s="63" t="s">
        <v>1363</v>
      </c>
      <c r="V819" s="58" t="s">
        <v>1259</v>
      </c>
      <c r="W819" s="58"/>
      <c r="X819" s="55"/>
      <c r="Y819" s="58" t="s">
        <v>664</v>
      </c>
      <c r="Z819" s="58" t="s">
        <v>665</v>
      </c>
      <c r="AA819" s="58" t="s">
        <v>655</v>
      </c>
      <c r="AB819" s="55"/>
      <c r="AC819" s="55" t="s">
        <v>85</v>
      </c>
      <c r="AD819" s="60"/>
      <c r="AE819" s="55" t="s">
        <v>171</v>
      </c>
      <c r="AF819" s="55" t="s">
        <v>86</v>
      </c>
      <c r="AG819" s="55" t="s">
        <v>1208</v>
      </c>
      <c r="AH819" s="55" t="s">
        <v>173</v>
      </c>
      <c r="AI819" s="55" t="s">
        <v>3985</v>
      </c>
      <c r="AJ819" s="55"/>
      <c r="AK819" s="55" t="s">
        <v>97</v>
      </c>
      <c r="AL819" s="62"/>
      <c r="AM819" s="62"/>
      <c r="AN819" s="62"/>
      <c r="AO819" s="62"/>
      <c r="AP819" s="55"/>
      <c r="AQ819" s="55"/>
      <c r="AR819" s="55"/>
      <c r="AS819" s="55"/>
      <c r="AT819" s="55" t="s">
        <v>176</v>
      </c>
      <c r="AU819" s="55"/>
      <c r="AV819" s="62">
        <v>44012.446458333332</v>
      </c>
      <c r="AW819" s="55" t="s">
        <v>1167</v>
      </c>
      <c r="AX819" s="55" t="s">
        <v>178</v>
      </c>
      <c r="AY819" s="64">
        <f t="shared" si="72"/>
        <v>44099</v>
      </c>
      <c r="AZ819" s="64" t="str">
        <f t="shared" si="73"/>
        <v/>
      </c>
      <c r="BA819" s="64" t="str">
        <f t="shared" si="74"/>
        <v/>
      </c>
      <c r="BB819" s="64" t="str">
        <f t="shared" si="75"/>
        <v/>
      </c>
      <c r="BC819" s="64" t="str">
        <f t="shared" si="76"/>
        <v/>
      </c>
      <c r="BD819" s="64" t="str">
        <f t="shared" ca="1" si="77"/>
        <v>Planejamento Pendente</v>
      </c>
    </row>
    <row r="820" spans="1:56" x14ac:dyDescent="0.3">
      <c r="A820" s="56" t="s">
        <v>3986</v>
      </c>
      <c r="B820" s="57" t="str">
        <f>VLOOKUP(X820,Projetos!B:C,2,0)</f>
        <v>20.0097.1.MK-DNA 3.0 para Cobrança - iCare (Sprint 14)</v>
      </c>
      <c r="C820" s="58" t="s">
        <v>3987</v>
      </c>
      <c r="D820" s="58" t="s">
        <v>3988</v>
      </c>
      <c r="E820" s="55" t="s">
        <v>1225</v>
      </c>
      <c r="F820" s="55" t="s">
        <v>154</v>
      </c>
      <c r="G820" s="55" t="s">
        <v>1212</v>
      </c>
      <c r="H820" s="55" t="s">
        <v>81</v>
      </c>
      <c r="I820" s="59">
        <v>0</v>
      </c>
      <c r="J820" s="60"/>
      <c r="K820" s="61" t="s">
        <v>235</v>
      </c>
      <c r="L820" s="62">
        <v>44099.645138888889</v>
      </c>
      <c r="M820" s="62"/>
      <c r="N820" s="55" t="s">
        <v>158</v>
      </c>
      <c r="O820" s="62">
        <v>44132.5</v>
      </c>
      <c r="P820" s="62">
        <v>44138</v>
      </c>
      <c r="Q820" s="63"/>
      <c r="R820" s="63"/>
      <c r="S820" s="63" t="s">
        <v>3989</v>
      </c>
      <c r="T820" s="63" t="s">
        <v>83</v>
      </c>
      <c r="U820" s="63" t="s">
        <v>2779</v>
      </c>
      <c r="V820" s="58" t="s">
        <v>733</v>
      </c>
      <c r="W820" s="58"/>
      <c r="X820" s="55" t="s">
        <v>3951</v>
      </c>
      <c r="Y820" s="58" t="s">
        <v>664</v>
      </c>
      <c r="Z820" s="58" t="s">
        <v>665</v>
      </c>
      <c r="AA820" s="58" t="s">
        <v>655</v>
      </c>
      <c r="AB820" s="55"/>
      <c r="AC820" s="55" t="s">
        <v>94</v>
      </c>
      <c r="AD820" s="60"/>
      <c r="AE820" s="55" t="s">
        <v>171</v>
      </c>
      <c r="AF820" s="55" t="s">
        <v>112</v>
      </c>
      <c r="AG820" s="55" t="s">
        <v>1208</v>
      </c>
      <c r="AH820" s="55" t="s">
        <v>173</v>
      </c>
      <c r="AI820" s="55" t="s">
        <v>3990</v>
      </c>
      <c r="AJ820" s="55"/>
      <c r="AK820" s="55" t="s">
        <v>2264</v>
      </c>
      <c r="AL820" s="62">
        <v>44106</v>
      </c>
      <c r="AM820" s="62">
        <v>44125</v>
      </c>
      <c r="AN820" s="62">
        <v>44112</v>
      </c>
      <c r="AO820" s="62">
        <v>44127</v>
      </c>
      <c r="AP820" s="55"/>
      <c r="AQ820" s="55"/>
      <c r="AR820" s="55"/>
      <c r="AS820" s="55"/>
      <c r="AT820" s="55" t="s">
        <v>176</v>
      </c>
      <c r="AU820" s="55"/>
      <c r="AV820" s="62">
        <v>44012.446458333332</v>
      </c>
      <c r="AW820" s="55" t="s">
        <v>1167</v>
      </c>
      <c r="AX820" s="55" t="s">
        <v>178</v>
      </c>
      <c r="AY820" s="64">
        <f t="shared" si="72"/>
        <v>44099</v>
      </c>
      <c r="AZ820" s="64">
        <f t="shared" si="73"/>
        <v>44106</v>
      </c>
      <c r="BA820" s="64">
        <f t="shared" si="74"/>
        <v>44112</v>
      </c>
      <c r="BB820" s="64">
        <f t="shared" si="75"/>
        <v>44125</v>
      </c>
      <c r="BC820" s="64">
        <f t="shared" si="76"/>
        <v>44127</v>
      </c>
      <c r="BD820" s="64" t="str">
        <f t="shared" ca="1" si="77"/>
        <v>Análise Atrasada</v>
      </c>
    </row>
    <row r="821" spans="1:56" x14ac:dyDescent="0.3">
      <c r="A821" s="56" t="s">
        <v>3991</v>
      </c>
      <c r="B821" s="57" t="e">
        <f>VLOOKUP(X821,Projetos!B:C,2,0)</f>
        <v>#N/A</v>
      </c>
      <c r="C821" s="58" t="s">
        <v>3992</v>
      </c>
      <c r="D821" s="58" t="s">
        <v>3906</v>
      </c>
      <c r="E821" s="55" t="s">
        <v>1225</v>
      </c>
      <c r="F821" s="55" t="s">
        <v>154</v>
      </c>
      <c r="G821" s="55" t="s">
        <v>102</v>
      </c>
      <c r="H821" s="55" t="s">
        <v>81</v>
      </c>
      <c r="I821" s="59">
        <v>0</v>
      </c>
      <c r="J821" s="60"/>
      <c r="K821" s="61" t="s">
        <v>235</v>
      </c>
      <c r="L821" s="62">
        <v>44098.792361111111</v>
      </c>
      <c r="M821" s="62"/>
      <c r="N821" s="55" t="s">
        <v>158</v>
      </c>
      <c r="O821" s="62">
        <v>44131.381944444453</v>
      </c>
      <c r="P821" s="62">
        <v>44134</v>
      </c>
      <c r="Q821" s="63"/>
      <c r="R821" s="63"/>
      <c r="S821" s="63" t="s">
        <v>3104</v>
      </c>
      <c r="T821" s="63" t="s">
        <v>83</v>
      </c>
      <c r="U821" s="63" t="s">
        <v>1755</v>
      </c>
      <c r="V821" s="58" t="s">
        <v>733</v>
      </c>
      <c r="W821" s="58" t="s">
        <v>3573</v>
      </c>
      <c r="X821" s="55"/>
      <c r="Y821" s="58" t="s">
        <v>664</v>
      </c>
      <c r="Z821" s="58" t="s">
        <v>665</v>
      </c>
      <c r="AA821" s="58" t="s">
        <v>655</v>
      </c>
      <c r="AB821" s="55"/>
      <c r="AC821" s="55" t="s">
        <v>94</v>
      </c>
      <c r="AD821" s="60"/>
      <c r="AE821" s="55" t="s">
        <v>171</v>
      </c>
      <c r="AF821" s="55" t="s">
        <v>95</v>
      </c>
      <c r="AG821" s="55" t="s">
        <v>1208</v>
      </c>
      <c r="AH821" s="55" t="s">
        <v>173</v>
      </c>
      <c r="AI821" s="55" t="s">
        <v>120</v>
      </c>
      <c r="AJ821" s="55"/>
      <c r="AK821" s="55" t="s">
        <v>1827</v>
      </c>
      <c r="AL821" s="62"/>
      <c r="AM821" s="62"/>
      <c r="AN821" s="62"/>
      <c r="AO821" s="62"/>
      <c r="AP821" s="55"/>
      <c r="AQ821" s="55"/>
      <c r="AR821" s="55"/>
      <c r="AS821" s="55"/>
      <c r="AT821" s="55" t="s">
        <v>176</v>
      </c>
      <c r="AU821" s="55"/>
      <c r="AV821" s="62">
        <v>44012.446458333332</v>
      </c>
      <c r="AW821" s="55" t="s">
        <v>1167</v>
      </c>
      <c r="AX821" s="55" t="s">
        <v>178</v>
      </c>
      <c r="AY821" s="64">
        <f t="shared" si="72"/>
        <v>44098</v>
      </c>
      <c r="AZ821" s="64" t="str">
        <f t="shared" si="73"/>
        <v/>
      </c>
      <c r="BA821" s="64" t="str">
        <f t="shared" si="74"/>
        <v/>
      </c>
      <c r="BB821" s="64" t="str">
        <f t="shared" si="75"/>
        <v/>
      </c>
      <c r="BC821" s="64" t="str">
        <f t="shared" si="76"/>
        <v/>
      </c>
      <c r="BD821" s="64" t="str">
        <f t="shared" ca="1" si="77"/>
        <v>Planejamento Pendente</v>
      </c>
    </row>
    <row r="822" spans="1:56" x14ac:dyDescent="0.3">
      <c r="A822" s="56" t="s">
        <v>3993</v>
      </c>
      <c r="B822" s="57" t="e">
        <f>VLOOKUP(X822,Projetos!B:C,2,0)</f>
        <v>#N/A</v>
      </c>
      <c r="C822" s="58" t="s">
        <v>3994</v>
      </c>
      <c r="D822" s="58" t="s">
        <v>3995</v>
      </c>
      <c r="E822" s="55" t="s">
        <v>1225</v>
      </c>
      <c r="F822" s="55" t="s">
        <v>154</v>
      </c>
      <c r="G822" s="55" t="s">
        <v>102</v>
      </c>
      <c r="H822" s="55" t="s">
        <v>81</v>
      </c>
      <c r="I822" s="59">
        <v>0</v>
      </c>
      <c r="J822" s="60"/>
      <c r="K822" s="61" t="s">
        <v>235</v>
      </c>
      <c r="L822" s="62">
        <v>44096.363194444442</v>
      </c>
      <c r="M822" s="62"/>
      <c r="N822" s="55" t="s">
        <v>158</v>
      </c>
      <c r="O822" s="62">
        <v>44104.538194444453</v>
      </c>
      <c r="P822" s="62">
        <v>44109</v>
      </c>
      <c r="Q822" s="63"/>
      <c r="R822" s="63"/>
      <c r="S822" s="63" t="s">
        <v>3975</v>
      </c>
      <c r="T822" s="63" t="s">
        <v>83</v>
      </c>
      <c r="U822" s="63" t="s">
        <v>2779</v>
      </c>
      <c r="V822" s="58" t="s">
        <v>1213</v>
      </c>
      <c r="W822" s="58" t="s">
        <v>3573</v>
      </c>
      <c r="X822" s="55"/>
      <c r="Y822" s="58" t="s">
        <v>664</v>
      </c>
      <c r="Z822" s="58" t="s">
        <v>665</v>
      </c>
      <c r="AA822" s="58" t="s">
        <v>655</v>
      </c>
      <c r="AB822" s="55"/>
      <c r="AC822" s="55" t="s">
        <v>94</v>
      </c>
      <c r="AD822" s="60"/>
      <c r="AE822" s="55" t="s">
        <v>171</v>
      </c>
      <c r="AF822" s="55" t="s">
        <v>112</v>
      </c>
      <c r="AG822" s="55" t="s">
        <v>1208</v>
      </c>
      <c r="AH822" s="55" t="s">
        <v>173</v>
      </c>
      <c r="AI822" s="55" t="s">
        <v>3996</v>
      </c>
      <c r="AJ822" s="55"/>
      <c r="AK822" s="55" t="s">
        <v>2264</v>
      </c>
      <c r="AL822" s="62">
        <v>44104</v>
      </c>
      <c r="AM822" s="62">
        <v>44126</v>
      </c>
      <c r="AN822" s="62">
        <v>44111</v>
      </c>
      <c r="AO822" s="62">
        <v>44131</v>
      </c>
      <c r="AP822" s="55"/>
      <c r="AQ822" s="55"/>
      <c r="AR822" s="55"/>
      <c r="AS822" s="55"/>
      <c r="AT822" s="55" t="s">
        <v>176</v>
      </c>
      <c r="AU822" s="55"/>
      <c r="AV822" s="62">
        <v>44012.446458333332</v>
      </c>
      <c r="AW822" s="55" t="s">
        <v>1167</v>
      </c>
      <c r="AX822" s="55" t="s">
        <v>178</v>
      </c>
      <c r="AY822" s="64">
        <f t="shared" si="72"/>
        <v>44096</v>
      </c>
      <c r="AZ822" s="64">
        <f t="shared" si="73"/>
        <v>44104</v>
      </c>
      <c r="BA822" s="64">
        <f t="shared" si="74"/>
        <v>44111</v>
      </c>
      <c r="BB822" s="64">
        <f t="shared" si="75"/>
        <v>44126</v>
      </c>
      <c r="BC822" s="64">
        <f t="shared" si="76"/>
        <v>44131</v>
      </c>
      <c r="BD822" s="64" t="str">
        <f t="shared" ca="1" si="77"/>
        <v>Análise Atrasada</v>
      </c>
    </row>
    <row r="823" spans="1:56" x14ac:dyDescent="0.3">
      <c r="A823" s="56" t="s">
        <v>3997</v>
      </c>
      <c r="B823" s="57" t="e">
        <f>VLOOKUP(X823,Projetos!B:C,2,0)</f>
        <v>#N/A</v>
      </c>
      <c r="C823" s="58" t="s">
        <v>3998</v>
      </c>
      <c r="D823" s="58" t="s">
        <v>3999</v>
      </c>
      <c r="E823" s="55" t="s">
        <v>1225</v>
      </c>
      <c r="F823" s="55" t="s">
        <v>154</v>
      </c>
      <c r="G823" s="55" t="s">
        <v>80</v>
      </c>
      <c r="H823" s="55" t="s">
        <v>81</v>
      </c>
      <c r="I823" s="59">
        <v>0</v>
      </c>
      <c r="J823" s="60">
        <v>1</v>
      </c>
      <c r="K823" s="61" t="s">
        <v>235</v>
      </c>
      <c r="L823" s="62">
        <v>44095.63958333333</v>
      </c>
      <c r="M823" s="62"/>
      <c r="N823" s="55" t="s">
        <v>158</v>
      </c>
      <c r="O823" s="62">
        <v>44118.572222222218</v>
      </c>
      <c r="P823" s="62">
        <v>44120</v>
      </c>
      <c r="Q823" s="63"/>
      <c r="R823" s="63"/>
      <c r="S823" s="63" t="s">
        <v>1776</v>
      </c>
      <c r="T823" s="63" t="s">
        <v>83</v>
      </c>
      <c r="U823" s="63" t="s">
        <v>3138</v>
      </c>
      <c r="V823" s="58" t="s">
        <v>733</v>
      </c>
      <c r="W823" s="58" t="s">
        <v>3573</v>
      </c>
      <c r="X823" s="55"/>
      <c r="Y823" s="58" t="s">
        <v>664</v>
      </c>
      <c r="Z823" s="58" t="s">
        <v>665</v>
      </c>
      <c r="AA823" s="58" t="s">
        <v>655</v>
      </c>
      <c r="AB823" s="55"/>
      <c r="AC823" s="55" t="s">
        <v>94</v>
      </c>
      <c r="AD823" s="60"/>
      <c r="AE823" s="55" t="s">
        <v>171</v>
      </c>
      <c r="AF823" s="55" t="s">
        <v>95</v>
      </c>
      <c r="AG823" s="55" t="s">
        <v>1208</v>
      </c>
      <c r="AH823" s="55" t="s">
        <v>173</v>
      </c>
      <c r="AI823" s="55" t="s">
        <v>2064</v>
      </c>
      <c r="AJ823" s="55"/>
      <c r="AK823" s="55" t="s">
        <v>88</v>
      </c>
      <c r="AL823" s="62">
        <v>44036</v>
      </c>
      <c r="AM823" s="62">
        <v>44105</v>
      </c>
      <c r="AN823" s="62">
        <v>44047</v>
      </c>
      <c r="AO823" s="62">
        <v>44110</v>
      </c>
      <c r="AP823" s="55"/>
      <c r="AQ823" s="55"/>
      <c r="AR823" s="55"/>
      <c r="AS823" s="55"/>
      <c r="AT823" s="55" t="s">
        <v>176</v>
      </c>
      <c r="AU823" s="55"/>
      <c r="AV823" s="62">
        <v>44012.446458333332</v>
      </c>
      <c r="AW823" s="55" t="s">
        <v>1167</v>
      </c>
      <c r="AX823" s="55" t="s">
        <v>178</v>
      </c>
      <c r="AY823" s="64">
        <f t="shared" si="72"/>
        <v>44095</v>
      </c>
      <c r="AZ823" s="64">
        <f t="shared" si="73"/>
        <v>44036</v>
      </c>
      <c r="BA823" s="64">
        <f t="shared" si="74"/>
        <v>44047</v>
      </c>
      <c r="BB823" s="64">
        <f t="shared" si="75"/>
        <v>44105</v>
      </c>
      <c r="BC823" s="64">
        <f t="shared" si="76"/>
        <v>44110</v>
      </c>
      <c r="BD823" s="64" t="str">
        <f t="shared" ca="1" si="77"/>
        <v>Análise Atrasada</v>
      </c>
    </row>
    <row r="824" spans="1:56" x14ac:dyDescent="0.3">
      <c r="A824" s="56" t="s">
        <v>4000</v>
      </c>
      <c r="B824" s="57" t="e">
        <f>VLOOKUP(X824,Projetos!B:C,2,0)</f>
        <v>#N/A</v>
      </c>
      <c r="C824" s="58" t="s">
        <v>4001</v>
      </c>
      <c r="D824" s="58" t="s">
        <v>4002</v>
      </c>
      <c r="E824" s="55" t="s">
        <v>1225</v>
      </c>
      <c r="F824" s="55" t="s">
        <v>154</v>
      </c>
      <c r="G824" s="55" t="s">
        <v>1212</v>
      </c>
      <c r="H824" s="55" t="s">
        <v>81</v>
      </c>
      <c r="I824" s="59">
        <v>0</v>
      </c>
      <c r="J824" s="60"/>
      <c r="K824" s="61" t="s">
        <v>235</v>
      </c>
      <c r="L824" s="62">
        <v>44092.46597222222</v>
      </c>
      <c r="M824" s="62"/>
      <c r="N824" s="55" t="s">
        <v>158</v>
      </c>
      <c r="O824" s="62">
        <v>44096.468055555553</v>
      </c>
      <c r="P824" s="62">
        <v>44099</v>
      </c>
      <c r="Q824" s="63"/>
      <c r="R824" s="63"/>
      <c r="S824" s="63" t="s">
        <v>2011</v>
      </c>
      <c r="T824" s="63" t="s">
        <v>83</v>
      </c>
      <c r="U824" s="63" t="s">
        <v>2779</v>
      </c>
      <c r="V824" s="58" t="s">
        <v>1537</v>
      </c>
      <c r="W824" s="58" t="s">
        <v>3573</v>
      </c>
      <c r="X824" s="55"/>
      <c r="Y824" s="58" t="s">
        <v>664</v>
      </c>
      <c r="Z824" s="58" t="s">
        <v>665</v>
      </c>
      <c r="AA824" s="58" t="s">
        <v>655</v>
      </c>
      <c r="AB824" s="55"/>
      <c r="AC824" s="55" t="s">
        <v>85</v>
      </c>
      <c r="AD824" s="60"/>
      <c r="AE824" s="55" t="s">
        <v>171</v>
      </c>
      <c r="AF824" s="55" t="s">
        <v>86</v>
      </c>
      <c r="AG824" s="55" t="s">
        <v>1208</v>
      </c>
      <c r="AH824" s="55" t="s">
        <v>173</v>
      </c>
      <c r="AI824" s="55" t="s">
        <v>135</v>
      </c>
      <c r="AJ824" s="55"/>
      <c r="AK824" s="55" t="s">
        <v>2264</v>
      </c>
      <c r="AL824" s="62"/>
      <c r="AM824" s="62"/>
      <c r="AN824" s="62"/>
      <c r="AO824" s="62"/>
      <c r="AP824" s="55"/>
      <c r="AQ824" s="55"/>
      <c r="AR824" s="55"/>
      <c r="AS824" s="55"/>
      <c r="AT824" s="55" t="s">
        <v>176</v>
      </c>
      <c r="AU824" s="55"/>
      <c r="AV824" s="62">
        <v>44012.446458333332</v>
      </c>
      <c r="AW824" s="55" t="s">
        <v>1167</v>
      </c>
      <c r="AX824" s="55" t="s">
        <v>178</v>
      </c>
      <c r="AY824" s="64">
        <f t="shared" si="72"/>
        <v>44092</v>
      </c>
      <c r="AZ824" s="64" t="str">
        <f t="shared" si="73"/>
        <v/>
      </c>
      <c r="BA824" s="64" t="str">
        <f t="shared" si="74"/>
        <v/>
      </c>
      <c r="BB824" s="64" t="str">
        <f t="shared" si="75"/>
        <v/>
      </c>
      <c r="BC824" s="64" t="str">
        <f t="shared" si="76"/>
        <v/>
      </c>
      <c r="BD824" s="64" t="str">
        <f t="shared" ca="1" si="77"/>
        <v>Planejamento Pendente</v>
      </c>
    </row>
    <row r="825" spans="1:56" x14ac:dyDescent="0.3">
      <c r="A825" s="56" t="s">
        <v>4003</v>
      </c>
      <c r="B825" s="57" t="str">
        <f>VLOOKUP(X825,Projetos!B:C,2,0)</f>
        <v>17.0594.8.GI-DNA3.0 (RTDM e ESP) - Ofertas real time no iCare Clientes (Sprint 12)</v>
      </c>
      <c r="C825" s="58" t="s">
        <v>4004</v>
      </c>
      <c r="D825" s="58" t="s">
        <v>4004</v>
      </c>
      <c r="E825" s="55" t="s">
        <v>1225</v>
      </c>
      <c r="F825" s="55" t="s">
        <v>154</v>
      </c>
      <c r="G825" s="55" t="s">
        <v>1212</v>
      </c>
      <c r="H825" s="55" t="s">
        <v>81</v>
      </c>
      <c r="I825" s="59">
        <v>0</v>
      </c>
      <c r="J825" s="60"/>
      <c r="K825" s="61" t="s">
        <v>235</v>
      </c>
      <c r="L825" s="62">
        <v>44091.754861111112</v>
      </c>
      <c r="M825" s="62"/>
      <c r="N825" s="55" t="s">
        <v>158</v>
      </c>
      <c r="O825" s="62">
        <v>44130.754861111112</v>
      </c>
      <c r="P825" s="62">
        <v>44133</v>
      </c>
      <c r="Q825" s="63"/>
      <c r="R825" s="63"/>
      <c r="S825" s="63" t="s">
        <v>4005</v>
      </c>
      <c r="T825" s="63" t="s">
        <v>83</v>
      </c>
      <c r="U825" s="63" t="s">
        <v>2779</v>
      </c>
      <c r="V825" s="58" t="s">
        <v>1213</v>
      </c>
      <c r="W825" s="58"/>
      <c r="X825" s="55" t="s">
        <v>4006</v>
      </c>
      <c r="Y825" s="58" t="s">
        <v>664</v>
      </c>
      <c r="Z825" s="58" t="s">
        <v>665</v>
      </c>
      <c r="AA825" s="58" t="s">
        <v>655</v>
      </c>
      <c r="AB825" s="55"/>
      <c r="AC825" s="55" t="s">
        <v>94</v>
      </c>
      <c r="AD825" s="60"/>
      <c r="AE825" s="55" t="s">
        <v>171</v>
      </c>
      <c r="AF825" s="55" t="s">
        <v>86</v>
      </c>
      <c r="AG825" s="55" t="s">
        <v>1208</v>
      </c>
      <c r="AH825" s="55" t="s">
        <v>173</v>
      </c>
      <c r="AI825" s="55" t="s">
        <v>1970</v>
      </c>
      <c r="AJ825" s="55"/>
      <c r="AK825" s="55" t="s">
        <v>2264</v>
      </c>
      <c r="AL825" s="62"/>
      <c r="AM825" s="62"/>
      <c r="AN825" s="62"/>
      <c r="AO825" s="62"/>
      <c r="AP825" s="55"/>
      <c r="AQ825" s="55"/>
      <c r="AR825" s="55"/>
      <c r="AS825" s="55"/>
      <c r="AT825" s="55" t="s">
        <v>176</v>
      </c>
      <c r="AU825" s="55"/>
      <c r="AV825" s="62">
        <v>44012.446458333332</v>
      </c>
      <c r="AW825" s="55" t="s">
        <v>1167</v>
      </c>
      <c r="AX825" s="55" t="s">
        <v>178</v>
      </c>
      <c r="AY825" s="64">
        <f t="shared" si="72"/>
        <v>44091</v>
      </c>
      <c r="AZ825" s="64" t="str">
        <f t="shared" si="73"/>
        <v/>
      </c>
      <c r="BA825" s="64" t="str">
        <f t="shared" si="74"/>
        <v/>
      </c>
      <c r="BB825" s="64" t="str">
        <f t="shared" si="75"/>
        <v/>
      </c>
      <c r="BC825" s="64" t="str">
        <f t="shared" si="76"/>
        <v/>
      </c>
      <c r="BD825" s="64" t="str">
        <f t="shared" ca="1" si="77"/>
        <v>Planejamento Pendente</v>
      </c>
    </row>
    <row r="826" spans="1:56" x14ac:dyDescent="0.3">
      <c r="A826" s="56" t="s">
        <v>4007</v>
      </c>
      <c r="B826" s="57" t="e">
        <f>VLOOKUP(X826,Projetos!B:C,2,0)</f>
        <v>#N/A</v>
      </c>
      <c r="C826" s="58" t="s">
        <v>4008</v>
      </c>
      <c r="D826" s="58" t="s">
        <v>4009</v>
      </c>
      <c r="E826" s="55" t="s">
        <v>1225</v>
      </c>
      <c r="F826" s="55" t="s">
        <v>154</v>
      </c>
      <c r="G826" s="55" t="s">
        <v>1212</v>
      </c>
      <c r="H826" s="55" t="s">
        <v>81</v>
      </c>
      <c r="I826" s="59">
        <v>0</v>
      </c>
      <c r="J826" s="60"/>
      <c r="K826" s="61" t="s">
        <v>235</v>
      </c>
      <c r="L826" s="62">
        <v>44084.65</v>
      </c>
      <c r="M826" s="62"/>
      <c r="N826" s="55" t="s">
        <v>158</v>
      </c>
      <c r="O826" s="62">
        <v>44088.697222222218</v>
      </c>
      <c r="P826" s="62">
        <v>44091</v>
      </c>
      <c r="Q826" s="63"/>
      <c r="R826" s="63"/>
      <c r="S826" s="63" t="s">
        <v>2563</v>
      </c>
      <c r="T826" s="63" t="s">
        <v>83</v>
      </c>
      <c r="U826" s="63" t="s">
        <v>3838</v>
      </c>
      <c r="V826" s="58" t="s">
        <v>733</v>
      </c>
      <c r="W826" s="58"/>
      <c r="X826" s="55"/>
      <c r="Y826" s="58" t="s">
        <v>664</v>
      </c>
      <c r="Z826" s="58" t="s">
        <v>665</v>
      </c>
      <c r="AA826" s="58" t="s">
        <v>655</v>
      </c>
      <c r="AB826" s="55"/>
      <c r="AC826" s="55" t="s">
        <v>85</v>
      </c>
      <c r="AD826" s="60"/>
      <c r="AE826" s="55" t="s">
        <v>171</v>
      </c>
      <c r="AF826" s="55" t="s">
        <v>112</v>
      </c>
      <c r="AG826" s="55" t="s">
        <v>1208</v>
      </c>
      <c r="AH826" s="55" t="s">
        <v>173</v>
      </c>
      <c r="AI826" s="55" t="s">
        <v>2883</v>
      </c>
      <c r="AJ826" s="55"/>
      <c r="AK826" s="55" t="s">
        <v>114</v>
      </c>
      <c r="AL826" s="62"/>
      <c r="AM826" s="62"/>
      <c r="AN826" s="62"/>
      <c r="AO826" s="62"/>
      <c r="AP826" s="55"/>
      <c r="AQ826" s="55"/>
      <c r="AR826" s="55"/>
      <c r="AS826" s="55"/>
      <c r="AT826" s="55" t="s">
        <v>176</v>
      </c>
      <c r="AU826" s="55"/>
      <c r="AV826" s="62">
        <v>44012.446458333332</v>
      </c>
      <c r="AW826" s="55" t="s">
        <v>1167</v>
      </c>
      <c r="AX826" s="55" t="s">
        <v>178</v>
      </c>
      <c r="AY826" s="64">
        <f t="shared" si="72"/>
        <v>44084</v>
      </c>
      <c r="AZ826" s="64" t="str">
        <f t="shared" si="73"/>
        <v/>
      </c>
      <c r="BA826" s="64" t="str">
        <f t="shared" si="74"/>
        <v/>
      </c>
      <c r="BB826" s="64" t="str">
        <f t="shared" si="75"/>
        <v/>
      </c>
      <c r="BC826" s="64" t="str">
        <f t="shared" si="76"/>
        <v/>
      </c>
      <c r="BD826" s="64" t="str">
        <f t="shared" ca="1" si="77"/>
        <v>Planejamento Pendente</v>
      </c>
    </row>
    <row r="827" spans="1:56" x14ac:dyDescent="0.3">
      <c r="A827" s="56" t="s">
        <v>4010</v>
      </c>
      <c r="B827" s="57" t="e">
        <f>VLOOKUP(X827,Projetos!B:C,2,0)</f>
        <v>#N/A</v>
      </c>
      <c r="C827" s="58" t="s">
        <v>4011</v>
      </c>
      <c r="D827" s="58" t="s">
        <v>4012</v>
      </c>
      <c r="E827" s="55" t="s">
        <v>1225</v>
      </c>
      <c r="F827" s="55" t="s">
        <v>154</v>
      </c>
      <c r="G827" s="55" t="s">
        <v>1212</v>
      </c>
      <c r="H827" s="55" t="s">
        <v>81</v>
      </c>
      <c r="I827" s="59">
        <v>0</v>
      </c>
      <c r="J827" s="60">
        <v>1</v>
      </c>
      <c r="K827" s="61" t="s">
        <v>235</v>
      </c>
      <c r="L827" s="62">
        <v>44082.784722222219</v>
      </c>
      <c r="M827" s="62"/>
      <c r="N827" s="55" t="s">
        <v>158</v>
      </c>
      <c r="O827" s="62">
        <v>44091.818055555559</v>
      </c>
      <c r="P827" s="62">
        <v>44092</v>
      </c>
      <c r="Q827" s="63"/>
      <c r="R827" s="63"/>
      <c r="S827" s="63" t="s">
        <v>2011</v>
      </c>
      <c r="T827" s="63" t="s">
        <v>83</v>
      </c>
      <c r="U827" s="63" t="s">
        <v>2779</v>
      </c>
      <c r="V827" s="58" t="s">
        <v>733</v>
      </c>
      <c r="W827" s="58"/>
      <c r="X827" s="55"/>
      <c r="Y827" s="58" t="s">
        <v>664</v>
      </c>
      <c r="Z827" s="58" t="s">
        <v>665</v>
      </c>
      <c r="AA827" s="58" t="s">
        <v>655</v>
      </c>
      <c r="AB827" s="55"/>
      <c r="AC827" s="55" t="s">
        <v>85</v>
      </c>
      <c r="AD827" s="60"/>
      <c r="AE827" s="55" t="s">
        <v>171</v>
      </c>
      <c r="AF827" s="55" t="s">
        <v>86</v>
      </c>
      <c r="AG827" s="55" t="s">
        <v>1208</v>
      </c>
      <c r="AH827" s="55" t="s">
        <v>173</v>
      </c>
      <c r="AI827" s="55" t="s">
        <v>2548</v>
      </c>
      <c r="AJ827" s="55"/>
      <c r="AK827" s="55" t="s">
        <v>734</v>
      </c>
      <c r="AL827" s="62"/>
      <c r="AM827" s="62"/>
      <c r="AN827" s="62"/>
      <c r="AO827" s="62"/>
      <c r="AP827" s="55"/>
      <c r="AQ827" s="55"/>
      <c r="AR827" s="55"/>
      <c r="AS827" s="55"/>
      <c r="AT827" s="55" t="s">
        <v>176</v>
      </c>
      <c r="AU827" s="55"/>
      <c r="AV827" s="62">
        <v>44012.446458333332</v>
      </c>
      <c r="AW827" s="55" t="s">
        <v>1167</v>
      </c>
      <c r="AX827" s="55" t="s">
        <v>178</v>
      </c>
      <c r="AY827" s="64">
        <f t="shared" si="72"/>
        <v>44082</v>
      </c>
      <c r="AZ827" s="64" t="str">
        <f t="shared" si="73"/>
        <v/>
      </c>
      <c r="BA827" s="64" t="str">
        <f t="shared" si="74"/>
        <v/>
      </c>
      <c r="BB827" s="64" t="str">
        <f t="shared" si="75"/>
        <v/>
      </c>
      <c r="BC827" s="64" t="str">
        <f t="shared" si="76"/>
        <v/>
      </c>
      <c r="BD827" s="64" t="str">
        <f t="shared" ca="1" si="77"/>
        <v>Planejamento Pendente</v>
      </c>
    </row>
    <row r="828" spans="1:56" x14ac:dyDescent="0.3">
      <c r="A828" s="56" t="s">
        <v>4013</v>
      </c>
      <c r="B828" s="57" t="e">
        <f>VLOOKUP(X828,Projetos!B:C,2,0)</f>
        <v>#N/A</v>
      </c>
      <c r="C828" s="58" t="s">
        <v>4014</v>
      </c>
      <c r="D828" s="58" t="s">
        <v>4015</v>
      </c>
      <c r="E828" s="55" t="s">
        <v>1225</v>
      </c>
      <c r="F828" s="55" t="s">
        <v>154</v>
      </c>
      <c r="G828" s="55" t="s">
        <v>80</v>
      </c>
      <c r="H828" s="55" t="s">
        <v>81</v>
      </c>
      <c r="I828" s="59">
        <v>0</v>
      </c>
      <c r="J828" s="60"/>
      <c r="K828" s="61" t="s">
        <v>235</v>
      </c>
      <c r="L828" s="62">
        <v>44079.270138888889</v>
      </c>
      <c r="M828" s="62"/>
      <c r="N828" s="55" t="s">
        <v>158</v>
      </c>
      <c r="O828" s="62">
        <v>44110.720138888893</v>
      </c>
      <c r="P828" s="62">
        <v>44113</v>
      </c>
      <c r="Q828" s="63" t="s">
        <v>1532</v>
      </c>
      <c r="R828" s="63"/>
      <c r="S828" s="63" t="s">
        <v>1532</v>
      </c>
      <c r="T828" s="63" t="s">
        <v>83</v>
      </c>
      <c r="U828" s="63" t="s">
        <v>3138</v>
      </c>
      <c r="V828" s="58" t="s">
        <v>733</v>
      </c>
      <c r="W828" s="58"/>
      <c r="X828" s="55"/>
      <c r="Y828" s="58" t="s">
        <v>664</v>
      </c>
      <c r="Z828" s="58" t="s">
        <v>665</v>
      </c>
      <c r="AA828" s="58" t="s">
        <v>655</v>
      </c>
      <c r="AB828" s="55"/>
      <c r="AC828" s="55" t="s">
        <v>94</v>
      </c>
      <c r="AD828" s="60"/>
      <c r="AE828" s="55" t="s">
        <v>171</v>
      </c>
      <c r="AF828" s="55" t="s">
        <v>95</v>
      </c>
      <c r="AG828" s="55" t="s">
        <v>1208</v>
      </c>
      <c r="AH828" s="55" t="s">
        <v>173</v>
      </c>
      <c r="AI828" s="55" t="s">
        <v>1865</v>
      </c>
      <c r="AJ828" s="55"/>
      <c r="AK828" s="55" t="s">
        <v>571</v>
      </c>
      <c r="AL828" s="62">
        <v>44084</v>
      </c>
      <c r="AM828" s="62">
        <v>44097</v>
      </c>
      <c r="AN828" s="62">
        <v>44090</v>
      </c>
      <c r="AO828" s="62">
        <v>44110</v>
      </c>
      <c r="AP828" s="55"/>
      <c r="AQ828" s="55"/>
      <c r="AR828" s="55"/>
      <c r="AS828" s="55"/>
      <c r="AT828" s="55" t="s">
        <v>176</v>
      </c>
      <c r="AU828" s="55"/>
      <c r="AV828" s="62">
        <v>44012.446458333332</v>
      </c>
      <c r="AW828" s="55" t="s">
        <v>1167</v>
      </c>
      <c r="AX828" s="55" t="s">
        <v>178</v>
      </c>
      <c r="AY828" s="64">
        <f t="shared" si="72"/>
        <v>44079</v>
      </c>
      <c r="AZ828" s="64">
        <f t="shared" si="73"/>
        <v>44084</v>
      </c>
      <c r="BA828" s="64">
        <f t="shared" si="74"/>
        <v>44090</v>
      </c>
      <c r="BB828" s="64">
        <f t="shared" si="75"/>
        <v>44097</v>
      </c>
      <c r="BC828" s="64">
        <f t="shared" si="76"/>
        <v>44110</v>
      </c>
      <c r="BD828" s="64" t="str">
        <f t="shared" ca="1" si="77"/>
        <v>Análise Atrasada</v>
      </c>
    </row>
    <row r="829" spans="1:56" x14ac:dyDescent="0.3">
      <c r="A829" s="56" t="s">
        <v>4016</v>
      </c>
      <c r="B829" s="57" t="e">
        <f>VLOOKUP(X829,Projetos!B:C,2,0)</f>
        <v>#N/A</v>
      </c>
      <c r="C829" s="58" t="s">
        <v>4017</v>
      </c>
      <c r="D829" s="58" t="s">
        <v>4018</v>
      </c>
      <c r="E829" s="55" t="s">
        <v>1191</v>
      </c>
      <c r="F829" s="55" t="s">
        <v>154</v>
      </c>
      <c r="G829" s="55" t="s">
        <v>102</v>
      </c>
      <c r="H829" s="55" t="s">
        <v>81</v>
      </c>
      <c r="I829" s="59">
        <v>0</v>
      </c>
      <c r="J829" s="60">
        <v>1</v>
      </c>
      <c r="K829" s="61" t="s">
        <v>235</v>
      </c>
      <c r="L829" s="62">
        <v>44077.73333333333</v>
      </c>
      <c r="M829" s="62"/>
      <c r="N829" s="55" t="s">
        <v>158</v>
      </c>
      <c r="O829" s="62">
        <v>44113.566666666673</v>
      </c>
      <c r="P829" s="62"/>
      <c r="Q829" s="63"/>
      <c r="R829" s="63"/>
      <c r="S829" s="63" t="s">
        <v>3934</v>
      </c>
      <c r="T829" s="63" t="s">
        <v>83</v>
      </c>
      <c r="U829" s="63" t="s">
        <v>2799</v>
      </c>
      <c r="V829" s="58" t="s">
        <v>1500</v>
      </c>
      <c r="W829" s="58"/>
      <c r="X829" s="55"/>
      <c r="Y829" s="58" t="s">
        <v>664</v>
      </c>
      <c r="Z829" s="58" t="s">
        <v>665</v>
      </c>
      <c r="AA829" s="58" t="s">
        <v>655</v>
      </c>
      <c r="AB829" s="55"/>
      <c r="AC829" s="55" t="s">
        <v>94</v>
      </c>
      <c r="AD829" s="60"/>
      <c r="AE829" s="55" t="s">
        <v>171</v>
      </c>
      <c r="AF829" s="55" t="s">
        <v>112</v>
      </c>
      <c r="AG829" s="55" t="s">
        <v>1208</v>
      </c>
      <c r="AH829" s="55" t="s">
        <v>173</v>
      </c>
      <c r="AI829" s="55" t="s">
        <v>1598</v>
      </c>
      <c r="AJ829" s="55"/>
      <c r="AK829" s="55" t="s">
        <v>114</v>
      </c>
      <c r="AL829" s="62"/>
      <c r="AM829" s="62"/>
      <c r="AN829" s="62"/>
      <c r="AO829" s="62"/>
      <c r="AP829" s="55"/>
      <c r="AQ829" s="55"/>
      <c r="AR829" s="55"/>
      <c r="AS829" s="55"/>
      <c r="AT829" s="55" t="s">
        <v>176</v>
      </c>
      <c r="AU829" s="55"/>
      <c r="AV829" s="62">
        <v>44012.446458333332</v>
      </c>
      <c r="AW829" s="55" t="s">
        <v>1167</v>
      </c>
      <c r="AX829" s="55" t="s">
        <v>178</v>
      </c>
      <c r="AY829" s="64">
        <f t="shared" si="72"/>
        <v>44077</v>
      </c>
      <c r="AZ829" s="64" t="str">
        <f t="shared" si="73"/>
        <v/>
      </c>
      <c r="BA829" s="64" t="str">
        <f t="shared" si="74"/>
        <v/>
      </c>
      <c r="BB829" s="64" t="str">
        <f t="shared" si="75"/>
        <v/>
      </c>
      <c r="BC829" s="64" t="str">
        <f t="shared" si="76"/>
        <v/>
      </c>
      <c r="BD829" s="64" t="str">
        <f t="shared" ca="1" si="77"/>
        <v>Planejamento Pendente</v>
      </c>
    </row>
    <row r="830" spans="1:56" x14ac:dyDescent="0.3">
      <c r="A830" s="56" t="s">
        <v>4019</v>
      </c>
      <c r="B830" s="57" t="e">
        <f>VLOOKUP(X830,Projetos!B:C,2,0)</f>
        <v>#N/A</v>
      </c>
      <c r="C830" s="58" t="s">
        <v>4020</v>
      </c>
      <c r="D830" s="58" t="s">
        <v>4021</v>
      </c>
      <c r="E830" s="55" t="s">
        <v>1225</v>
      </c>
      <c r="F830" s="55" t="s">
        <v>154</v>
      </c>
      <c r="G830" s="55" t="s">
        <v>102</v>
      </c>
      <c r="H830" s="55" t="s">
        <v>81</v>
      </c>
      <c r="I830" s="59">
        <v>0</v>
      </c>
      <c r="J830" s="60"/>
      <c r="K830" s="61" t="s">
        <v>235</v>
      </c>
      <c r="L830" s="62">
        <v>44077.600694444453</v>
      </c>
      <c r="M830" s="62"/>
      <c r="N830" s="55" t="s">
        <v>158</v>
      </c>
      <c r="O830" s="62">
        <v>44096.47152777778</v>
      </c>
      <c r="P830" s="62">
        <v>44099</v>
      </c>
      <c r="Q830" s="63"/>
      <c r="R830" s="63"/>
      <c r="S830" s="63" t="s">
        <v>3934</v>
      </c>
      <c r="T830" s="63" t="s">
        <v>83</v>
      </c>
      <c r="U830" s="63" t="s">
        <v>2779</v>
      </c>
      <c r="V830" s="58" t="s">
        <v>1213</v>
      </c>
      <c r="W830" s="58"/>
      <c r="X830" s="55"/>
      <c r="Y830" s="58" t="s">
        <v>664</v>
      </c>
      <c r="Z830" s="58" t="s">
        <v>665</v>
      </c>
      <c r="AA830" s="58" t="s">
        <v>655</v>
      </c>
      <c r="AB830" s="55"/>
      <c r="AC830" s="55" t="s">
        <v>85</v>
      </c>
      <c r="AD830" s="60"/>
      <c r="AE830" s="55" t="s">
        <v>171</v>
      </c>
      <c r="AF830" s="55" t="s">
        <v>112</v>
      </c>
      <c r="AG830" s="55" t="s">
        <v>1208</v>
      </c>
      <c r="AH830" s="55" t="s">
        <v>173</v>
      </c>
      <c r="AI830" s="55" t="s">
        <v>2915</v>
      </c>
      <c r="AJ830" s="55"/>
      <c r="AK830" s="55" t="s">
        <v>114</v>
      </c>
      <c r="AL830" s="62"/>
      <c r="AM830" s="62"/>
      <c r="AN830" s="62"/>
      <c r="AO830" s="62"/>
      <c r="AP830" s="55"/>
      <c r="AQ830" s="55"/>
      <c r="AR830" s="55"/>
      <c r="AS830" s="55"/>
      <c r="AT830" s="55" t="s">
        <v>176</v>
      </c>
      <c r="AU830" s="55"/>
      <c r="AV830" s="62">
        <v>44012.446458333332</v>
      </c>
      <c r="AW830" s="55" t="s">
        <v>1167</v>
      </c>
      <c r="AX830" s="55" t="s">
        <v>178</v>
      </c>
      <c r="AY830" s="64">
        <f t="shared" si="72"/>
        <v>44077</v>
      </c>
      <c r="AZ830" s="64" t="str">
        <f t="shared" si="73"/>
        <v/>
      </c>
      <c r="BA830" s="64" t="str">
        <f t="shared" si="74"/>
        <v/>
      </c>
      <c r="BB830" s="64" t="str">
        <f t="shared" si="75"/>
        <v/>
      </c>
      <c r="BC830" s="64" t="str">
        <f t="shared" si="76"/>
        <v/>
      </c>
      <c r="BD830" s="64" t="str">
        <f t="shared" ca="1" si="77"/>
        <v>Planejamento Pendente</v>
      </c>
    </row>
    <row r="831" spans="1:56" x14ac:dyDescent="0.3">
      <c r="A831" s="56" t="s">
        <v>4022</v>
      </c>
      <c r="B831" s="57" t="e">
        <f>VLOOKUP(X831,Projetos!B:C,2,0)</f>
        <v>#N/A</v>
      </c>
      <c r="C831" s="58" t="s">
        <v>4023</v>
      </c>
      <c r="D831" s="58" t="s">
        <v>4024</v>
      </c>
      <c r="E831" s="55" t="s">
        <v>1225</v>
      </c>
      <c r="F831" s="55" t="s">
        <v>154</v>
      </c>
      <c r="G831" s="55" t="s">
        <v>1275</v>
      </c>
      <c r="H831" s="55" t="s">
        <v>81</v>
      </c>
      <c r="I831" s="59">
        <v>0</v>
      </c>
      <c r="J831" s="60"/>
      <c r="K831" s="61" t="s">
        <v>235</v>
      </c>
      <c r="L831" s="62">
        <v>44070.179861111108</v>
      </c>
      <c r="M831" s="62"/>
      <c r="N831" s="55" t="s">
        <v>158</v>
      </c>
      <c r="O831" s="62">
        <v>44075.804166666669</v>
      </c>
      <c r="P831" s="62">
        <v>44078</v>
      </c>
      <c r="Q831" s="63"/>
      <c r="R831" s="63"/>
      <c r="S831" s="63" t="s">
        <v>4025</v>
      </c>
      <c r="T831" s="63" t="s">
        <v>83</v>
      </c>
      <c r="U831" s="63" t="s">
        <v>217</v>
      </c>
      <c r="V831" s="58" t="s">
        <v>733</v>
      </c>
      <c r="W831" s="58"/>
      <c r="X831" s="55"/>
      <c r="Y831" s="58" t="s">
        <v>664</v>
      </c>
      <c r="Z831" s="58" t="s">
        <v>665</v>
      </c>
      <c r="AA831" s="58" t="s">
        <v>655</v>
      </c>
      <c r="AB831" s="55"/>
      <c r="AC831" s="55" t="s">
        <v>85</v>
      </c>
      <c r="AD831" s="60"/>
      <c r="AE831" s="55" t="s">
        <v>171</v>
      </c>
      <c r="AF831" s="55" t="s">
        <v>86</v>
      </c>
      <c r="AG831" s="55" t="s">
        <v>1208</v>
      </c>
      <c r="AH831" s="55" t="s">
        <v>173</v>
      </c>
      <c r="AI831" s="55" t="s">
        <v>1970</v>
      </c>
      <c r="AJ831" s="55"/>
      <c r="AK831" s="55" t="s">
        <v>97</v>
      </c>
      <c r="AL831" s="62"/>
      <c r="AM831" s="62"/>
      <c r="AN831" s="62"/>
      <c r="AO831" s="62"/>
      <c r="AP831" s="55"/>
      <c r="AQ831" s="55"/>
      <c r="AR831" s="55"/>
      <c r="AS831" s="55"/>
      <c r="AT831" s="55" t="s">
        <v>176</v>
      </c>
      <c r="AU831" s="55"/>
      <c r="AV831" s="62">
        <v>44012.446458333332</v>
      </c>
      <c r="AW831" s="55" t="s">
        <v>1167</v>
      </c>
      <c r="AX831" s="55" t="s">
        <v>178</v>
      </c>
      <c r="AY831" s="64">
        <f t="shared" si="72"/>
        <v>44070</v>
      </c>
      <c r="AZ831" s="64" t="str">
        <f t="shared" si="73"/>
        <v/>
      </c>
      <c r="BA831" s="64" t="str">
        <f t="shared" si="74"/>
        <v/>
      </c>
      <c r="BB831" s="64" t="str">
        <f t="shared" si="75"/>
        <v/>
      </c>
      <c r="BC831" s="64" t="str">
        <f t="shared" si="76"/>
        <v/>
      </c>
      <c r="BD831" s="64" t="str">
        <f t="shared" ca="1" si="77"/>
        <v>Planejamento Pendente</v>
      </c>
    </row>
    <row r="832" spans="1:56" x14ac:dyDescent="0.3">
      <c r="A832" s="56" t="s">
        <v>4026</v>
      </c>
      <c r="B832" s="57" t="e">
        <f>VLOOKUP(X832,Projetos!B:C,2,0)</f>
        <v>#N/A</v>
      </c>
      <c r="C832" s="58" t="s">
        <v>4027</v>
      </c>
      <c r="D832" s="58" t="s">
        <v>4028</v>
      </c>
      <c r="E832" s="55" t="s">
        <v>1225</v>
      </c>
      <c r="F832" s="55" t="s">
        <v>154</v>
      </c>
      <c r="G832" s="55" t="s">
        <v>102</v>
      </c>
      <c r="H832" s="55" t="s">
        <v>81</v>
      </c>
      <c r="I832" s="59">
        <v>0</v>
      </c>
      <c r="J832" s="60"/>
      <c r="K832" s="61" t="s">
        <v>235</v>
      </c>
      <c r="L832" s="62">
        <v>44068.697916666657</v>
      </c>
      <c r="M832" s="62"/>
      <c r="N832" s="55" t="s">
        <v>158</v>
      </c>
      <c r="O832" s="62">
        <v>44075.815972222219</v>
      </c>
      <c r="P832" s="62">
        <v>44078</v>
      </c>
      <c r="Q832" s="63"/>
      <c r="R832" s="63"/>
      <c r="S832" s="63" t="s">
        <v>3217</v>
      </c>
      <c r="T832" s="63" t="s">
        <v>83</v>
      </c>
      <c r="U832" s="63" t="s">
        <v>217</v>
      </c>
      <c r="V832" s="58" t="s">
        <v>126</v>
      </c>
      <c r="W832" s="58"/>
      <c r="X832" s="55"/>
      <c r="Y832" s="58" t="s">
        <v>664</v>
      </c>
      <c r="Z832" s="58" t="s">
        <v>665</v>
      </c>
      <c r="AA832" s="58" t="s">
        <v>655</v>
      </c>
      <c r="AB832" s="55"/>
      <c r="AC832" s="55" t="s">
        <v>85</v>
      </c>
      <c r="AD832" s="60"/>
      <c r="AE832" s="55" t="s">
        <v>171</v>
      </c>
      <c r="AF832" s="55" t="s">
        <v>86</v>
      </c>
      <c r="AG832" s="55" t="s">
        <v>1208</v>
      </c>
      <c r="AH832" s="55" t="s">
        <v>173</v>
      </c>
      <c r="AI832" s="55" t="s">
        <v>1865</v>
      </c>
      <c r="AJ832" s="55"/>
      <c r="AK832" s="55" t="s">
        <v>571</v>
      </c>
      <c r="AL832" s="62"/>
      <c r="AM832" s="62"/>
      <c r="AN832" s="62"/>
      <c r="AO832" s="62"/>
      <c r="AP832" s="55"/>
      <c r="AQ832" s="55"/>
      <c r="AR832" s="55"/>
      <c r="AS832" s="55"/>
      <c r="AT832" s="55" t="s">
        <v>176</v>
      </c>
      <c r="AU832" s="55"/>
      <c r="AV832" s="62">
        <v>44012.446458333332</v>
      </c>
      <c r="AW832" s="55" t="s">
        <v>1167</v>
      </c>
      <c r="AX832" s="55" t="s">
        <v>178</v>
      </c>
      <c r="AY832" s="64">
        <f t="shared" si="72"/>
        <v>44068</v>
      </c>
      <c r="AZ832" s="64" t="str">
        <f t="shared" si="73"/>
        <v/>
      </c>
      <c r="BA832" s="64" t="str">
        <f t="shared" si="74"/>
        <v/>
      </c>
      <c r="BB832" s="64" t="str">
        <f t="shared" si="75"/>
        <v/>
      </c>
      <c r="BC832" s="64" t="str">
        <f t="shared" si="76"/>
        <v/>
      </c>
      <c r="BD832" s="64" t="str">
        <f t="shared" ca="1" si="77"/>
        <v>Planejamento Pendente</v>
      </c>
    </row>
    <row r="833" spans="1:56" x14ac:dyDescent="0.3">
      <c r="A833" s="56" t="s">
        <v>4029</v>
      </c>
      <c r="B833" s="57" t="e">
        <f>VLOOKUP(X833,Projetos!B:C,2,0)</f>
        <v>#N/A</v>
      </c>
      <c r="C833" s="58" t="s">
        <v>4030</v>
      </c>
      <c r="D833" s="58" t="s">
        <v>4031</v>
      </c>
      <c r="E833" s="55" t="s">
        <v>1225</v>
      </c>
      <c r="F833" s="55" t="s">
        <v>154</v>
      </c>
      <c r="G833" s="55" t="s">
        <v>80</v>
      </c>
      <c r="H833" s="55" t="s">
        <v>81</v>
      </c>
      <c r="I833" s="59">
        <v>0</v>
      </c>
      <c r="J833" s="60"/>
      <c r="K833" s="61" t="s">
        <v>235</v>
      </c>
      <c r="L833" s="62">
        <v>44067.774305555547</v>
      </c>
      <c r="M833" s="62"/>
      <c r="N833" s="55" t="s">
        <v>158</v>
      </c>
      <c r="O833" s="62">
        <v>44099.700694444437</v>
      </c>
      <c r="P833" s="62">
        <v>44104</v>
      </c>
      <c r="Q833" s="63"/>
      <c r="R833" s="63"/>
      <c r="S833" s="63" t="s">
        <v>3104</v>
      </c>
      <c r="T833" s="63" t="s">
        <v>83</v>
      </c>
      <c r="U833" s="63" t="s">
        <v>1533</v>
      </c>
      <c r="V833" s="58" t="s">
        <v>2109</v>
      </c>
      <c r="W833" s="58"/>
      <c r="X833" s="55"/>
      <c r="Y833" s="58" t="s">
        <v>664</v>
      </c>
      <c r="Z833" s="58" t="s">
        <v>665</v>
      </c>
      <c r="AA833" s="58" t="s">
        <v>655</v>
      </c>
      <c r="AB833" s="55"/>
      <c r="AC833" s="55" t="s">
        <v>94</v>
      </c>
      <c r="AD833" s="60"/>
      <c r="AE833" s="55" t="s">
        <v>171</v>
      </c>
      <c r="AF833" s="55" t="s">
        <v>95</v>
      </c>
      <c r="AG833" s="55" t="s">
        <v>1208</v>
      </c>
      <c r="AH833" s="55" t="s">
        <v>173</v>
      </c>
      <c r="AI833" s="55" t="s">
        <v>3195</v>
      </c>
      <c r="AJ833" s="55"/>
      <c r="AK833" s="55" t="s">
        <v>571</v>
      </c>
      <c r="AL833" s="62">
        <v>44071</v>
      </c>
      <c r="AM833" s="62">
        <v>44091</v>
      </c>
      <c r="AN833" s="62">
        <v>44078</v>
      </c>
      <c r="AO833" s="62"/>
      <c r="AP833" s="55"/>
      <c r="AQ833" s="55"/>
      <c r="AR833" s="55"/>
      <c r="AS833" s="55"/>
      <c r="AT833" s="55" t="s">
        <v>176</v>
      </c>
      <c r="AU833" s="55"/>
      <c r="AV833" s="62">
        <v>44012.446458333332</v>
      </c>
      <c r="AW833" s="55" t="s">
        <v>1167</v>
      </c>
      <c r="AX833" s="55" t="s">
        <v>178</v>
      </c>
      <c r="AY833" s="64">
        <f t="shared" si="72"/>
        <v>44067</v>
      </c>
      <c r="AZ833" s="64">
        <f t="shared" si="73"/>
        <v>44071</v>
      </c>
      <c r="BA833" s="64">
        <f t="shared" si="74"/>
        <v>44078</v>
      </c>
      <c r="BB833" s="64">
        <f t="shared" si="75"/>
        <v>44091</v>
      </c>
      <c r="BC833" s="64" t="str">
        <f t="shared" si="76"/>
        <v/>
      </c>
      <c r="BD833" s="64" t="str">
        <f t="shared" ca="1" si="77"/>
        <v>Análise Atrasada</v>
      </c>
    </row>
    <row r="834" spans="1:56" x14ac:dyDescent="0.3">
      <c r="A834" s="56" t="s">
        <v>4032</v>
      </c>
      <c r="B834" s="57" t="e">
        <f>VLOOKUP(X834,Projetos!B:C,2,0)</f>
        <v>#N/A</v>
      </c>
      <c r="C834" s="58" t="s">
        <v>4033</v>
      </c>
      <c r="D834" s="58" t="s">
        <v>4034</v>
      </c>
      <c r="E834" s="55" t="s">
        <v>1225</v>
      </c>
      <c r="F834" s="55" t="s">
        <v>154</v>
      </c>
      <c r="G834" s="55" t="s">
        <v>102</v>
      </c>
      <c r="H834" s="55" t="s">
        <v>81</v>
      </c>
      <c r="I834" s="59">
        <v>0</v>
      </c>
      <c r="J834" s="60"/>
      <c r="K834" s="61" t="s">
        <v>235</v>
      </c>
      <c r="L834" s="62">
        <v>44067.652777777781</v>
      </c>
      <c r="M834" s="62"/>
      <c r="N834" s="55" t="s">
        <v>158</v>
      </c>
      <c r="O834" s="62">
        <v>44090.365277777782</v>
      </c>
      <c r="P834" s="62">
        <v>44092</v>
      </c>
      <c r="Q834" s="63"/>
      <c r="R834" s="63"/>
      <c r="S834" s="63" t="s">
        <v>217</v>
      </c>
      <c r="T834" s="63" t="s">
        <v>83</v>
      </c>
      <c r="U834" s="63" t="s">
        <v>217</v>
      </c>
      <c r="V834" s="58" t="s">
        <v>733</v>
      </c>
      <c r="W834" s="58"/>
      <c r="X834" s="55"/>
      <c r="Y834" s="58" t="s">
        <v>664</v>
      </c>
      <c r="Z834" s="58" t="s">
        <v>665</v>
      </c>
      <c r="AA834" s="58" t="s">
        <v>655</v>
      </c>
      <c r="AB834" s="55"/>
      <c r="AC834" s="55" t="s">
        <v>94</v>
      </c>
      <c r="AD834" s="60"/>
      <c r="AE834" s="55" t="s">
        <v>171</v>
      </c>
      <c r="AF834" s="55" t="s">
        <v>86</v>
      </c>
      <c r="AG834" s="55" t="s">
        <v>1208</v>
      </c>
      <c r="AH834" s="55" t="s">
        <v>173</v>
      </c>
      <c r="AI834" s="55" t="s">
        <v>2119</v>
      </c>
      <c r="AJ834" s="55"/>
      <c r="AK834" s="55" t="s">
        <v>571</v>
      </c>
      <c r="AL834" s="62"/>
      <c r="AM834" s="62"/>
      <c r="AN834" s="62"/>
      <c r="AO834" s="62"/>
      <c r="AP834" s="55"/>
      <c r="AQ834" s="55"/>
      <c r="AR834" s="55"/>
      <c r="AS834" s="55"/>
      <c r="AT834" s="55" t="s">
        <v>176</v>
      </c>
      <c r="AU834" s="55"/>
      <c r="AV834" s="62">
        <v>44012.446458333332</v>
      </c>
      <c r="AW834" s="55" t="s">
        <v>1167</v>
      </c>
      <c r="AX834" s="55" t="s">
        <v>178</v>
      </c>
      <c r="AY834" s="64">
        <f t="shared" ref="AY834:AY849" si="78">IF(L834="","",DATE(YEAR(L834),MONTH(L834),DAY(L834)))</f>
        <v>44067</v>
      </c>
      <c r="AZ834" s="64" t="str">
        <f t="shared" ref="AZ834:AZ849" si="79">IF(AL834="","",DATE(YEAR(AL834),MONTH(AL834),DAY(AL834)))</f>
        <v/>
      </c>
      <c r="BA834" s="64" t="str">
        <f t="shared" ref="BA834:BA849" si="80">IF(AN834="","",DATE(YEAR(AN834),MONTH(AN834),DAY(AN834)))</f>
        <v/>
      </c>
      <c r="BB834" s="64" t="str">
        <f t="shared" ref="BB834:BB849" si="81">IF(AM834="","",DATE(YEAR(AM834),MONTH(AM834),DAY(AM834)))</f>
        <v/>
      </c>
      <c r="BC834" s="64" t="str">
        <f t="shared" ref="BC834:BC849" si="82">IF(AO834="","",DATE(YEAR(AO834),MONTH(AO834),DAY(AO834)))</f>
        <v/>
      </c>
      <c r="BD834" s="64" t="str">
        <f t="shared" ref="BD834:BD897" ca="1" si="83">IF(AND(AZ834="",BA834=""),"Planejamento Pendente",IF(AND(E834&lt;&gt;"Em Desenvolvimento",IFERROR(FIND("Homologação",E834),0) = 0,E834&lt;&gt;"Homologado",AZ834&lt;TODAY()),"Análise Atrasada",IF(AND(IFERROR(FIND("Homologação",E834),0) = 0,E834&lt;&gt;"Homologado",BA834&lt;TODAY()),"Desenvolvimento Atrasado",IF(AND(BC834&lt;&gt;"",BC834&lt;TODAY()),"Produção Atrasada",""))))</f>
        <v>Planejamento Pendente</v>
      </c>
    </row>
    <row r="835" spans="1:56" x14ac:dyDescent="0.3">
      <c r="A835" s="56" t="s">
        <v>4035</v>
      </c>
      <c r="B835" s="57" t="e">
        <f>VLOOKUP(X835,Projetos!B:C,2,0)</f>
        <v>#N/A</v>
      </c>
      <c r="C835" s="58" t="s">
        <v>4036</v>
      </c>
      <c r="D835" s="58" t="s">
        <v>4037</v>
      </c>
      <c r="E835" s="55" t="s">
        <v>1225</v>
      </c>
      <c r="F835" s="55" t="s">
        <v>154</v>
      </c>
      <c r="G835" s="55" t="s">
        <v>80</v>
      </c>
      <c r="H835" s="55" t="s">
        <v>81</v>
      </c>
      <c r="I835" s="59">
        <v>0</v>
      </c>
      <c r="J835" s="60"/>
      <c r="K835" s="61" t="s">
        <v>235</v>
      </c>
      <c r="L835" s="62">
        <v>44061.551388888889</v>
      </c>
      <c r="M835" s="62"/>
      <c r="N835" s="55" t="s">
        <v>158</v>
      </c>
      <c r="O835" s="62">
        <v>44069.505555555559</v>
      </c>
      <c r="P835" s="62">
        <v>44074</v>
      </c>
      <c r="Q835" s="63" t="s">
        <v>1532</v>
      </c>
      <c r="R835" s="63"/>
      <c r="S835" s="63" t="s">
        <v>1532</v>
      </c>
      <c r="T835" s="63" t="s">
        <v>83</v>
      </c>
      <c r="U835" s="63" t="s">
        <v>2779</v>
      </c>
      <c r="V835" s="58" t="s">
        <v>1213</v>
      </c>
      <c r="W835" s="58"/>
      <c r="X835" s="55"/>
      <c r="Y835" s="58" t="s">
        <v>664</v>
      </c>
      <c r="Z835" s="58" t="s">
        <v>665</v>
      </c>
      <c r="AA835" s="58" t="s">
        <v>655</v>
      </c>
      <c r="AB835" s="55"/>
      <c r="AC835" s="55" t="s">
        <v>94</v>
      </c>
      <c r="AD835" s="60"/>
      <c r="AE835" s="55" t="s">
        <v>171</v>
      </c>
      <c r="AF835" s="55" t="s">
        <v>95</v>
      </c>
      <c r="AG835" s="55" t="s">
        <v>1208</v>
      </c>
      <c r="AH835" s="55" t="s">
        <v>173</v>
      </c>
      <c r="AI835" s="55" t="s">
        <v>1792</v>
      </c>
      <c r="AJ835" s="55"/>
      <c r="AK835" s="55" t="s">
        <v>571</v>
      </c>
      <c r="AL835" s="62"/>
      <c r="AM835" s="62"/>
      <c r="AN835" s="62"/>
      <c r="AO835" s="62"/>
      <c r="AP835" s="55"/>
      <c r="AQ835" s="55"/>
      <c r="AR835" s="55"/>
      <c r="AS835" s="55"/>
      <c r="AT835" s="55" t="s">
        <v>176</v>
      </c>
      <c r="AU835" s="55"/>
      <c r="AV835" s="62">
        <v>44012.446458333332</v>
      </c>
      <c r="AW835" s="55" t="s">
        <v>1167</v>
      </c>
      <c r="AX835" s="55" t="s">
        <v>178</v>
      </c>
      <c r="AY835" s="64">
        <f t="shared" si="78"/>
        <v>44061</v>
      </c>
      <c r="AZ835" s="64" t="str">
        <f t="shared" si="79"/>
        <v/>
      </c>
      <c r="BA835" s="64" t="str">
        <f t="shared" si="80"/>
        <v/>
      </c>
      <c r="BB835" s="64" t="str">
        <f t="shared" si="81"/>
        <v/>
      </c>
      <c r="BC835" s="64" t="str">
        <f t="shared" si="82"/>
        <v/>
      </c>
      <c r="BD835" s="64" t="str">
        <f t="shared" ca="1" si="83"/>
        <v>Planejamento Pendente</v>
      </c>
    </row>
    <row r="836" spans="1:56" x14ac:dyDescent="0.3">
      <c r="A836" s="56" t="s">
        <v>4038</v>
      </c>
      <c r="B836" s="57" t="e">
        <f>VLOOKUP(X836,Projetos!B:C,2,0)</f>
        <v>#N/A</v>
      </c>
      <c r="C836" s="58" t="s">
        <v>4039</v>
      </c>
      <c r="D836" s="58" t="s">
        <v>4040</v>
      </c>
      <c r="E836" s="55" t="s">
        <v>1225</v>
      </c>
      <c r="F836" s="55" t="s">
        <v>154</v>
      </c>
      <c r="G836" s="55" t="s">
        <v>80</v>
      </c>
      <c r="H836" s="55" t="s">
        <v>81</v>
      </c>
      <c r="I836" s="59">
        <v>0</v>
      </c>
      <c r="J836" s="60"/>
      <c r="K836" s="61" t="s">
        <v>235</v>
      </c>
      <c r="L836" s="62">
        <v>44060.487500000003</v>
      </c>
      <c r="M836" s="62"/>
      <c r="N836" s="55" t="s">
        <v>158</v>
      </c>
      <c r="O836" s="62">
        <v>44159.064583333333</v>
      </c>
      <c r="P836" s="62">
        <v>44161</v>
      </c>
      <c r="Q836" s="63"/>
      <c r="R836" s="63"/>
      <c r="S836" s="63" t="s">
        <v>4041</v>
      </c>
      <c r="T836" s="63" t="s">
        <v>83</v>
      </c>
      <c r="U836" s="63" t="s">
        <v>217</v>
      </c>
      <c r="V836" s="58" t="s">
        <v>733</v>
      </c>
      <c r="W836" s="58"/>
      <c r="X836" s="55"/>
      <c r="Y836" s="58" t="s">
        <v>664</v>
      </c>
      <c r="Z836" s="58" t="s">
        <v>665</v>
      </c>
      <c r="AA836" s="58" t="s">
        <v>655</v>
      </c>
      <c r="AB836" s="55"/>
      <c r="AC836" s="55" t="s">
        <v>1851</v>
      </c>
      <c r="AD836" s="60"/>
      <c r="AE836" s="55" t="s">
        <v>171</v>
      </c>
      <c r="AF836" s="55" t="s">
        <v>95</v>
      </c>
      <c r="AG836" s="55" t="s">
        <v>1208</v>
      </c>
      <c r="AH836" s="55" t="s">
        <v>173</v>
      </c>
      <c r="AI836" s="55" t="s">
        <v>1945</v>
      </c>
      <c r="AJ836" s="55"/>
      <c r="AK836" s="55" t="s">
        <v>1827</v>
      </c>
      <c r="AL836" s="62">
        <v>44071</v>
      </c>
      <c r="AM836" s="62">
        <v>44092</v>
      </c>
      <c r="AN836" s="62">
        <v>44077</v>
      </c>
      <c r="AO836" s="62">
        <v>44159</v>
      </c>
      <c r="AP836" s="55"/>
      <c r="AQ836" s="55"/>
      <c r="AR836" s="55"/>
      <c r="AS836" s="55"/>
      <c r="AT836" s="55" t="s">
        <v>176</v>
      </c>
      <c r="AU836" s="55"/>
      <c r="AV836" s="62">
        <v>44012.446458333332</v>
      </c>
      <c r="AW836" s="55" t="s">
        <v>1167</v>
      </c>
      <c r="AX836" s="55" t="s">
        <v>178</v>
      </c>
      <c r="AY836" s="64">
        <f t="shared" si="78"/>
        <v>44060</v>
      </c>
      <c r="AZ836" s="64">
        <f t="shared" si="79"/>
        <v>44071</v>
      </c>
      <c r="BA836" s="64">
        <f t="shared" si="80"/>
        <v>44077</v>
      </c>
      <c r="BB836" s="64">
        <f t="shared" si="81"/>
        <v>44092</v>
      </c>
      <c r="BC836" s="64">
        <f t="shared" si="82"/>
        <v>44159</v>
      </c>
      <c r="BD836" s="64" t="str">
        <f t="shared" ca="1" si="83"/>
        <v>Análise Atrasada</v>
      </c>
    </row>
    <row r="837" spans="1:56" x14ac:dyDescent="0.3">
      <c r="A837" s="56" t="s">
        <v>4042</v>
      </c>
      <c r="B837" s="57" t="e">
        <f>VLOOKUP(X837,Projetos!B:C,2,0)</f>
        <v>#N/A</v>
      </c>
      <c r="C837" s="58" t="s">
        <v>4043</v>
      </c>
      <c r="D837" s="58" t="s">
        <v>4044</v>
      </c>
      <c r="E837" s="55" t="s">
        <v>1225</v>
      </c>
      <c r="F837" s="55" t="s">
        <v>154</v>
      </c>
      <c r="G837" s="55" t="s">
        <v>1212</v>
      </c>
      <c r="H837" s="55" t="s">
        <v>81</v>
      </c>
      <c r="I837" s="59">
        <v>0</v>
      </c>
      <c r="J837" s="60"/>
      <c r="K837" s="61" t="s">
        <v>235</v>
      </c>
      <c r="L837" s="62">
        <v>44054.091666666667</v>
      </c>
      <c r="M837" s="62"/>
      <c r="N837" s="55" t="s">
        <v>158</v>
      </c>
      <c r="O837" s="62">
        <v>44054.09375</v>
      </c>
      <c r="P837" s="62">
        <v>44056</v>
      </c>
      <c r="Q837" s="63" t="s">
        <v>3899</v>
      </c>
      <c r="R837" s="63"/>
      <c r="S837" s="63" t="s">
        <v>4045</v>
      </c>
      <c r="T837" s="63" t="s">
        <v>83</v>
      </c>
      <c r="U837" s="63" t="s">
        <v>4045</v>
      </c>
      <c r="V837" s="58" t="s">
        <v>1213</v>
      </c>
      <c r="W837" s="58"/>
      <c r="X837" s="55"/>
      <c r="Y837" s="58" t="s">
        <v>664</v>
      </c>
      <c r="Z837" s="58" t="s">
        <v>665</v>
      </c>
      <c r="AA837" s="58" t="s">
        <v>655</v>
      </c>
      <c r="AB837" s="55"/>
      <c r="AC837" s="55" t="s">
        <v>85</v>
      </c>
      <c r="AD837" s="60"/>
      <c r="AE837" s="55" t="s">
        <v>171</v>
      </c>
      <c r="AF837" s="55" t="s">
        <v>112</v>
      </c>
      <c r="AG837" s="55" t="s">
        <v>1208</v>
      </c>
      <c r="AH837" s="55" t="s">
        <v>173</v>
      </c>
      <c r="AI837" s="55" t="s">
        <v>120</v>
      </c>
      <c r="AJ837" s="55"/>
      <c r="AK837" s="55" t="s">
        <v>97</v>
      </c>
      <c r="AL837" s="62">
        <v>44006</v>
      </c>
      <c r="AM837" s="62">
        <v>44055</v>
      </c>
      <c r="AN837" s="62">
        <v>44048</v>
      </c>
      <c r="AO837" s="62">
        <v>44060</v>
      </c>
      <c r="AP837" s="55"/>
      <c r="AQ837" s="55"/>
      <c r="AR837" s="55"/>
      <c r="AS837" s="55"/>
      <c r="AT837" s="55" t="s">
        <v>176</v>
      </c>
      <c r="AU837" s="55"/>
      <c r="AV837" s="62">
        <v>44012.446458333332</v>
      </c>
      <c r="AW837" s="55" t="s">
        <v>1167</v>
      </c>
      <c r="AX837" s="55" t="s">
        <v>178</v>
      </c>
      <c r="AY837" s="64">
        <f t="shared" si="78"/>
        <v>44054</v>
      </c>
      <c r="AZ837" s="64">
        <f t="shared" si="79"/>
        <v>44006</v>
      </c>
      <c r="BA837" s="64">
        <f t="shared" si="80"/>
        <v>44048</v>
      </c>
      <c r="BB837" s="64">
        <f t="shared" si="81"/>
        <v>44055</v>
      </c>
      <c r="BC837" s="64">
        <f t="shared" si="82"/>
        <v>44060</v>
      </c>
      <c r="BD837" s="64" t="str">
        <f t="shared" ca="1" si="83"/>
        <v>Análise Atrasada</v>
      </c>
    </row>
    <row r="838" spans="1:56" x14ac:dyDescent="0.3">
      <c r="A838" s="56" t="s">
        <v>4046</v>
      </c>
      <c r="B838" s="57" t="e">
        <f>VLOOKUP(X838,Projetos!B:C,2,0)</f>
        <v>#N/A</v>
      </c>
      <c r="C838" s="58" t="s">
        <v>4047</v>
      </c>
      <c r="D838" s="58" t="s">
        <v>4048</v>
      </c>
      <c r="E838" s="55" t="s">
        <v>1225</v>
      </c>
      <c r="F838" s="55" t="s">
        <v>154</v>
      </c>
      <c r="G838" s="55" t="s">
        <v>102</v>
      </c>
      <c r="H838" s="55" t="s">
        <v>81</v>
      </c>
      <c r="I838" s="59">
        <v>0</v>
      </c>
      <c r="J838" s="60"/>
      <c r="K838" s="61" t="s">
        <v>235</v>
      </c>
      <c r="L838" s="62">
        <v>44041.356249999997</v>
      </c>
      <c r="M838" s="62"/>
      <c r="N838" s="55" t="s">
        <v>158</v>
      </c>
      <c r="O838" s="62">
        <v>44049.612500000003</v>
      </c>
      <c r="P838" s="62">
        <v>44054</v>
      </c>
      <c r="Q838" s="63" t="s">
        <v>1532</v>
      </c>
      <c r="R838" s="63"/>
      <c r="S838" s="63" t="s">
        <v>1532</v>
      </c>
      <c r="T838" s="63" t="s">
        <v>83</v>
      </c>
      <c r="U838" s="63" t="s">
        <v>3138</v>
      </c>
      <c r="V838" s="58" t="s">
        <v>1217</v>
      </c>
      <c r="W838" s="58"/>
      <c r="X838" s="55"/>
      <c r="Y838" s="58" t="s">
        <v>664</v>
      </c>
      <c r="Z838" s="58" t="s">
        <v>665</v>
      </c>
      <c r="AA838" s="58" t="s">
        <v>655</v>
      </c>
      <c r="AB838" s="55"/>
      <c r="AC838" s="55" t="s">
        <v>94</v>
      </c>
      <c r="AD838" s="60"/>
      <c r="AE838" s="55" t="s">
        <v>171</v>
      </c>
      <c r="AF838" s="55" t="s">
        <v>95</v>
      </c>
      <c r="AG838" s="55" t="s">
        <v>1208</v>
      </c>
      <c r="AH838" s="55" t="s">
        <v>173</v>
      </c>
      <c r="AI838" s="55" t="s">
        <v>120</v>
      </c>
      <c r="AJ838" s="55"/>
      <c r="AK838" s="55" t="s">
        <v>571</v>
      </c>
      <c r="AL838" s="62"/>
      <c r="AM838" s="62"/>
      <c r="AN838" s="62"/>
      <c r="AO838" s="62"/>
      <c r="AP838" s="55"/>
      <c r="AQ838" s="55"/>
      <c r="AR838" s="55"/>
      <c r="AS838" s="55"/>
      <c r="AT838" s="55" t="s">
        <v>176</v>
      </c>
      <c r="AU838" s="55"/>
      <c r="AV838" s="62">
        <v>44012.446458333332</v>
      </c>
      <c r="AW838" s="55" t="s">
        <v>1167</v>
      </c>
      <c r="AX838" s="55" t="s">
        <v>178</v>
      </c>
      <c r="AY838" s="64">
        <f t="shared" si="78"/>
        <v>44041</v>
      </c>
      <c r="AZ838" s="64" t="str">
        <f t="shared" si="79"/>
        <v/>
      </c>
      <c r="BA838" s="64" t="str">
        <f t="shared" si="80"/>
        <v/>
      </c>
      <c r="BB838" s="64" t="str">
        <f t="shared" si="81"/>
        <v/>
      </c>
      <c r="BC838" s="64" t="str">
        <f t="shared" si="82"/>
        <v/>
      </c>
      <c r="BD838" s="64" t="str">
        <f t="shared" ca="1" si="83"/>
        <v>Planejamento Pendente</v>
      </c>
    </row>
    <row r="839" spans="1:56" x14ac:dyDescent="0.3">
      <c r="A839" s="56" t="s">
        <v>4049</v>
      </c>
      <c r="B839" s="57" t="e">
        <f>VLOOKUP(X839,Projetos!B:C,2,0)</f>
        <v>#N/A</v>
      </c>
      <c r="C839" s="58" t="s">
        <v>4050</v>
      </c>
      <c r="D839" s="58" t="s">
        <v>4051</v>
      </c>
      <c r="E839" s="55" t="s">
        <v>1225</v>
      </c>
      <c r="F839" s="55" t="s">
        <v>154</v>
      </c>
      <c r="G839" s="55" t="s">
        <v>80</v>
      </c>
      <c r="H839" s="55" t="s">
        <v>81</v>
      </c>
      <c r="I839" s="59">
        <v>0</v>
      </c>
      <c r="J839" s="60"/>
      <c r="K839" s="61" t="s">
        <v>235</v>
      </c>
      <c r="L839" s="62">
        <v>44029.79583333333</v>
      </c>
      <c r="M839" s="62"/>
      <c r="N839" s="55" t="s">
        <v>158</v>
      </c>
      <c r="O839" s="62">
        <v>44040.761111111111</v>
      </c>
      <c r="P839" s="62">
        <v>44043</v>
      </c>
      <c r="Q839" s="63"/>
      <c r="R839" s="63"/>
      <c r="S839" s="63" t="s">
        <v>2868</v>
      </c>
      <c r="T839" s="63" t="s">
        <v>83</v>
      </c>
      <c r="U839" s="63" t="s">
        <v>3138</v>
      </c>
      <c r="V839" s="58" t="s">
        <v>733</v>
      </c>
      <c r="W839" s="58"/>
      <c r="X839" s="55"/>
      <c r="Y839" s="58" t="s">
        <v>664</v>
      </c>
      <c r="Z839" s="58" t="s">
        <v>665</v>
      </c>
      <c r="AA839" s="58" t="s">
        <v>655</v>
      </c>
      <c r="AB839" s="55"/>
      <c r="AC839" s="55" t="s">
        <v>85</v>
      </c>
      <c r="AD839" s="60"/>
      <c r="AE839" s="55" t="s">
        <v>171</v>
      </c>
      <c r="AF839" s="55" t="s">
        <v>86</v>
      </c>
      <c r="AG839" s="55" t="s">
        <v>1208</v>
      </c>
      <c r="AH839" s="55" t="s">
        <v>173</v>
      </c>
      <c r="AI839" s="55" t="s">
        <v>1759</v>
      </c>
      <c r="AJ839" s="55"/>
      <c r="AK839" s="55" t="s">
        <v>97</v>
      </c>
      <c r="AL839" s="62"/>
      <c r="AM839" s="62"/>
      <c r="AN839" s="62"/>
      <c r="AO839" s="62"/>
      <c r="AP839" s="55"/>
      <c r="AQ839" s="55"/>
      <c r="AR839" s="55"/>
      <c r="AS839" s="55"/>
      <c r="AT839" s="55" t="s">
        <v>176</v>
      </c>
      <c r="AU839" s="55"/>
      <c r="AV839" s="62">
        <v>44012.446458333332</v>
      </c>
      <c r="AW839" s="55" t="s">
        <v>1167</v>
      </c>
      <c r="AX839" s="55" t="s">
        <v>178</v>
      </c>
      <c r="AY839" s="64">
        <f t="shared" si="78"/>
        <v>44029</v>
      </c>
      <c r="AZ839" s="64" t="str">
        <f t="shared" si="79"/>
        <v/>
      </c>
      <c r="BA839" s="64" t="str">
        <f t="shared" si="80"/>
        <v/>
      </c>
      <c r="BB839" s="64" t="str">
        <f t="shared" si="81"/>
        <v/>
      </c>
      <c r="BC839" s="64" t="str">
        <f t="shared" si="82"/>
        <v/>
      </c>
      <c r="BD839" s="64" t="str">
        <f t="shared" ca="1" si="83"/>
        <v>Planejamento Pendente</v>
      </c>
    </row>
    <row r="840" spans="1:56" x14ac:dyDescent="0.3">
      <c r="A840" s="56" t="s">
        <v>4052</v>
      </c>
      <c r="B840" s="57" t="e">
        <f>VLOOKUP(X840,Projetos!B:C,2,0)</f>
        <v>#N/A</v>
      </c>
      <c r="C840" s="58" t="s">
        <v>1203</v>
      </c>
      <c r="D840" s="58" t="s">
        <v>4053</v>
      </c>
      <c r="E840" s="55" t="s">
        <v>1225</v>
      </c>
      <c r="F840" s="55" t="s">
        <v>154</v>
      </c>
      <c r="G840" s="55" t="s">
        <v>102</v>
      </c>
      <c r="H840" s="55" t="s">
        <v>81</v>
      </c>
      <c r="I840" s="59">
        <v>0</v>
      </c>
      <c r="J840" s="60"/>
      <c r="K840" s="61" t="s">
        <v>235</v>
      </c>
      <c r="L840" s="62">
        <v>44028.852777777778</v>
      </c>
      <c r="M840" s="62"/>
      <c r="N840" s="55" t="s">
        <v>158</v>
      </c>
      <c r="O840" s="62">
        <v>44040.668749999997</v>
      </c>
      <c r="P840" s="62">
        <v>44043</v>
      </c>
      <c r="Q840" s="63" t="s">
        <v>3286</v>
      </c>
      <c r="R840" s="63"/>
      <c r="S840" s="63" t="s">
        <v>3286</v>
      </c>
      <c r="T840" s="63" t="s">
        <v>83</v>
      </c>
      <c r="U840" s="63" t="s">
        <v>3138</v>
      </c>
      <c r="V840" s="58" t="s">
        <v>1217</v>
      </c>
      <c r="W840" s="58"/>
      <c r="X840" s="55"/>
      <c r="Y840" s="58" t="s">
        <v>664</v>
      </c>
      <c r="Z840" s="58" t="s">
        <v>665</v>
      </c>
      <c r="AA840" s="58" t="s">
        <v>655</v>
      </c>
      <c r="AB840" s="55"/>
      <c r="AC840" s="55" t="s">
        <v>85</v>
      </c>
      <c r="AD840" s="60"/>
      <c r="AE840" s="55" t="s">
        <v>171</v>
      </c>
      <c r="AF840" s="55" t="s">
        <v>86</v>
      </c>
      <c r="AG840" s="55" t="s">
        <v>1208</v>
      </c>
      <c r="AH840" s="55" t="s">
        <v>173</v>
      </c>
      <c r="AI840" s="55" t="s">
        <v>1759</v>
      </c>
      <c r="AJ840" s="55"/>
      <c r="AK840" s="55" t="s">
        <v>97</v>
      </c>
      <c r="AL840" s="62"/>
      <c r="AM840" s="62"/>
      <c r="AN840" s="62"/>
      <c r="AO840" s="62"/>
      <c r="AP840" s="55"/>
      <c r="AQ840" s="55"/>
      <c r="AR840" s="55"/>
      <c r="AS840" s="55"/>
      <c r="AT840" s="55" t="s">
        <v>176</v>
      </c>
      <c r="AU840" s="55"/>
      <c r="AV840" s="62">
        <v>44012.446458333332</v>
      </c>
      <c r="AW840" s="55" t="s">
        <v>1167</v>
      </c>
      <c r="AX840" s="55" t="s">
        <v>178</v>
      </c>
      <c r="AY840" s="64">
        <f t="shared" si="78"/>
        <v>44028</v>
      </c>
      <c r="AZ840" s="64" t="str">
        <f t="shared" si="79"/>
        <v/>
      </c>
      <c r="BA840" s="64" t="str">
        <f t="shared" si="80"/>
        <v/>
      </c>
      <c r="BB840" s="64" t="str">
        <f t="shared" si="81"/>
        <v/>
      </c>
      <c r="BC840" s="64" t="str">
        <f t="shared" si="82"/>
        <v/>
      </c>
      <c r="BD840" s="64" t="str">
        <f t="shared" ca="1" si="83"/>
        <v>Planejamento Pendente</v>
      </c>
    </row>
    <row r="841" spans="1:56" x14ac:dyDescent="0.3">
      <c r="A841" s="56" t="s">
        <v>4054</v>
      </c>
      <c r="B841" s="57" t="e">
        <f>VLOOKUP(X841,Projetos!B:C,2,0)</f>
        <v>#N/A</v>
      </c>
      <c r="C841" s="58" t="s">
        <v>4055</v>
      </c>
      <c r="D841" s="58" t="s">
        <v>4056</v>
      </c>
      <c r="E841" s="55" t="s">
        <v>1225</v>
      </c>
      <c r="F841" s="55" t="s">
        <v>154</v>
      </c>
      <c r="G841" s="55" t="s">
        <v>102</v>
      </c>
      <c r="H841" s="55" t="s">
        <v>81</v>
      </c>
      <c r="I841" s="59">
        <v>0</v>
      </c>
      <c r="J841" s="60"/>
      <c r="K841" s="61" t="s">
        <v>235</v>
      </c>
      <c r="L841" s="62">
        <v>44028.736805555563</v>
      </c>
      <c r="M841" s="62"/>
      <c r="N841" s="55" t="s">
        <v>158</v>
      </c>
      <c r="O841" s="62">
        <v>44053.714583333327</v>
      </c>
      <c r="P841" s="62">
        <v>44056</v>
      </c>
      <c r="Q841" s="63" t="s">
        <v>1979</v>
      </c>
      <c r="R841" s="63"/>
      <c r="S841" s="63" t="s">
        <v>1979</v>
      </c>
      <c r="T841" s="63" t="s">
        <v>83</v>
      </c>
      <c r="U841" s="63" t="s">
        <v>1755</v>
      </c>
      <c r="V841" s="58" t="s">
        <v>2109</v>
      </c>
      <c r="W841" s="58" t="s">
        <v>4057</v>
      </c>
      <c r="X841" s="55"/>
      <c r="Y841" s="58" t="s">
        <v>664</v>
      </c>
      <c r="Z841" s="58" t="s">
        <v>665</v>
      </c>
      <c r="AA841" s="58" t="s">
        <v>655</v>
      </c>
      <c r="AB841" s="55"/>
      <c r="AC841" s="55" t="s">
        <v>94</v>
      </c>
      <c r="AD841" s="60"/>
      <c r="AE841" s="55" t="s">
        <v>171</v>
      </c>
      <c r="AF841" s="55" t="s">
        <v>112</v>
      </c>
      <c r="AG841" s="55" t="s">
        <v>1208</v>
      </c>
      <c r="AH841" s="55" t="s">
        <v>173</v>
      </c>
      <c r="AI841" s="55" t="s">
        <v>1792</v>
      </c>
      <c r="AJ841" s="55"/>
      <c r="AK841" s="55" t="s">
        <v>2124</v>
      </c>
      <c r="AL841" s="62">
        <v>44049</v>
      </c>
      <c r="AM841" s="62">
        <v>44063</v>
      </c>
      <c r="AN841" s="62">
        <v>44056</v>
      </c>
      <c r="AO841" s="62">
        <v>44067</v>
      </c>
      <c r="AP841" s="55"/>
      <c r="AQ841" s="55"/>
      <c r="AR841" s="55"/>
      <c r="AS841" s="55"/>
      <c r="AT841" s="55" t="s">
        <v>176</v>
      </c>
      <c r="AU841" s="55"/>
      <c r="AV841" s="62">
        <v>44012.446458333332</v>
      </c>
      <c r="AW841" s="55" t="s">
        <v>1167</v>
      </c>
      <c r="AX841" s="55" t="s">
        <v>178</v>
      </c>
      <c r="AY841" s="64">
        <f t="shared" si="78"/>
        <v>44028</v>
      </c>
      <c r="AZ841" s="64">
        <f t="shared" si="79"/>
        <v>44049</v>
      </c>
      <c r="BA841" s="64">
        <f t="shared" si="80"/>
        <v>44056</v>
      </c>
      <c r="BB841" s="64">
        <f t="shared" si="81"/>
        <v>44063</v>
      </c>
      <c r="BC841" s="64">
        <f t="shared" si="82"/>
        <v>44067</v>
      </c>
      <c r="BD841" s="64" t="str">
        <f t="shared" ca="1" si="83"/>
        <v>Análise Atrasada</v>
      </c>
    </row>
    <row r="842" spans="1:56" x14ac:dyDescent="0.3">
      <c r="A842" s="56" t="s">
        <v>4058</v>
      </c>
      <c r="B842" s="57" t="e">
        <f>VLOOKUP(X842,Projetos!B:C,2,0)</f>
        <v>#N/A</v>
      </c>
      <c r="C842" s="58" t="s">
        <v>4050</v>
      </c>
      <c r="D842" s="58" t="s">
        <v>4051</v>
      </c>
      <c r="E842" s="55" t="s">
        <v>1225</v>
      </c>
      <c r="F842" s="55" t="s">
        <v>154</v>
      </c>
      <c r="G842" s="55" t="s">
        <v>80</v>
      </c>
      <c r="H842" s="55" t="s">
        <v>81</v>
      </c>
      <c r="I842" s="59">
        <v>0</v>
      </c>
      <c r="J842" s="60"/>
      <c r="K842" s="61" t="s">
        <v>235</v>
      </c>
      <c r="L842" s="62">
        <v>44027.576388888891</v>
      </c>
      <c r="M842" s="62"/>
      <c r="N842" s="55" t="s">
        <v>158</v>
      </c>
      <c r="O842" s="62">
        <v>44040.759027777778</v>
      </c>
      <c r="P842" s="62">
        <v>44043</v>
      </c>
      <c r="Q842" s="63"/>
      <c r="R842" s="63"/>
      <c r="S842" s="63" t="s">
        <v>2868</v>
      </c>
      <c r="T842" s="63" t="s">
        <v>83</v>
      </c>
      <c r="U842" s="63" t="s">
        <v>3138</v>
      </c>
      <c r="V842" s="58" t="s">
        <v>733</v>
      </c>
      <c r="W842" s="58"/>
      <c r="X842" s="55"/>
      <c r="Y842" s="58" t="s">
        <v>664</v>
      </c>
      <c r="Z842" s="58" t="s">
        <v>665</v>
      </c>
      <c r="AA842" s="58" t="s">
        <v>655</v>
      </c>
      <c r="AB842" s="55"/>
      <c r="AC842" s="55" t="s">
        <v>85</v>
      </c>
      <c r="AD842" s="60"/>
      <c r="AE842" s="55" t="s">
        <v>171</v>
      </c>
      <c r="AF842" s="55" t="s">
        <v>86</v>
      </c>
      <c r="AG842" s="55" t="s">
        <v>1208</v>
      </c>
      <c r="AH842" s="55" t="s">
        <v>173</v>
      </c>
      <c r="AI842" s="55" t="s">
        <v>2910</v>
      </c>
      <c r="AJ842" s="55"/>
      <c r="AK842" s="55" t="s">
        <v>97</v>
      </c>
      <c r="AL842" s="62"/>
      <c r="AM842" s="62"/>
      <c r="AN842" s="62"/>
      <c r="AO842" s="62"/>
      <c r="AP842" s="55"/>
      <c r="AQ842" s="55"/>
      <c r="AR842" s="55"/>
      <c r="AS842" s="55"/>
      <c r="AT842" s="55" t="s">
        <v>176</v>
      </c>
      <c r="AU842" s="55"/>
      <c r="AV842" s="62">
        <v>44012.446458333332</v>
      </c>
      <c r="AW842" s="55" t="s">
        <v>1167</v>
      </c>
      <c r="AX842" s="55" t="s">
        <v>178</v>
      </c>
      <c r="AY842" s="64">
        <f t="shared" si="78"/>
        <v>44027</v>
      </c>
      <c r="AZ842" s="64" t="str">
        <f t="shared" si="79"/>
        <v/>
      </c>
      <c r="BA842" s="64" t="str">
        <f t="shared" si="80"/>
        <v/>
      </c>
      <c r="BB842" s="64" t="str">
        <f t="shared" si="81"/>
        <v/>
      </c>
      <c r="BC842" s="64" t="str">
        <f t="shared" si="82"/>
        <v/>
      </c>
      <c r="BD842" s="64" t="str">
        <f t="shared" ca="1" si="83"/>
        <v>Planejamento Pendente</v>
      </c>
    </row>
    <row r="843" spans="1:56" x14ac:dyDescent="0.3">
      <c r="A843" s="56" t="s">
        <v>4059</v>
      </c>
      <c r="B843" s="57" t="e">
        <f>VLOOKUP(X843,Projetos!B:C,2,0)</f>
        <v>#N/A</v>
      </c>
      <c r="C843" s="58" t="s">
        <v>4050</v>
      </c>
      <c r="D843" s="58" t="s">
        <v>4060</v>
      </c>
      <c r="E843" s="55" t="s">
        <v>1225</v>
      </c>
      <c r="F843" s="55" t="s">
        <v>154</v>
      </c>
      <c r="G843" s="55" t="s">
        <v>80</v>
      </c>
      <c r="H843" s="55" t="s">
        <v>81</v>
      </c>
      <c r="I843" s="59">
        <v>0</v>
      </c>
      <c r="J843" s="60"/>
      <c r="K843" s="61" t="s">
        <v>235</v>
      </c>
      <c r="L843" s="62">
        <v>44027.443749999999</v>
      </c>
      <c r="M843" s="62"/>
      <c r="N843" s="55" t="s">
        <v>158</v>
      </c>
      <c r="O843" s="62">
        <v>44040.757638888892</v>
      </c>
      <c r="P843" s="62">
        <v>44043</v>
      </c>
      <c r="Q843" s="63"/>
      <c r="R843" s="63"/>
      <c r="S843" s="63" t="s">
        <v>2774</v>
      </c>
      <c r="T843" s="63" t="s">
        <v>83</v>
      </c>
      <c r="U843" s="63" t="s">
        <v>3138</v>
      </c>
      <c r="V843" s="58" t="s">
        <v>733</v>
      </c>
      <c r="W843" s="58"/>
      <c r="X843" s="55"/>
      <c r="Y843" s="58" t="s">
        <v>664</v>
      </c>
      <c r="Z843" s="58" t="s">
        <v>665</v>
      </c>
      <c r="AA843" s="58" t="s">
        <v>655</v>
      </c>
      <c r="AB843" s="55"/>
      <c r="AC843" s="55" t="s">
        <v>85</v>
      </c>
      <c r="AD843" s="60"/>
      <c r="AE843" s="55" t="s">
        <v>171</v>
      </c>
      <c r="AF843" s="55" t="s">
        <v>86</v>
      </c>
      <c r="AG843" s="55" t="s">
        <v>1208</v>
      </c>
      <c r="AH843" s="55" t="s">
        <v>173</v>
      </c>
      <c r="AI843" s="55" t="s">
        <v>2910</v>
      </c>
      <c r="AJ843" s="55"/>
      <c r="AK843" s="55" t="s">
        <v>97</v>
      </c>
      <c r="AL843" s="62"/>
      <c r="AM843" s="62"/>
      <c r="AN843" s="62"/>
      <c r="AO843" s="62"/>
      <c r="AP843" s="55"/>
      <c r="AQ843" s="55"/>
      <c r="AR843" s="55"/>
      <c r="AS843" s="55"/>
      <c r="AT843" s="55" t="s">
        <v>176</v>
      </c>
      <c r="AU843" s="55"/>
      <c r="AV843" s="62">
        <v>44012.446458333332</v>
      </c>
      <c r="AW843" s="55" t="s">
        <v>1167</v>
      </c>
      <c r="AX843" s="55" t="s">
        <v>178</v>
      </c>
      <c r="AY843" s="64">
        <f t="shared" si="78"/>
        <v>44027</v>
      </c>
      <c r="AZ843" s="64" t="str">
        <f t="shared" si="79"/>
        <v/>
      </c>
      <c r="BA843" s="64" t="str">
        <f t="shared" si="80"/>
        <v/>
      </c>
      <c r="BB843" s="64" t="str">
        <f t="shared" si="81"/>
        <v/>
      </c>
      <c r="BC843" s="64" t="str">
        <f t="shared" si="82"/>
        <v/>
      </c>
      <c r="BD843" s="64" t="str">
        <f t="shared" ca="1" si="83"/>
        <v>Planejamento Pendente</v>
      </c>
    </row>
    <row r="844" spans="1:56" x14ac:dyDescent="0.3">
      <c r="A844" s="56" t="s">
        <v>4061</v>
      </c>
      <c r="B844" s="57" t="e">
        <f>VLOOKUP(X844,Projetos!B:C,2,0)</f>
        <v>#N/A</v>
      </c>
      <c r="C844" s="58" t="s">
        <v>4062</v>
      </c>
      <c r="D844" s="58" t="s">
        <v>1203</v>
      </c>
      <c r="E844" s="55" t="s">
        <v>1225</v>
      </c>
      <c r="F844" s="55" t="s">
        <v>154</v>
      </c>
      <c r="G844" s="55" t="s">
        <v>80</v>
      </c>
      <c r="H844" s="55" t="s">
        <v>81</v>
      </c>
      <c r="I844" s="59">
        <v>0</v>
      </c>
      <c r="J844" s="60"/>
      <c r="K844" s="61" t="s">
        <v>235</v>
      </c>
      <c r="L844" s="62">
        <v>44017.540277777778</v>
      </c>
      <c r="M844" s="62"/>
      <c r="N844" s="55" t="s">
        <v>158</v>
      </c>
      <c r="O844" s="62">
        <v>44041.486805555563</v>
      </c>
      <c r="P844" s="62">
        <v>44046</v>
      </c>
      <c r="Q844" s="63"/>
      <c r="R844" s="63"/>
      <c r="S844" s="63" t="s">
        <v>4063</v>
      </c>
      <c r="T844" s="63" t="s">
        <v>83</v>
      </c>
      <c r="U844" s="63" t="s">
        <v>3138</v>
      </c>
      <c r="V844" s="58" t="s">
        <v>1217</v>
      </c>
      <c r="W844" s="58" t="s">
        <v>3573</v>
      </c>
      <c r="X844" s="55"/>
      <c r="Y844" s="58" t="s">
        <v>664</v>
      </c>
      <c r="Z844" s="58" t="s">
        <v>665</v>
      </c>
      <c r="AA844" s="58" t="s">
        <v>655</v>
      </c>
      <c r="AB844" s="55"/>
      <c r="AC844" s="55" t="s">
        <v>94</v>
      </c>
      <c r="AD844" s="60"/>
      <c r="AE844" s="55" t="s">
        <v>171</v>
      </c>
      <c r="AF844" s="55" t="s">
        <v>112</v>
      </c>
      <c r="AG844" s="55" t="s">
        <v>1208</v>
      </c>
      <c r="AH844" s="55" t="s">
        <v>173</v>
      </c>
      <c r="AI844" s="55" t="s">
        <v>1974</v>
      </c>
      <c r="AJ844" s="55"/>
      <c r="AK844" s="55" t="s">
        <v>97</v>
      </c>
      <c r="AL844" s="62"/>
      <c r="AM844" s="62"/>
      <c r="AN844" s="62"/>
      <c r="AO844" s="62"/>
      <c r="AP844" s="55"/>
      <c r="AQ844" s="55"/>
      <c r="AR844" s="55"/>
      <c r="AS844" s="55"/>
      <c r="AT844" s="55" t="s">
        <v>176</v>
      </c>
      <c r="AU844" s="55"/>
      <c r="AV844" s="62">
        <v>44012.446458333332</v>
      </c>
      <c r="AW844" s="55" t="s">
        <v>1167</v>
      </c>
      <c r="AX844" s="55" t="s">
        <v>178</v>
      </c>
      <c r="AY844" s="64">
        <f t="shared" si="78"/>
        <v>44017</v>
      </c>
      <c r="AZ844" s="64" t="str">
        <f t="shared" si="79"/>
        <v/>
      </c>
      <c r="BA844" s="64" t="str">
        <f t="shared" si="80"/>
        <v/>
      </c>
      <c r="BB844" s="64" t="str">
        <f t="shared" si="81"/>
        <v/>
      </c>
      <c r="BC844" s="64" t="str">
        <f t="shared" si="82"/>
        <v/>
      </c>
      <c r="BD844" s="64" t="str">
        <f t="shared" ca="1" si="83"/>
        <v>Planejamento Pendente</v>
      </c>
    </row>
    <row r="845" spans="1:56" x14ac:dyDescent="0.3">
      <c r="A845" s="56" t="s">
        <v>4064</v>
      </c>
      <c r="B845" s="57" t="e">
        <f>VLOOKUP(X845,Projetos!B:C,2,0)</f>
        <v>#N/A</v>
      </c>
      <c r="C845" s="58" t="s">
        <v>3998</v>
      </c>
      <c r="D845" s="58" t="s">
        <v>3999</v>
      </c>
      <c r="E845" s="55" t="s">
        <v>1225</v>
      </c>
      <c r="F845" s="55" t="s">
        <v>154</v>
      </c>
      <c r="G845" s="55" t="s">
        <v>80</v>
      </c>
      <c r="H845" s="55" t="s">
        <v>81</v>
      </c>
      <c r="I845" s="59">
        <v>0</v>
      </c>
      <c r="J845" s="60"/>
      <c r="K845" s="61" t="s">
        <v>235</v>
      </c>
      <c r="L845" s="62">
        <v>44014.82708333333</v>
      </c>
      <c r="M845" s="62"/>
      <c r="N845" s="55" t="s">
        <v>158</v>
      </c>
      <c r="O845" s="62">
        <v>44083.45416666667</v>
      </c>
      <c r="P845" s="62">
        <v>44088</v>
      </c>
      <c r="Q845" s="63"/>
      <c r="R845" s="63"/>
      <c r="S845" s="63" t="s">
        <v>1776</v>
      </c>
      <c r="T845" s="63" t="s">
        <v>83</v>
      </c>
      <c r="U845" s="63" t="s">
        <v>3138</v>
      </c>
      <c r="V845" s="58" t="s">
        <v>733</v>
      </c>
      <c r="W845" s="58" t="s">
        <v>3573</v>
      </c>
      <c r="X845" s="55"/>
      <c r="Y845" s="58" t="s">
        <v>664</v>
      </c>
      <c r="Z845" s="58" t="s">
        <v>665</v>
      </c>
      <c r="AA845" s="58" t="s">
        <v>655</v>
      </c>
      <c r="AB845" s="55"/>
      <c r="AC845" s="55" t="s">
        <v>2275</v>
      </c>
      <c r="AD845" s="60"/>
      <c r="AE845" s="55" t="s">
        <v>171</v>
      </c>
      <c r="AF845" s="55" t="s">
        <v>95</v>
      </c>
      <c r="AG845" s="55" t="s">
        <v>1208</v>
      </c>
      <c r="AH845" s="55" t="s">
        <v>173</v>
      </c>
      <c r="AI845" s="55" t="s">
        <v>1970</v>
      </c>
      <c r="AJ845" s="55"/>
      <c r="AK845" s="55" t="s">
        <v>88</v>
      </c>
      <c r="AL845" s="62">
        <v>44036</v>
      </c>
      <c r="AM845" s="62">
        <v>44061</v>
      </c>
      <c r="AN845" s="62">
        <v>44047</v>
      </c>
      <c r="AO845" s="62">
        <v>44063</v>
      </c>
      <c r="AP845" s="55"/>
      <c r="AQ845" s="55"/>
      <c r="AR845" s="55"/>
      <c r="AS845" s="55"/>
      <c r="AT845" s="55" t="s">
        <v>176</v>
      </c>
      <c r="AU845" s="55"/>
      <c r="AV845" s="62">
        <v>44012.446458333332</v>
      </c>
      <c r="AW845" s="55" t="s">
        <v>1167</v>
      </c>
      <c r="AX845" s="55" t="s">
        <v>178</v>
      </c>
      <c r="AY845" s="64">
        <f t="shared" si="78"/>
        <v>44014</v>
      </c>
      <c r="AZ845" s="64">
        <f t="shared" si="79"/>
        <v>44036</v>
      </c>
      <c r="BA845" s="64">
        <f t="shared" si="80"/>
        <v>44047</v>
      </c>
      <c r="BB845" s="64">
        <f t="shared" si="81"/>
        <v>44061</v>
      </c>
      <c r="BC845" s="64">
        <f t="shared" si="82"/>
        <v>44063</v>
      </c>
      <c r="BD845" s="64" t="str">
        <f t="shared" ca="1" si="83"/>
        <v>Análise Atrasada</v>
      </c>
    </row>
    <row r="846" spans="1:56" x14ac:dyDescent="0.3">
      <c r="A846" s="56" t="s">
        <v>4065</v>
      </c>
      <c r="B846" s="57" t="e">
        <f>VLOOKUP(X846,Projetos!B:C,2,0)</f>
        <v>#N/A</v>
      </c>
      <c r="C846" s="58" t="s">
        <v>4066</v>
      </c>
      <c r="D846" s="58" t="s">
        <v>4067</v>
      </c>
      <c r="E846" s="55" t="s">
        <v>1225</v>
      </c>
      <c r="F846" s="55" t="s">
        <v>154</v>
      </c>
      <c r="G846" s="55" t="s">
        <v>1212</v>
      </c>
      <c r="H846" s="55" t="s">
        <v>81</v>
      </c>
      <c r="I846" s="59">
        <v>0</v>
      </c>
      <c r="J846" s="60"/>
      <c r="K846" s="61" t="s">
        <v>235</v>
      </c>
      <c r="L846" s="62">
        <v>44012.90902777778</v>
      </c>
      <c r="M846" s="62"/>
      <c r="N846" s="55" t="s">
        <v>158</v>
      </c>
      <c r="O846" s="62">
        <v>44160.376388888893</v>
      </c>
      <c r="P846" s="62">
        <v>44165</v>
      </c>
      <c r="Q846" s="63" t="s">
        <v>3899</v>
      </c>
      <c r="R846" s="63"/>
      <c r="S846" s="63" t="s">
        <v>3899</v>
      </c>
      <c r="T846" s="63" t="s">
        <v>83</v>
      </c>
      <c r="U846" s="63" t="s">
        <v>217</v>
      </c>
      <c r="V846" s="58" t="s">
        <v>733</v>
      </c>
      <c r="W846" s="58"/>
      <c r="X846" s="55"/>
      <c r="Y846" s="58" t="s">
        <v>664</v>
      </c>
      <c r="Z846" s="58" t="s">
        <v>665</v>
      </c>
      <c r="AA846" s="58" t="s">
        <v>655</v>
      </c>
      <c r="AB846" s="55"/>
      <c r="AC846" s="55" t="s">
        <v>1305</v>
      </c>
      <c r="AD846" s="60"/>
      <c r="AE846" s="55" t="s">
        <v>171</v>
      </c>
      <c r="AF846" s="55" t="s">
        <v>112</v>
      </c>
      <c r="AG846" s="55" t="s">
        <v>1208</v>
      </c>
      <c r="AH846" s="55" t="s">
        <v>173</v>
      </c>
      <c r="AI846" s="55" t="s">
        <v>1354</v>
      </c>
      <c r="AJ846" s="55"/>
      <c r="AK846" s="55" t="s">
        <v>97</v>
      </c>
      <c r="AL846" s="62">
        <v>44006</v>
      </c>
      <c r="AM846" s="62"/>
      <c r="AN846" s="62">
        <v>44123</v>
      </c>
      <c r="AO846" s="62"/>
      <c r="AP846" s="55"/>
      <c r="AQ846" s="55"/>
      <c r="AR846" s="55"/>
      <c r="AS846" s="55"/>
      <c r="AT846" s="55" t="s">
        <v>176</v>
      </c>
      <c r="AU846" s="55"/>
      <c r="AV846" s="62">
        <v>44012.446458333332</v>
      </c>
      <c r="AW846" s="55" t="s">
        <v>1167</v>
      </c>
      <c r="AX846" s="55" t="s">
        <v>178</v>
      </c>
      <c r="AY846" s="64">
        <f t="shared" si="78"/>
        <v>44012</v>
      </c>
      <c r="AZ846" s="64">
        <f t="shared" si="79"/>
        <v>44006</v>
      </c>
      <c r="BA846" s="64">
        <f t="shared" si="80"/>
        <v>44123</v>
      </c>
      <c r="BB846" s="64" t="str">
        <f t="shared" si="81"/>
        <v/>
      </c>
      <c r="BC846" s="64" t="str">
        <f t="shared" si="82"/>
        <v/>
      </c>
      <c r="BD846" s="64" t="str">
        <f t="shared" ca="1" si="83"/>
        <v>Análise Atrasada</v>
      </c>
    </row>
    <row r="847" spans="1:56" x14ac:dyDescent="0.3">
      <c r="A847" s="56" t="s">
        <v>4068</v>
      </c>
      <c r="B847" s="57" t="e">
        <f>VLOOKUP(X847,Projetos!B:C,2,0)</f>
        <v>#N/A</v>
      </c>
      <c r="C847" s="58" t="s">
        <v>4069</v>
      </c>
      <c r="D847" s="58" t="s">
        <v>4070</v>
      </c>
      <c r="E847" s="55" t="s">
        <v>1225</v>
      </c>
      <c r="F847" s="55" t="s">
        <v>154</v>
      </c>
      <c r="G847" s="55" t="s">
        <v>80</v>
      </c>
      <c r="H847" s="55" t="s">
        <v>81</v>
      </c>
      <c r="I847" s="59">
        <v>0</v>
      </c>
      <c r="J847" s="60"/>
      <c r="K847" s="61" t="s">
        <v>235</v>
      </c>
      <c r="L847" s="62">
        <v>44012.90902777778</v>
      </c>
      <c r="M847" s="62"/>
      <c r="N847" s="55" t="s">
        <v>158</v>
      </c>
      <c r="O847" s="62">
        <v>44082.972222222219</v>
      </c>
      <c r="P847" s="62">
        <v>44085</v>
      </c>
      <c r="Q847" s="63" t="s">
        <v>1532</v>
      </c>
      <c r="R847" s="63"/>
      <c r="S847" s="63" t="s">
        <v>1532</v>
      </c>
      <c r="T847" s="63" t="s">
        <v>83</v>
      </c>
      <c r="U847" s="63" t="s">
        <v>4071</v>
      </c>
      <c r="V847" s="58" t="s">
        <v>733</v>
      </c>
      <c r="W847" s="58"/>
      <c r="X847" s="55"/>
      <c r="Y847" s="58" t="s">
        <v>664</v>
      </c>
      <c r="Z847" s="58" t="s">
        <v>665</v>
      </c>
      <c r="AA847" s="58" t="s">
        <v>655</v>
      </c>
      <c r="AB847" s="55"/>
      <c r="AC847" s="55" t="s">
        <v>1293</v>
      </c>
      <c r="AD847" s="60"/>
      <c r="AE847" s="55" t="s">
        <v>171</v>
      </c>
      <c r="AF847" s="55" t="s">
        <v>112</v>
      </c>
      <c r="AG847" s="55" t="s">
        <v>1208</v>
      </c>
      <c r="AH847" s="55" t="s">
        <v>173</v>
      </c>
      <c r="AI847" s="55" t="s">
        <v>2245</v>
      </c>
      <c r="AJ847" s="55"/>
      <c r="AK847" s="55" t="s">
        <v>734</v>
      </c>
      <c r="AL847" s="62"/>
      <c r="AM847" s="62"/>
      <c r="AN847" s="62"/>
      <c r="AO847" s="62"/>
      <c r="AP847" s="55"/>
      <c r="AQ847" s="55"/>
      <c r="AR847" s="55"/>
      <c r="AS847" s="55"/>
      <c r="AT847" s="55" t="s">
        <v>176</v>
      </c>
      <c r="AU847" s="55"/>
      <c r="AV847" s="62">
        <v>44012.446458333332</v>
      </c>
      <c r="AW847" s="55" t="s">
        <v>1167</v>
      </c>
      <c r="AX847" s="55" t="s">
        <v>178</v>
      </c>
      <c r="AY847" s="64">
        <f t="shared" si="78"/>
        <v>44012</v>
      </c>
      <c r="AZ847" s="64" t="str">
        <f t="shared" si="79"/>
        <v/>
      </c>
      <c r="BA847" s="64" t="str">
        <f t="shared" si="80"/>
        <v/>
      </c>
      <c r="BB847" s="64" t="str">
        <f t="shared" si="81"/>
        <v/>
      </c>
      <c r="BC847" s="64" t="str">
        <f t="shared" si="82"/>
        <v/>
      </c>
      <c r="BD847" s="64" t="str">
        <f t="shared" ca="1" si="83"/>
        <v>Planejamento Pendente</v>
      </c>
    </row>
    <row r="848" spans="1:56" x14ac:dyDescent="0.3">
      <c r="A848" s="56" t="s">
        <v>4072</v>
      </c>
      <c r="B848" s="57" t="e">
        <f>VLOOKUP(X848,Projetos!B:C,2,0)</f>
        <v>#N/A</v>
      </c>
      <c r="C848" s="58" t="s">
        <v>4073</v>
      </c>
      <c r="D848" s="58" t="s">
        <v>4074</v>
      </c>
      <c r="E848" s="55" t="s">
        <v>1225</v>
      </c>
      <c r="F848" s="55" t="s">
        <v>154</v>
      </c>
      <c r="G848" s="55" t="s">
        <v>80</v>
      </c>
      <c r="H848" s="55" t="s">
        <v>81</v>
      </c>
      <c r="I848" s="59">
        <v>0</v>
      </c>
      <c r="J848" s="60"/>
      <c r="K848" s="61" t="s">
        <v>235</v>
      </c>
      <c r="L848" s="62">
        <v>44012.908333333333</v>
      </c>
      <c r="M848" s="62"/>
      <c r="N848" s="55" t="s">
        <v>158</v>
      </c>
      <c r="O848" s="62">
        <v>44034.38958333333</v>
      </c>
      <c r="P848" s="62">
        <v>44039</v>
      </c>
      <c r="Q848" s="63" t="s">
        <v>2344</v>
      </c>
      <c r="R848" s="63"/>
      <c r="S848" s="63" t="s">
        <v>2344</v>
      </c>
      <c r="T848" s="63" t="s">
        <v>83</v>
      </c>
      <c r="U848" s="63" t="s">
        <v>2887</v>
      </c>
      <c r="V848" s="58" t="s">
        <v>2109</v>
      </c>
      <c r="W848" s="58"/>
      <c r="X848" s="55"/>
      <c r="Y848" s="58" t="s">
        <v>664</v>
      </c>
      <c r="Z848" s="58" t="s">
        <v>665</v>
      </c>
      <c r="AA848" s="58" t="s">
        <v>655</v>
      </c>
      <c r="AB848" s="55"/>
      <c r="AC848" s="55" t="s">
        <v>85</v>
      </c>
      <c r="AD848" s="60"/>
      <c r="AE848" s="55" t="s">
        <v>171</v>
      </c>
      <c r="AF848" s="55" t="s">
        <v>112</v>
      </c>
      <c r="AG848" s="55" t="s">
        <v>1208</v>
      </c>
      <c r="AH848" s="55" t="s">
        <v>173</v>
      </c>
      <c r="AI848" s="55" t="s">
        <v>3195</v>
      </c>
      <c r="AJ848" s="55"/>
      <c r="AK848" s="55" t="s">
        <v>571</v>
      </c>
      <c r="AL848" s="62">
        <v>44004</v>
      </c>
      <c r="AM848" s="62">
        <v>44026</v>
      </c>
      <c r="AN848" s="62">
        <v>44011</v>
      </c>
      <c r="AO848" s="62">
        <v>44028</v>
      </c>
      <c r="AP848" s="55"/>
      <c r="AQ848" s="55"/>
      <c r="AR848" s="55"/>
      <c r="AS848" s="55"/>
      <c r="AT848" s="55" t="s">
        <v>176</v>
      </c>
      <c r="AU848" s="55"/>
      <c r="AV848" s="62">
        <v>44012.446458333332</v>
      </c>
      <c r="AW848" s="55" t="s">
        <v>1167</v>
      </c>
      <c r="AX848" s="55" t="s">
        <v>178</v>
      </c>
      <c r="AY848" s="64">
        <f t="shared" si="78"/>
        <v>44012</v>
      </c>
      <c r="AZ848" s="64">
        <f t="shared" si="79"/>
        <v>44004</v>
      </c>
      <c r="BA848" s="64">
        <f t="shared" si="80"/>
        <v>44011</v>
      </c>
      <c r="BB848" s="64">
        <f t="shared" si="81"/>
        <v>44026</v>
      </c>
      <c r="BC848" s="64">
        <f t="shared" si="82"/>
        <v>44028</v>
      </c>
      <c r="BD848" s="64" t="str">
        <f t="shared" ca="1" si="83"/>
        <v>Análise Atrasada</v>
      </c>
    </row>
    <row r="849" spans="1:56" x14ac:dyDescent="0.3">
      <c r="A849" s="56" t="s">
        <v>4075</v>
      </c>
      <c r="B849" s="57" t="e">
        <f>VLOOKUP(X849,Projetos!B:C,2,0)</f>
        <v>#N/A</v>
      </c>
      <c r="C849" s="58" t="s">
        <v>4076</v>
      </c>
      <c r="D849" s="58" t="s">
        <v>1203</v>
      </c>
      <c r="E849" s="55" t="s">
        <v>1225</v>
      </c>
      <c r="F849" s="55" t="s">
        <v>154</v>
      </c>
      <c r="G849" s="55" t="s">
        <v>80</v>
      </c>
      <c r="H849" s="55" t="s">
        <v>81</v>
      </c>
      <c r="I849" s="59">
        <v>0</v>
      </c>
      <c r="J849" s="60"/>
      <c r="K849" s="61" t="s">
        <v>235</v>
      </c>
      <c r="L849" s="62">
        <v>44012.908333333333</v>
      </c>
      <c r="M849" s="62"/>
      <c r="N849" s="55" t="s">
        <v>158</v>
      </c>
      <c r="O849" s="62">
        <v>44040.665277777778</v>
      </c>
      <c r="P849" s="62">
        <v>44043</v>
      </c>
      <c r="Q849" s="63" t="s">
        <v>3490</v>
      </c>
      <c r="R849" s="63"/>
      <c r="S849" s="63" t="s">
        <v>3490</v>
      </c>
      <c r="T849" s="63" t="s">
        <v>83</v>
      </c>
      <c r="U849" s="63" t="s">
        <v>3138</v>
      </c>
      <c r="V849" s="58" t="s">
        <v>733</v>
      </c>
      <c r="W849" s="58"/>
      <c r="X849" s="55"/>
      <c r="Y849" s="58" t="s">
        <v>664</v>
      </c>
      <c r="Z849" s="58" t="s">
        <v>665</v>
      </c>
      <c r="AA849" s="58" t="s">
        <v>655</v>
      </c>
      <c r="AB849" s="55"/>
      <c r="AC849" s="55" t="s">
        <v>85</v>
      </c>
      <c r="AD849" s="60"/>
      <c r="AE849" s="55" t="s">
        <v>171</v>
      </c>
      <c r="AF849" s="55" t="s">
        <v>112</v>
      </c>
      <c r="AG849" s="55" t="s">
        <v>1208</v>
      </c>
      <c r="AH849" s="55" t="s">
        <v>173</v>
      </c>
      <c r="AI849" s="55" t="s">
        <v>2470</v>
      </c>
      <c r="AJ849" s="55"/>
      <c r="AK849" s="55" t="s">
        <v>97</v>
      </c>
      <c r="AL849" s="62"/>
      <c r="AM849" s="62"/>
      <c r="AN849" s="62"/>
      <c r="AO849" s="62"/>
      <c r="AP849" s="55"/>
      <c r="AQ849" s="55"/>
      <c r="AR849" s="55"/>
      <c r="AS849" s="55"/>
      <c r="AT849" s="55" t="s">
        <v>176</v>
      </c>
      <c r="AU849" s="55"/>
      <c r="AV849" s="62">
        <v>44012.446458333332</v>
      </c>
      <c r="AW849" s="55" t="s">
        <v>1167</v>
      </c>
      <c r="AX849" s="55" t="s">
        <v>178</v>
      </c>
      <c r="AY849" s="64">
        <f t="shared" si="78"/>
        <v>44012</v>
      </c>
      <c r="AZ849" s="64" t="str">
        <f t="shared" si="79"/>
        <v/>
      </c>
      <c r="BA849" s="64" t="str">
        <f t="shared" si="80"/>
        <v/>
      </c>
      <c r="BB849" s="64" t="str">
        <f t="shared" si="81"/>
        <v/>
      </c>
      <c r="BC849" s="64" t="str">
        <f t="shared" si="82"/>
        <v/>
      </c>
      <c r="BD849" s="64" t="str">
        <f t="shared" ca="1" si="83"/>
        <v>Planejamento Pendente</v>
      </c>
    </row>
  </sheetData>
  <autoFilter ref="A1:BD168" xr:uid="{00000000-0009-0000-0000-000002000000}"/>
  <conditionalFormatting sqref="A144:A195">
    <cfRule type="duplicateValues" dxfId="4028" priority="7565"/>
  </conditionalFormatting>
  <conditionalFormatting sqref="A144:A197">
    <cfRule type="duplicateValues" dxfId="4027" priority="5975"/>
    <cfRule type="duplicateValues" dxfId="4026" priority="7891"/>
  </conditionalFormatting>
  <conditionalFormatting sqref="A144:A206">
    <cfRule type="duplicateValues" dxfId="4025" priority="7960"/>
    <cfRule type="duplicateValues" dxfId="4024" priority="7961"/>
  </conditionalFormatting>
  <conditionalFormatting sqref="A144:A209">
    <cfRule type="duplicateValues" dxfId="4023" priority="8224"/>
  </conditionalFormatting>
  <conditionalFormatting sqref="A181">
    <cfRule type="duplicateValues" dxfId="4022" priority="6507"/>
    <cfRule type="duplicateValues" dxfId="4021" priority="6500"/>
    <cfRule type="duplicateValues" dxfId="4020" priority="6499"/>
    <cfRule type="duplicateValues" dxfId="4019" priority="6498"/>
    <cfRule type="duplicateValues" dxfId="4018" priority="6497"/>
    <cfRule type="duplicateValues" dxfId="4017" priority="6508"/>
    <cfRule type="duplicateValues" dxfId="4016" priority="6509"/>
    <cfRule type="duplicateValues" dxfId="4015" priority="6506"/>
    <cfRule type="duplicateValues" dxfId="4014" priority="6505"/>
    <cfRule type="duplicateValues" dxfId="4013" priority="6504"/>
    <cfRule type="duplicateValues" dxfId="4012" priority="6503"/>
    <cfRule type="duplicateValues" dxfId="4011" priority="6502"/>
    <cfRule type="duplicateValues" dxfId="4010" priority="6501"/>
  </conditionalFormatting>
  <conditionalFormatting sqref="A182">
    <cfRule type="duplicateValues" dxfId="4009" priority="6492"/>
    <cfRule type="duplicateValues" dxfId="4008" priority="6491"/>
    <cfRule type="duplicateValues" dxfId="4007" priority="6490"/>
    <cfRule type="duplicateValues" dxfId="4006" priority="6489"/>
    <cfRule type="duplicateValues" dxfId="4005" priority="6488"/>
    <cfRule type="duplicateValues" dxfId="4004" priority="6486"/>
    <cfRule type="duplicateValues" dxfId="4003" priority="6485"/>
    <cfRule type="duplicateValues" dxfId="4002" priority="6484"/>
    <cfRule type="duplicateValues" dxfId="4001" priority="6483"/>
    <cfRule type="duplicateValues" dxfId="4000" priority="6482"/>
    <cfRule type="duplicateValues" dxfId="3999" priority="6481"/>
    <cfRule type="duplicateValues" dxfId="3998" priority="6480"/>
    <cfRule type="duplicateValues" dxfId="3997" priority="6479"/>
    <cfRule type="duplicateValues" dxfId="3996" priority="6494"/>
    <cfRule type="duplicateValues" dxfId="3995" priority="6478"/>
    <cfRule type="duplicateValues" dxfId="3994" priority="6496"/>
    <cfRule type="duplicateValues" dxfId="3993" priority="6495"/>
    <cfRule type="duplicateValues" dxfId="3992" priority="6493"/>
    <cfRule type="duplicateValues" dxfId="3991" priority="6487"/>
  </conditionalFormatting>
  <conditionalFormatting sqref="A183">
    <cfRule type="duplicateValues" dxfId="3990" priority="6470"/>
    <cfRule type="duplicateValues" dxfId="3989" priority="6476"/>
    <cfRule type="duplicateValues" dxfId="3988" priority="6471"/>
    <cfRule type="duplicateValues" dxfId="3987" priority="6477"/>
    <cfRule type="duplicateValues" dxfId="3986" priority="6468"/>
    <cfRule type="duplicateValues" dxfId="3985" priority="6472"/>
    <cfRule type="duplicateValues" dxfId="3984" priority="6473"/>
    <cfRule type="duplicateValues" dxfId="3983" priority="6474"/>
    <cfRule type="duplicateValues" dxfId="3982" priority="6469"/>
    <cfRule type="duplicateValues" dxfId="3981" priority="6465"/>
    <cfRule type="duplicateValues" dxfId="3980" priority="6475"/>
    <cfRule type="duplicateValues" dxfId="3979" priority="6466"/>
    <cfRule type="duplicateValues" dxfId="3978" priority="6467"/>
  </conditionalFormatting>
  <conditionalFormatting sqref="A184">
    <cfRule type="duplicateValues" dxfId="3977" priority="6455"/>
    <cfRule type="duplicateValues" dxfId="3976" priority="6456"/>
    <cfRule type="duplicateValues" dxfId="3975" priority="6457"/>
    <cfRule type="duplicateValues" dxfId="3974" priority="6458"/>
    <cfRule type="duplicateValues" dxfId="3973" priority="6459"/>
    <cfRule type="duplicateValues" dxfId="3972" priority="6460"/>
    <cfRule type="duplicateValues" dxfId="3971" priority="6461"/>
    <cfRule type="duplicateValues" dxfId="3970" priority="6462"/>
    <cfRule type="duplicateValues" dxfId="3969" priority="6463"/>
    <cfRule type="duplicateValues" dxfId="3968" priority="6464"/>
    <cfRule type="duplicateValues" dxfId="3967" priority="6452"/>
    <cfRule type="duplicateValues" dxfId="3966" priority="6453"/>
    <cfRule type="duplicateValues" dxfId="3965" priority="6454"/>
  </conditionalFormatting>
  <conditionalFormatting sqref="A185">
    <cfRule type="duplicateValues" dxfId="3964" priority="6437"/>
    <cfRule type="duplicateValues" dxfId="3963" priority="6438"/>
    <cfRule type="duplicateValues" dxfId="3962" priority="6439"/>
    <cfRule type="duplicateValues" dxfId="3961" priority="6440"/>
    <cfRule type="duplicateValues" dxfId="3960" priority="6441"/>
    <cfRule type="duplicateValues" dxfId="3959" priority="6442"/>
    <cfRule type="duplicateValues" dxfId="3958" priority="6444"/>
    <cfRule type="duplicateValues" dxfId="3957" priority="6445"/>
    <cfRule type="duplicateValues" dxfId="3956" priority="6446"/>
    <cfRule type="duplicateValues" dxfId="3955" priority="6447"/>
    <cfRule type="duplicateValues" dxfId="3954" priority="6448"/>
    <cfRule type="duplicateValues" dxfId="3953" priority="6450"/>
    <cfRule type="duplicateValues" dxfId="3952" priority="6451"/>
    <cfRule type="duplicateValues" dxfId="3951" priority="6443"/>
    <cfRule type="duplicateValues" dxfId="3950" priority="6449"/>
  </conditionalFormatting>
  <conditionalFormatting sqref="A186">
    <cfRule type="duplicateValues" dxfId="3949" priority="6405"/>
    <cfRule type="duplicateValues" dxfId="3948" priority="6400"/>
    <cfRule type="duplicateValues" dxfId="3947" priority="6406"/>
    <cfRule type="duplicateValues" dxfId="3946" priority="6412"/>
    <cfRule type="duplicateValues" dxfId="3945" priority="6411"/>
    <cfRule type="duplicateValues" dxfId="3944" priority="6410"/>
    <cfRule type="duplicateValues" dxfId="3943" priority="6409"/>
    <cfRule type="duplicateValues" dxfId="3942" priority="6408"/>
    <cfRule type="duplicateValues" dxfId="3941" priority="6413"/>
    <cfRule type="duplicateValues" dxfId="3940" priority="6399"/>
    <cfRule type="duplicateValues" dxfId="3939" priority="6401"/>
    <cfRule type="duplicateValues" dxfId="3938" priority="6402"/>
    <cfRule type="duplicateValues" dxfId="3937" priority="6403"/>
    <cfRule type="duplicateValues" dxfId="3936" priority="6407"/>
    <cfRule type="duplicateValues" dxfId="3935" priority="6404"/>
  </conditionalFormatting>
  <conditionalFormatting sqref="A187:A188">
    <cfRule type="duplicateValues" dxfId="3934" priority="6331"/>
    <cfRule type="duplicateValues" dxfId="3933" priority="6344"/>
    <cfRule type="duplicateValues" dxfId="3932" priority="6333"/>
    <cfRule type="duplicateValues" dxfId="3931" priority="6334"/>
    <cfRule type="duplicateValues" dxfId="3930" priority="6335"/>
    <cfRule type="duplicateValues" dxfId="3929" priority="6336"/>
    <cfRule type="duplicateValues" dxfId="3928" priority="6337"/>
    <cfRule type="duplicateValues" dxfId="3927" priority="6338"/>
    <cfRule type="duplicateValues" dxfId="3926" priority="6339"/>
    <cfRule type="duplicateValues" dxfId="3925" priority="6340"/>
    <cfRule type="duplicateValues" dxfId="3924" priority="6341"/>
    <cfRule type="duplicateValues" dxfId="3923" priority="6332"/>
    <cfRule type="duplicateValues" dxfId="3922" priority="6342"/>
    <cfRule type="duplicateValues" dxfId="3921" priority="6343"/>
    <cfRule type="duplicateValues" dxfId="3920" priority="6345"/>
  </conditionalFormatting>
  <conditionalFormatting sqref="A189">
    <cfRule type="duplicateValues" dxfId="3919" priority="6293"/>
    <cfRule type="duplicateValues" dxfId="3918" priority="6292"/>
    <cfRule type="duplicateValues" dxfId="3917" priority="6291"/>
    <cfRule type="duplicateValues" dxfId="3916" priority="6290"/>
    <cfRule type="duplicateValues" dxfId="3915" priority="6289"/>
    <cfRule type="duplicateValues" dxfId="3914" priority="6288"/>
    <cfRule type="duplicateValues" dxfId="3913" priority="6287"/>
    <cfRule type="duplicateValues" dxfId="3912" priority="6296"/>
    <cfRule type="duplicateValues" dxfId="3911" priority="6301"/>
    <cfRule type="duplicateValues" dxfId="3910" priority="6300"/>
    <cfRule type="duplicateValues" dxfId="3909" priority="6299"/>
    <cfRule type="duplicateValues" dxfId="3908" priority="6298"/>
    <cfRule type="duplicateValues" dxfId="3907" priority="6297"/>
    <cfRule type="duplicateValues" dxfId="3906" priority="6295"/>
    <cfRule type="duplicateValues" dxfId="3905" priority="6294"/>
  </conditionalFormatting>
  <conditionalFormatting sqref="A190">
    <cfRule type="duplicateValues" dxfId="3904" priority="6238"/>
    <cfRule type="duplicateValues" dxfId="3903" priority="6251"/>
    <cfRule type="duplicateValues" dxfId="3902" priority="6250"/>
    <cfRule type="duplicateValues" dxfId="3901" priority="6249"/>
    <cfRule type="duplicateValues" dxfId="3900" priority="6248"/>
    <cfRule type="duplicateValues" dxfId="3899" priority="6246"/>
    <cfRule type="duplicateValues" dxfId="3898" priority="6245"/>
    <cfRule type="duplicateValues" dxfId="3897" priority="6244"/>
    <cfRule type="duplicateValues" dxfId="3896" priority="6243"/>
    <cfRule type="duplicateValues" dxfId="3895" priority="6242"/>
    <cfRule type="duplicateValues" dxfId="3894" priority="6247"/>
    <cfRule type="duplicateValues" dxfId="3893" priority="6241"/>
    <cfRule type="duplicateValues" dxfId="3892" priority="6240"/>
    <cfRule type="duplicateValues" dxfId="3891" priority="6239"/>
    <cfRule type="duplicateValues" dxfId="3890" priority="6237"/>
  </conditionalFormatting>
  <conditionalFormatting sqref="A191">
    <cfRule type="duplicateValues" dxfId="3889" priority="6185"/>
    <cfRule type="duplicateValues" dxfId="3888" priority="6186"/>
    <cfRule type="duplicateValues" dxfId="3887" priority="6187"/>
    <cfRule type="duplicateValues" dxfId="3886" priority="6188"/>
    <cfRule type="duplicateValues" dxfId="3885" priority="6189"/>
    <cfRule type="duplicateValues" dxfId="3884" priority="6190"/>
    <cfRule type="duplicateValues" dxfId="3883" priority="6199"/>
    <cfRule type="duplicateValues" dxfId="3882" priority="6198"/>
    <cfRule type="duplicateValues" dxfId="3881" priority="6197"/>
    <cfRule type="duplicateValues" dxfId="3880" priority="6195"/>
    <cfRule type="duplicateValues" dxfId="3879" priority="6194"/>
    <cfRule type="duplicateValues" dxfId="3878" priority="6193"/>
    <cfRule type="duplicateValues" dxfId="3877" priority="6191"/>
    <cfRule type="duplicateValues" dxfId="3876" priority="6196"/>
    <cfRule type="duplicateValues" dxfId="3875" priority="6192"/>
  </conditionalFormatting>
  <conditionalFormatting sqref="A192:A193">
    <cfRule type="duplicateValues" dxfId="3874" priority="6098"/>
    <cfRule type="duplicateValues" dxfId="3873" priority="6112"/>
    <cfRule type="duplicateValues" dxfId="3872" priority="6111"/>
    <cfRule type="duplicateValues" dxfId="3871" priority="6110"/>
    <cfRule type="duplicateValues" dxfId="3870" priority="6109"/>
    <cfRule type="duplicateValues" dxfId="3869" priority="6108"/>
    <cfRule type="duplicateValues" dxfId="3868" priority="6107"/>
    <cfRule type="duplicateValues" dxfId="3867" priority="6106"/>
    <cfRule type="duplicateValues" dxfId="3866" priority="6105"/>
    <cfRule type="duplicateValues" dxfId="3865" priority="6104"/>
    <cfRule type="duplicateValues" dxfId="3864" priority="6103"/>
    <cfRule type="duplicateValues" dxfId="3863" priority="6102"/>
    <cfRule type="duplicateValues" dxfId="3862" priority="6101"/>
    <cfRule type="duplicateValues" dxfId="3861" priority="6100"/>
    <cfRule type="duplicateValues" dxfId="3860" priority="6099"/>
  </conditionalFormatting>
  <conditionalFormatting sqref="A194:A195">
    <cfRule type="duplicateValues" dxfId="3859" priority="6044"/>
    <cfRule type="duplicateValues" dxfId="3858" priority="6045"/>
    <cfRule type="duplicateValues" dxfId="3857" priority="6050"/>
    <cfRule type="duplicateValues" dxfId="3856" priority="6046"/>
    <cfRule type="duplicateValues" dxfId="3855" priority="6047"/>
    <cfRule type="duplicateValues" dxfId="3854" priority="6048"/>
    <cfRule type="duplicateValues" dxfId="3853" priority="6049"/>
    <cfRule type="duplicateValues" dxfId="3852" priority="6051"/>
    <cfRule type="duplicateValues" dxfId="3851" priority="6058"/>
    <cfRule type="duplicateValues" dxfId="3850" priority="6052"/>
    <cfRule type="duplicateValues" dxfId="3849" priority="6053"/>
    <cfRule type="duplicateValues" dxfId="3848" priority="6054"/>
    <cfRule type="duplicateValues" dxfId="3847" priority="6055"/>
    <cfRule type="duplicateValues" dxfId="3846" priority="6056"/>
    <cfRule type="duplicateValues" dxfId="3845" priority="6057"/>
  </conditionalFormatting>
  <conditionalFormatting sqref="A196">
    <cfRule type="duplicateValues" dxfId="3844" priority="6035"/>
    <cfRule type="duplicateValues" dxfId="3843" priority="6036"/>
    <cfRule type="duplicateValues" dxfId="3842" priority="6037"/>
    <cfRule type="duplicateValues" dxfId="3841" priority="6038"/>
    <cfRule type="duplicateValues" dxfId="3840" priority="6040"/>
    <cfRule type="duplicateValues" dxfId="3839" priority="6041"/>
    <cfRule type="duplicateValues" dxfId="3838" priority="6042"/>
    <cfRule type="duplicateValues" dxfId="3837" priority="6027"/>
    <cfRule type="duplicateValues" dxfId="3836" priority="6022"/>
    <cfRule type="duplicateValues" dxfId="3835" priority="6023"/>
    <cfRule type="duplicateValues" dxfId="3834" priority="6024"/>
    <cfRule type="duplicateValues" dxfId="3833" priority="6025"/>
    <cfRule type="duplicateValues" dxfId="3832" priority="6039"/>
    <cfRule type="duplicateValues" dxfId="3831" priority="6026"/>
    <cfRule type="duplicateValues" dxfId="3830" priority="6028"/>
    <cfRule type="duplicateValues" dxfId="3829" priority="6029"/>
    <cfRule type="duplicateValues" dxfId="3828" priority="6030"/>
    <cfRule type="duplicateValues" dxfId="3827" priority="6031"/>
    <cfRule type="duplicateValues" dxfId="3826" priority="6032"/>
    <cfRule type="duplicateValues" dxfId="3825" priority="6033"/>
    <cfRule type="duplicateValues" dxfId="3824" priority="6034"/>
    <cfRule type="duplicateValues" dxfId="3823" priority="6021"/>
    <cfRule type="duplicateValues" dxfId="3822" priority="6013"/>
    <cfRule type="duplicateValues" dxfId="3821" priority="6014"/>
    <cfRule type="duplicateValues" dxfId="3820" priority="6015"/>
    <cfRule type="duplicateValues" dxfId="3819" priority="6016"/>
    <cfRule type="duplicateValues" dxfId="3818" priority="6017"/>
    <cfRule type="duplicateValues" dxfId="3817" priority="6018"/>
    <cfRule type="duplicateValues" dxfId="3816" priority="6019"/>
    <cfRule type="duplicateValues" dxfId="3815" priority="6020"/>
  </conditionalFormatting>
  <conditionalFormatting sqref="A197">
    <cfRule type="duplicateValues" dxfId="3814" priority="5987"/>
    <cfRule type="duplicateValues" dxfId="3813" priority="5988"/>
    <cfRule type="duplicateValues" dxfId="3812" priority="5989"/>
    <cfRule type="duplicateValues" dxfId="3811" priority="5990"/>
    <cfRule type="duplicateValues" dxfId="3810" priority="6009"/>
    <cfRule type="duplicateValues" dxfId="3809" priority="5991"/>
    <cfRule type="duplicateValues" dxfId="3808" priority="5992"/>
    <cfRule type="duplicateValues" dxfId="3807" priority="5993"/>
    <cfRule type="duplicateValues" dxfId="3806" priority="5994"/>
    <cfRule type="duplicateValues" dxfId="3805" priority="5995"/>
    <cfRule type="duplicateValues" dxfId="3804" priority="5996"/>
    <cfRule type="duplicateValues" dxfId="3803" priority="5997"/>
    <cfRule type="duplicateValues" dxfId="3802" priority="5998"/>
    <cfRule type="duplicateValues" dxfId="3801" priority="5999"/>
    <cfRule type="duplicateValues" dxfId="3800" priority="6000"/>
    <cfRule type="duplicateValues" dxfId="3799" priority="5977"/>
    <cfRule type="duplicateValues" dxfId="3798" priority="6002"/>
    <cfRule type="duplicateValues" dxfId="3797" priority="6003"/>
    <cfRule type="duplicateValues" dxfId="3796" priority="6004"/>
    <cfRule type="duplicateValues" dxfId="3795" priority="6005"/>
    <cfRule type="duplicateValues" dxfId="3794" priority="6006"/>
    <cfRule type="duplicateValues" dxfId="3793" priority="6007"/>
    <cfRule type="duplicateValues" dxfId="3792" priority="6008"/>
    <cfRule type="duplicateValues" dxfId="3791" priority="5979"/>
    <cfRule type="duplicateValues" dxfId="3790" priority="6010"/>
    <cfRule type="duplicateValues" dxfId="3789" priority="6001"/>
    <cfRule type="duplicateValues" dxfId="3788" priority="6012"/>
    <cfRule type="duplicateValues" dxfId="3787" priority="5978"/>
    <cfRule type="duplicateValues" dxfId="3786" priority="5980"/>
    <cfRule type="duplicateValues" dxfId="3785" priority="5981"/>
    <cfRule type="duplicateValues" dxfId="3784" priority="5982"/>
    <cfRule type="duplicateValues" dxfId="3783" priority="5983"/>
    <cfRule type="duplicateValues" dxfId="3782" priority="5984"/>
    <cfRule type="duplicateValues" dxfId="3781" priority="5985"/>
    <cfRule type="duplicateValues" dxfId="3780" priority="5986"/>
    <cfRule type="duplicateValues" dxfId="3779" priority="6011"/>
  </conditionalFormatting>
  <conditionalFormatting sqref="A198">
    <cfRule type="duplicateValues" dxfId="3778" priority="5949"/>
    <cfRule type="duplicateValues" dxfId="3777" priority="5948"/>
    <cfRule type="duplicateValues" dxfId="3776" priority="5947"/>
    <cfRule type="duplicateValues" dxfId="3775" priority="5946"/>
    <cfRule type="duplicateValues" dxfId="3774" priority="5945"/>
    <cfRule type="duplicateValues" dxfId="3773" priority="5944"/>
    <cfRule type="duplicateValues" dxfId="3772" priority="5943"/>
    <cfRule type="duplicateValues" dxfId="3771" priority="5942"/>
    <cfRule type="duplicateValues" dxfId="3770" priority="5941"/>
    <cfRule type="duplicateValues" dxfId="3769" priority="5940"/>
    <cfRule type="duplicateValues" dxfId="3768" priority="5939"/>
    <cfRule type="duplicateValues" dxfId="3767" priority="5938"/>
    <cfRule type="duplicateValues" dxfId="3766" priority="5937"/>
    <cfRule type="duplicateValues" dxfId="3765" priority="5974"/>
    <cfRule type="duplicateValues" dxfId="3764" priority="5973"/>
    <cfRule type="duplicateValues" dxfId="3763" priority="5972"/>
    <cfRule type="duplicateValues" dxfId="3762" priority="5971"/>
    <cfRule type="duplicateValues" dxfId="3761" priority="5970"/>
    <cfRule type="duplicateValues" dxfId="3760" priority="5969"/>
    <cfRule type="duplicateValues" dxfId="3759" priority="5968"/>
    <cfRule type="duplicateValues" dxfId="3758" priority="5967"/>
    <cfRule type="duplicateValues" dxfId="3757" priority="5966"/>
    <cfRule type="duplicateValues" dxfId="3756" priority="5965"/>
    <cfRule type="duplicateValues" dxfId="3755" priority="5964"/>
    <cfRule type="duplicateValues" dxfId="3754" priority="5963"/>
    <cfRule type="duplicateValues" dxfId="3753" priority="5962"/>
    <cfRule type="duplicateValues" dxfId="3752" priority="5961"/>
    <cfRule type="duplicateValues" dxfId="3751" priority="5960"/>
    <cfRule type="duplicateValues" dxfId="3750" priority="5959"/>
    <cfRule type="duplicateValues" dxfId="3749" priority="5958"/>
    <cfRule type="duplicateValues" dxfId="3748" priority="5957"/>
    <cfRule type="duplicateValues" dxfId="3747" priority="5956"/>
    <cfRule type="duplicateValues" dxfId="3746" priority="5955"/>
    <cfRule type="duplicateValues" dxfId="3745" priority="5954"/>
    <cfRule type="duplicateValues" dxfId="3744" priority="5953"/>
    <cfRule type="duplicateValues" dxfId="3743" priority="5952"/>
    <cfRule type="duplicateValues" dxfId="3742" priority="5951"/>
    <cfRule type="duplicateValues" dxfId="3741" priority="5950"/>
  </conditionalFormatting>
  <conditionalFormatting sqref="A199">
    <cfRule type="duplicateValues" dxfId="3740" priority="5870"/>
    <cfRule type="duplicateValues" dxfId="3739" priority="5886"/>
    <cfRule type="duplicateValues" dxfId="3738" priority="5873"/>
    <cfRule type="duplicateValues" dxfId="3737" priority="5874"/>
    <cfRule type="duplicateValues" dxfId="3736" priority="5875"/>
    <cfRule type="duplicateValues" dxfId="3735" priority="5876"/>
    <cfRule type="duplicateValues" dxfId="3734" priority="5877"/>
    <cfRule type="duplicateValues" dxfId="3733" priority="5878"/>
    <cfRule type="duplicateValues" dxfId="3732" priority="5879"/>
    <cfRule type="duplicateValues" dxfId="3731" priority="5880"/>
    <cfRule type="duplicateValues" dxfId="3730" priority="5881"/>
    <cfRule type="duplicateValues" dxfId="3729" priority="5882"/>
    <cfRule type="duplicateValues" dxfId="3728" priority="5883"/>
    <cfRule type="duplicateValues" dxfId="3727" priority="5884"/>
    <cfRule type="duplicateValues" dxfId="3726" priority="5887"/>
    <cfRule type="duplicateValues" dxfId="3725" priority="5871"/>
    <cfRule type="duplicateValues" dxfId="3724" priority="5888"/>
    <cfRule type="duplicateValues" dxfId="3723" priority="5889"/>
    <cfRule type="duplicateValues" dxfId="3722" priority="5890"/>
    <cfRule type="duplicateValues" dxfId="3721" priority="5872"/>
    <cfRule type="duplicateValues" dxfId="3720" priority="5891"/>
    <cfRule type="duplicateValues" dxfId="3719" priority="5892"/>
    <cfRule type="duplicateValues" dxfId="3718" priority="5893"/>
    <cfRule type="duplicateValues" dxfId="3717" priority="5894"/>
    <cfRule type="duplicateValues" dxfId="3716" priority="5895"/>
    <cfRule type="duplicateValues" dxfId="3715" priority="5896"/>
    <cfRule type="duplicateValues" dxfId="3714" priority="5885"/>
    <cfRule type="duplicateValues" dxfId="3713" priority="5897"/>
    <cfRule type="duplicateValues" dxfId="3712" priority="5898"/>
    <cfRule type="duplicateValues" dxfId="3711" priority="5861"/>
    <cfRule type="duplicateValues" dxfId="3710" priority="5862"/>
    <cfRule type="duplicateValues" dxfId="3709" priority="5863"/>
    <cfRule type="duplicateValues" dxfId="3708" priority="5864"/>
    <cfRule type="duplicateValues" dxfId="3707" priority="5865"/>
    <cfRule type="duplicateValues" dxfId="3706" priority="5866"/>
    <cfRule type="duplicateValues" dxfId="3705" priority="5867"/>
    <cfRule type="duplicateValues" dxfId="3704" priority="5868"/>
    <cfRule type="duplicateValues" dxfId="3703" priority="5869"/>
  </conditionalFormatting>
  <conditionalFormatting sqref="A200">
    <cfRule type="duplicateValues" dxfId="3702" priority="5816"/>
    <cfRule type="duplicateValues" dxfId="3701" priority="5797"/>
    <cfRule type="duplicateValues" dxfId="3700" priority="5792"/>
    <cfRule type="duplicateValues" dxfId="3699" priority="5793"/>
    <cfRule type="duplicateValues" dxfId="3698" priority="5794"/>
    <cfRule type="duplicateValues" dxfId="3697" priority="5795"/>
    <cfRule type="duplicateValues" dxfId="3696" priority="5796"/>
    <cfRule type="duplicateValues" dxfId="3695" priority="5798"/>
    <cfRule type="duplicateValues" dxfId="3694" priority="5799"/>
    <cfRule type="duplicateValues" dxfId="3693" priority="5800"/>
    <cfRule type="duplicateValues" dxfId="3692" priority="5801"/>
    <cfRule type="duplicateValues" dxfId="3691" priority="5802"/>
    <cfRule type="duplicateValues" dxfId="3690" priority="5803"/>
    <cfRule type="duplicateValues" dxfId="3689" priority="5805"/>
    <cfRule type="duplicateValues" dxfId="3688" priority="5806"/>
    <cfRule type="duplicateValues" dxfId="3687" priority="5807"/>
    <cfRule type="duplicateValues" dxfId="3686" priority="5808"/>
    <cfRule type="duplicateValues" dxfId="3685" priority="5809"/>
    <cfRule type="duplicateValues" dxfId="3684" priority="5810"/>
    <cfRule type="duplicateValues" dxfId="3683" priority="5811"/>
    <cfRule type="duplicateValues" dxfId="3682" priority="5812"/>
    <cfRule type="duplicateValues" dxfId="3681" priority="5813"/>
    <cfRule type="duplicateValues" dxfId="3680" priority="5814"/>
    <cfRule type="duplicateValues" dxfId="3679" priority="5815"/>
    <cfRule type="duplicateValues" dxfId="3678" priority="5804"/>
    <cfRule type="duplicateValues" dxfId="3677" priority="5817"/>
    <cfRule type="duplicateValues" dxfId="3676" priority="5818"/>
    <cfRule type="duplicateValues" dxfId="3675" priority="5819"/>
    <cfRule type="duplicateValues" dxfId="3674" priority="5820"/>
    <cfRule type="duplicateValues" dxfId="3673" priority="5821"/>
    <cfRule type="duplicateValues" dxfId="3672" priority="5822"/>
    <cfRule type="duplicateValues" dxfId="3671" priority="5823"/>
    <cfRule type="duplicateValues" dxfId="3670" priority="5824"/>
    <cfRule type="duplicateValues" dxfId="3669" priority="5825"/>
    <cfRule type="duplicateValues" dxfId="3668" priority="5826"/>
    <cfRule type="duplicateValues" dxfId="3667" priority="5827"/>
    <cfRule type="duplicateValues" dxfId="3666" priority="5828"/>
    <cfRule type="duplicateValues" dxfId="3665" priority="5829"/>
  </conditionalFormatting>
  <conditionalFormatting sqref="A201">
    <cfRule type="duplicateValues" dxfId="3664" priority="5715"/>
    <cfRule type="duplicateValues" dxfId="3663" priority="5724"/>
    <cfRule type="duplicateValues" dxfId="3662" priority="5732"/>
    <cfRule type="duplicateValues" dxfId="3661" priority="5731"/>
    <cfRule type="duplicateValues" dxfId="3660" priority="5730"/>
    <cfRule type="duplicateValues" dxfId="3659" priority="5729"/>
    <cfRule type="duplicateValues" dxfId="3658" priority="5728"/>
    <cfRule type="duplicateValues" dxfId="3657" priority="5727"/>
    <cfRule type="duplicateValues" dxfId="3656" priority="5726"/>
    <cfRule type="duplicateValues" dxfId="3655" priority="5742"/>
    <cfRule type="duplicateValues" dxfId="3654" priority="5725"/>
    <cfRule type="duplicateValues" dxfId="3653" priority="5723"/>
    <cfRule type="duplicateValues" dxfId="3652" priority="5722"/>
    <cfRule type="duplicateValues" dxfId="3651" priority="5721"/>
    <cfRule type="duplicateValues" dxfId="3650" priority="5720"/>
    <cfRule type="duplicateValues" dxfId="3649" priority="5719"/>
    <cfRule type="duplicateValues" dxfId="3648" priority="5744"/>
    <cfRule type="duplicateValues" dxfId="3647" priority="5743"/>
    <cfRule type="duplicateValues" dxfId="3646" priority="5718"/>
    <cfRule type="duplicateValues" dxfId="3645" priority="5741"/>
    <cfRule type="duplicateValues" dxfId="3644" priority="5740"/>
    <cfRule type="duplicateValues" dxfId="3643" priority="5739"/>
    <cfRule type="duplicateValues" dxfId="3642" priority="5738"/>
    <cfRule type="duplicateValues" dxfId="3641" priority="5737"/>
    <cfRule type="duplicateValues" dxfId="3640" priority="5736"/>
    <cfRule type="duplicateValues" dxfId="3639" priority="5735"/>
    <cfRule type="duplicateValues" dxfId="3638" priority="5734"/>
    <cfRule type="duplicateValues" dxfId="3637" priority="5717"/>
    <cfRule type="duplicateValues" dxfId="3636" priority="5716"/>
    <cfRule type="duplicateValues" dxfId="3635" priority="5733"/>
    <cfRule type="duplicateValues" dxfId="3634" priority="5713"/>
    <cfRule type="duplicateValues" dxfId="3633" priority="5712"/>
    <cfRule type="duplicateValues" dxfId="3632" priority="5711"/>
    <cfRule type="duplicateValues" dxfId="3631" priority="5710"/>
    <cfRule type="duplicateValues" dxfId="3630" priority="5709"/>
    <cfRule type="duplicateValues" dxfId="3629" priority="5708"/>
    <cfRule type="duplicateValues" dxfId="3628" priority="5707"/>
    <cfRule type="duplicateValues" dxfId="3627" priority="5714"/>
  </conditionalFormatting>
  <conditionalFormatting sqref="A202">
    <cfRule type="duplicateValues" dxfId="3626" priority="5607"/>
    <cfRule type="duplicateValues" dxfId="3625" priority="5606"/>
    <cfRule type="duplicateValues" dxfId="3624" priority="5605"/>
    <cfRule type="duplicateValues" dxfId="3623" priority="5604"/>
    <cfRule type="duplicateValues" dxfId="3622" priority="5603"/>
    <cfRule type="duplicateValues" dxfId="3621" priority="5602"/>
    <cfRule type="duplicateValues" dxfId="3620" priority="5601"/>
    <cfRule type="duplicateValues" dxfId="3619" priority="5600"/>
    <cfRule type="duplicateValues" dxfId="3618" priority="5598"/>
    <cfRule type="duplicateValues" dxfId="3617" priority="5597"/>
    <cfRule type="duplicateValues" dxfId="3616" priority="5596"/>
    <cfRule type="duplicateValues" dxfId="3615" priority="5609"/>
    <cfRule type="duplicateValues" dxfId="3614" priority="5608"/>
    <cfRule type="duplicateValues" dxfId="3613" priority="5595"/>
    <cfRule type="duplicateValues" dxfId="3612" priority="5599"/>
    <cfRule type="duplicateValues" dxfId="3611" priority="5584"/>
    <cfRule type="duplicateValues" dxfId="3610" priority="5585"/>
    <cfRule type="duplicateValues" dxfId="3609" priority="5587"/>
    <cfRule type="duplicateValues" dxfId="3608" priority="5588"/>
    <cfRule type="duplicateValues" dxfId="3607" priority="5589"/>
    <cfRule type="duplicateValues" dxfId="3606" priority="5590"/>
    <cfRule type="duplicateValues" dxfId="3605" priority="5591"/>
    <cfRule type="duplicateValues" dxfId="3604" priority="5592"/>
    <cfRule type="duplicateValues" dxfId="3603" priority="5593"/>
    <cfRule type="duplicateValues" dxfId="3602" priority="5594"/>
    <cfRule type="duplicateValues" dxfId="3601" priority="5586"/>
    <cfRule type="duplicateValues" dxfId="3600" priority="5621"/>
    <cfRule type="duplicateValues" dxfId="3599" priority="5620"/>
    <cfRule type="duplicateValues" dxfId="3598" priority="5619"/>
    <cfRule type="duplicateValues" dxfId="3597" priority="5618"/>
    <cfRule type="duplicateValues" dxfId="3596" priority="5617"/>
    <cfRule type="duplicateValues" dxfId="3595" priority="5616"/>
    <cfRule type="duplicateValues" dxfId="3594" priority="5615"/>
    <cfRule type="duplicateValues" dxfId="3593" priority="5614"/>
    <cfRule type="duplicateValues" dxfId="3592" priority="5613"/>
    <cfRule type="duplicateValues" dxfId="3591" priority="5612"/>
    <cfRule type="duplicateValues" dxfId="3590" priority="5611"/>
    <cfRule type="duplicateValues" dxfId="3589" priority="5610"/>
  </conditionalFormatting>
  <conditionalFormatting sqref="A203">
    <cfRule type="duplicateValues" dxfId="3588" priority="5510"/>
    <cfRule type="duplicateValues" dxfId="3587" priority="5499"/>
    <cfRule type="duplicateValues" dxfId="3586" priority="5500"/>
    <cfRule type="duplicateValues" dxfId="3585" priority="5501"/>
    <cfRule type="duplicateValues" dxfId="3584" priority="5502"/>
    <cfRule type="duplicateValues" dxfId="3583" priority="5503"/>
    <cfRule type="duplicateValues" dxfId="3582" priority="5504"/>
    <cfRule type="duplicateValues" dxfId="3581" priority="5505"/>
    <cfRule type="duplicateValues" dxfId="3580" priority="5506"/>
    <cfRule type="duplicateValues" dxfId="3579" priority="5507"/>
    <cfRule type="duplicateValues" dxfId="3578" priority="5508"/>
    <cfRule type="duplicateValues" dxfId="3577" priority="5509"/>
    <cfRule type="duplicateValues" dxfId="3576" priority="5511"/>
    <cfRule type="duplicateValues" dxfId="3575" priority="5512"/>
    <cfRule type="duplicateValues" dxfId="3574" priority="5513"/>
    <cfRule type="duplicateValues" dxfId="3573" priority="5514"/>
    <cfRule type="duplicateValues" dxfId="3572" priority="5515"/>
    <cfRule type="duplicateValues" dxfId="3571" priority="5516"/>
    <cfRule type="duplicateValues" dxfId="3570" priority="5517"/>
    <cfRule type="duplicateValues" dxfId="3569" priority="5518"/>
    <cfRule type="duplicateValues" dxfId="3568" priority="5519"/>
    <cfRule type="duplicateValues" dxfId="3567" priority="5520"/>
    <cfRule type="duplicateValues" dxfId="3566" priority="5521"/>
    <cfRule type="duplicateValues" dxfId="3565" priority="5522"/>
    <cfRule type="duplicateValues" dxfId="3564" priority="5523"/>
    <cfRule type="duplicateValues" dxfId="3563" priority="5524"/>
    <cfRule type="duplicateValues" dxfId="3562" priority="5525"/>
    <cfRule type="duplicateValues" dxfId="3561" priority="5526"/>
    <cfRule type="duplicateValues" dxfId="3560" priority="5527"/>
    <cfRule type="duplicateValues" dxfId="3559" priority="5528"/>
    <cfRule type="duplicateValues" dxfId="3558" priority="5529"/>
    <cfRule type="duplicateValues" dxfId="3557" priority="5530"/>
    <cfRule type="duplicateValues" dxfId="3556" priority="5531"/>
    <cfRule type="duplicateValues" dxfId="3555" priority="5532"/>
    <cfRule type="duplicateValues" dxfId="3554" priority="5533"/>
    <cfRule type="duplicateValues" dxfId="3553" priority="5534"/>
    <cfRule type="duplicateValues" dxfId="3552" priority="5535"/>
    <cfRule type="duplicateValues" dxfId="3551" priority="5536"/>
  </conditionalFormatting>
  <conditionalFormatting sqref="A204">
    <cfRule type="duplicateValues" dxfId="3550" priority="5413"/>
    <cfRule type="duplicateValues" dxfId="3549" priority="5439"/>
    <cfRule type="duplicateValues" dxfId="3548" priority="5438"/>
    <cfRule type="duplicateValues" dxfId="3547" priority="5437"/>
    <cfRule type="duplicateValues" dxfId="3546" priority="5436"/>
    <cfRule type="duplicateValues" dxfId="3545" priority="5435"/>
    <cfRule type="duplicateValues" dxfId="3544" priority="5434"/>
    <cfRule type="duplicateValues" dxfId="3543" priority="5433"/>
    <cfRule type="duplicateValues" dxfId="3542" priority="5432"/>
    <cfRule type="duplicateValues" dxfId="3541" priority="5431"/>
    <cfRule type="duplicateValues" dxfId="3540" priority="5430"/>
    <cfRule type="duplicateValues" dxfId="3539" priority="5429"/>
    <cfRule type="duplicateValues" dxfId="3538" priority="5428"/>
    <cfRule type="duplicateValues" dxfId="3537" priority="5427"/>
    <cfRule type="duplicateValues" dxfId="3536" priority="5449"/>
    <cfRule type="duplicateValues" dxfId="3535" priority="5426"/>
    <cfRule type="duplicateValues" dxfId="3534" priority="5424"/>
    <cfRule type="duplicateValues" dxfId="3533" priority="5423"/>
    <cfRule type="duplicateValues" dxfId="3532" priority="5422"/>
    <cfRule type="duplicateValues" dxfId="3531" priority="5421"/>
    <cfRule type="duplicateValues" dxfId="3530" priority="5420"/>
    <cfRule type="duplicateValues" dxfId="3529" priority="5419"/>
    <cfRule type="duplicateValues" dxfId="3528" priority="5418"/>
    <cfRule type="duplicateValues" dxfId="3527" priority="5417"/>
    <cfRule type="duplicateValues" dxfId="3526" priority="5416"/>
    <cfRule type="duplicateValues" dxfId="3525" priority="5415"/>
    <cfRule type="duplicateValues" dxfId="3524" priority="5425"/>
    <cfRule type="duplicateValues" dxfId="3523" priority="5450"/>
    <cfRule type="duplicateValues" dxfId="3522" priority="5414"/>
    <cfRule type="duplicateValues" dxfId="3521" priority="5448"/>
    <cfRule type="duplicateValues" dxfId="3520" priority="5447"/>
    <cfRule type="duplicateValues" dxfId="3519" priority="5446"/>
    <cfRule type="duplicateValues" dxfId="3518" priority="5445"/>
    <cfRule type="duplicateValues" dxfId="3517" priority="5444"/>
    <cfRule type="duplicateValues" dxfId="3516" priority="5443"/>
    <cfRule type="duplicateValues" dxfId="3515" priority="5442"/>
    <cfRule type="duplicateValues" dxfId="3514" priority="5441"/>
    <cfRule type="duplicateValues" dxfId="3513" priority="5440"/>
  </conditionalFormatting>
  <conditionalFormatting sqref="A205">
    <cfRule type="duplicateValues" dxfId="3512" priority="5363"/>
    <cfRule type="duplicateValues" dxfId="3511" priority="5362"/>
    <cfRule type="duplicateValues" dxfId="3510" priority="5361"/>
    <cfRule type="duplicateValues" dxfId="3509" priority="5360"/>
    <cfRule type="duplicateValues" dxfId="3508" priority="5359"/>
    <cfRule type="duplicateValues" dxfId="3507" priority="5358"/>
    <cfRule type="duplicateValues" dxfId="3506" priority="5357"/>
    <cfRule type="duplicateValues" dxfId="3505" priority="5356"/>
    <cfRule type="duplicateValues" dxfId="3504" priority="5355"/>
    <cfRule type="duplicateValues" dxfId="3503" priority="5354"/>
    <cfRule type="duplicateValues" dxfId="3502" priority="5353"/>
    <cfRule type="duplicateValues" dxfId="3501" priority="5352"/>
    <cfRule type="duplicateValues" dxfId="3500" priority="5351"/>
    <cfRule type="duplicateValues" dxfId="3499" priority="5349"/>
    <cfRule type="duplicateValues" dxfId="3498" priority="5348"/>
    <cfRule type="duplicateValues" dxfId="3497" priority="5347"/>
    <cfRule type="duplicateValues" dxfId="3496" priority="5346"/>
    <cfRule type="duplicateValues" dxfId="3495" priority="5345"/>
    <cfRule type="duplicateValues" dxfId="3494" priority="5344"/>
    <cfRule type="duplicateValues" dxfId="3493" priority="5343"/>
    <cfRule type="duplicateValues" dxfId="3492" priority="5342"/>
    <cfRule type="duplicateValues" dxfId="3491" priority="5341"/>
    <cfRule type="duplicateValues" dxfId="3490" priority="5340"/>
    <cfRule type="duplicateValues" dxfId="3489" priority="5339"/>
    <cfRule type="duplicateValues" dxfId="3488" priority="5350"/>
    <cfRule type="duplicateValues" dxfId="3487" priority="5338"/>
    <cfRule type="duplicateValues" dxfId="3486" priority="5337"/>
    <cfRule type="duplicateValues" dxfId="3485" priority="5336"/>
    <cfRule type="duplicateValues" dxfId="3484" priority="5335"/>
    <cfRule type="duplicateValues" dxfId="3483" priority="5334"/>
    <cfRule type="duplicateValues" dxfId="3482" priority="5333"/>
    <cfRule type="duplicateValues" dxfId="3481" priority="5332"/>
    <cfRule type="duplicateValues" dxfId="3480" priority="5331"/>
    <cfRule type="duplicateValues" dxfId="3479" priority="5330"/>
    <cfRule type="duplicateValues" dxfId="3478" priority="5329"/>
    <cfRule type="duplicateValues" dxfId="3477" priority="5328"/>
    <cfRule type="duplicateValues" dxfId="3476" priority="5327"/>
    <cfRule type="duplicateValues" dxfId="3475" priority="5326"/>
  </conditionalFormatting>
  <conditionalFormatting sqref="A206">
    <cfRule type="duplicateValues" dxfId="3474" priority="5275"/>
    <cfRule type="duplicateValues" dxfId="3473" priority="5274"/>
    <cfRule type="duplicateValues" dxfId="3472" priority="5273"/>
    <cfRule type="duplicateValues" dxfId="3471" priority="5272"/>
    <cfRule type="duplicateValues" dxfId="3470" priority="5271"/>
    <cfRule type="duplicateValues" dxfId="3469" priority="5270"/>
    <cfRule type="duplicateValues" dxfId="3468" priority="5269"/>
    <cfRule type="duplicateValues" dxfId="3467" priority="5268"/>
    <cfRule type="duplicateValues" dxfId="3466" priority="5267"/>
    <cfRule type="duplicateValues" dxfId="3465" priority="5266"/>
    <cfRule type="duplicateValues" dxfId="3464" priority="5265"/>
    <cfRule type="duplicateValues" dxfId="3463" priority="5264"/>
    <cfRule type="duplicateValues" dxfId="3462" priority="5263"/>
    <cfRule type="duplicateValues" dxfId="3461" priority="5262"/>
    <cfRule type="duplicateValues" dxfId="3460" priority="5261"/>
    <cfRule type="duplicateValues" dxfId="3459" priority="5260"/>
    <cfRule type="duplicateValues" dxfId="3458" priority="5259"/>
    <cfRule type="duplicateValues" dxfId="3457" priority="5258"/>
    <cfRule type="duplicateValues" dxfId="3456" priority="5257"/>
    <cfRule type="duplicateValues" dxfId="3455" priority="5256"/>
    <cfRule type="duplicateValues" dxfId="3454" priority="5255"/>
    <cfRule type="duplicateValues" dxfId="3453" priority="5254"/>
    <cfRule type="duplicateValues" dxfId="3452" priority="5253"/>
    <cfRule type="duplicateValues" dxfId="3451" priority="5252"/>
    <cfRule type="duplicateValues" dxfId="3450" priority="5251"/>
    <cfRule type="duplicateValues" dxfId="3449" priority="5250"/>
    <cfRule type="duplicateValues" dxfId="3448" priority="5249"/>
    <cfRule type="duplicateValues" dxfId="3447" priority="5248"/>
    <cfRule type="duplicateValues" dxfId="3446" priority="5247"/>
    <cfRule type="duplicateValues" dxfId="3445" priority="5246"/>
    <cfRule type="duplicateValues" dxfId="3444" priority="5245"/>
    <cfRule type="duplicateValues" dxfId="3443" priority="5244"/>
    <cfRule type="duplicateValues" dxfId="3442" priority="5243"/>
    <cfRule type="duplicateValues" dxfId="3441" priority="5242"/>
    <cfRule type="duplicateValues" dxfId="3440" priority="5241"/>
    <cfRule type="duplicateValues" dxfId="3439" priority="5240"/>
    <cfRule type="duplicateValues" dxfId="3438" priority="5239"/>
    <cfRule type="duplicateValues" dxfId="3437" priority="5238"/>
  </conditionalFormatting>
  <conditionalFormatting sqref="A207:A208">
    <cfRule type="duplicateValues" dxfId="3436" priority="5223"/>
    <cfRule type="duplicateValues" dxfId="3435" priority="5235"/>
    <cfRule type="duplicateValues" dxfId="3434" priority="5234"/>
    <cfRule type="duplicateValues" dxfId="3433" priority="5233"/>
    <cfRule type="duplicateValues" dxfId="3432" priority="5232"/>
    <cfRule type="duplicateValues" dxfId="3431" priority="5231"/>
    <cfRule type="duplicateValues" dxfId="3430" priority="5230"/>
    <cfRule type="duplicateValues" dxfId="3429" priority="5229"/>
    <cfRule type="duplicateValues" dxfId="3428" priority="5228"/>
    <cfRule type="duplicateValues" dxfId="3427" priority="5227"/>
    <cfRule type="duplicateValues" dxfId="3426" priority="5226"/>
    <cfRule type="duplicateValues" dxfId="3425" priority="5225"/>
    <cfRule type="duplicateValues" dxfId="3424" priority="5224"/>
    <cfRule type="duplicateValues" dxfId="3423" priority="5222"/>
    <cfRule type="duplicateValues" dxfId="3422" priority="5221"/>
    <cfRule type="duplicateValues" dxfId="3421" priority="5220"/>
    <cfRule type="duplicateValues" dxfId="3420" priority="5219"/>
    <cfRule type="duplicateValues" dxfId="3419" priority="5218"/>
    <cfRule type="duplicateValues" dxfId="3418" priority="5217"/>
    <cfRule type="duplicateValues" dxfId="3417" priority="5216"/>
    <cfRule type="duplicateValues" dxfId="3416" priority="5215"/>
    <cfRule type="duplicateValues" dxfId="3415" priority="5214"/>
    <cfRule type="duplicateValues" dxfId="3414" priority="5213"/>
    <cfRule type="duplicateValues" dxfId="3413" priority="5212"/>
    <cfRule type="duplicateValues" dxfId="3412" priority="5211"/>
    <cfRule type="duplicateValues" dxfId="3411" priority="5210"/>
    <cfRule type="duplicateValues" dxfId="3410" priority="5209"/>
    <cfRule type="duplicateValues" dxfId="3409" priority="5208"/>
    <cfRule type="duplicateValues" dxfId="3408" priority="5207"/>
    <cfRule type="duplicateValues" dxfId="3407" priority="5206"/>
    <cfRule type="duplicateValues" dxfId="3406" priority="5205"/>
    <cfRule type="duplicateValues" dxfId="3405" priority="5204"/>
    <cfRule type="duplicateValues" dxfId="3404" priority="5203"/>
    <cfRule type="duplicateValues" dxfId="3403" priority="5202"/>
    <cfRule type="duplicateValues" dxfId="3402" priority="5201"/>
    <cfRule type="duplicateValues" dxfId="3401" priority="5200"/>
    <cfRule type="duplicateValues" dxfId="3400" priority="5199"/>
    <cfRule type="duplicateValues" dxfId="3399" priority="5198"/>
    <cfRule type="duplicateValues" dxfId="3398" priority="5197"/>
    <cfRule type="duplicateValues" dxfId="3397" priority="5196"/>
  </conditionalFormatting>
  <conditionalFormatting sqref="A209">
    <cfRule type="duplicateValues" dxfId="3396" priority="5140"/>
    <cfRule type="duplicateValues" dxfId="3395" priority="5141"/>
    <cfRule type="duplicateValues" dxfId="3394" priority="5142"/>
    <cfRule type="duplicateValues" dxfId="3393" priority="5127"/>
    <cfRule type="duplicateValues" dxfId="3392" priority="5106"/>
    <cfRule type="duplicateValues" dxfId="3391" priority="5108"/>
    <cfRule type="duplicateValues" dxfId="3390" priority="5109"/>
    <cfRule type="duplicateValues" dxfId="3389" priority="5110"/>
    <cfRule type="duplicateValues" dxfId="3388" priority="5111"/>
    <cfRule type="duplicateValues" dxfId="3387" priority="5112"/>
    <cfRule type="duplicateValues" dxfId="3386" priority="5113"/>
    <cfRule type="duplicateValues" dxfId="3385" priority="5114"/>
    <cfRule type="duplicateValues" dxfId="3384" priority="5115"/>
    <cfRule type="duplicateValues" dxfId="3383" priority="5116"/>
    <cfRule type="duplicateValues" dxfId="3382" priority="5117"/>
    <cfRule type="duplicateValues" dxfId="3381" priority="5118"/>
    <cfRule type="duplicateValues" dxfId="3380" priority="5119"/>
    <cfRule type="duplicateValues" dxfId="3379" priority="5120"/>
    <cfRule type="duplicateValues" dxfId="3378" priority="5121"/>
    <cfRule type="duplicateValues" dxfId="3377" priority="5122"/>
    <cfRule type="duplicateValues" dxfId="3376" priority="5107"/>
    <cfRule type="duplicateValues" dxfId="3375" priority="5123"/>
    <cfRule type="duplicateValues" dxfId="3374" priority="5124"/>
    <cfRule type="duplicateValues" dxfId="3373" priority="5125"/>
    <cfRule type="duplicateValues" dxfId="3372" priority="5126"/>
    <cfRule type="duplicateValues" dxfId="3371" priority="5128"/>
    <cfRule type="duplicateValues" dxfId="3370" priority="5129"/>
    <cfRule type="duplicateValues" dxfId="3369" priority="5130"/>
    <cfRule type="duplicateValues" dxfId="3368" priority="5131"/>
    <cfRule type="duplicateValues" dxfId="3367" priority="5132"/>
    <cfRule type="duplicateValues" dxfId="3366" priority="5133"/>
    <cfRule type="duplicateValues" dxfId="3365" priority="5134"/>
    <cfRule type="duplicateValues" dxfId="3364" priority="5135"/>
    <cfRule type="duplicateValues" dxfId="3363" priority="5103"/>
    <cfRule type="duplicateValues" dxfId="3362" priority="5104"/>
    <cfRule type="duplicateValues" dxfId="3361" priority="5105"/>
    <cfRule type="duplicateValues" dxfId="3360" priority="5136"/>
    <cfRule type="duplicateValues" dxfId="3359" priority="5137"/>
    <cfRule type="duplicateValues" dxfId="3358" priority="5138"/>
    <cfRule type="duplicateValues" dxfId="3357" priority="5139"/>
  </conditionalFormatting>
  <conditionalFormatting sqref="A210:A211">
    <cfRule type="duplicateValues" dxfId="3356" priority="4755"/>
    <cfRule type="duplicateValues" dxfId="3355" priority="4756"/>
    <cfRule type="duplicateValues" dxfId="3354" priority="4757"/>
    <cfRule type="duplicateValues" dxfId="3353" priority="4758"/>
    <cfRule type="duplicateValues" dxfId="3352" priority="4759"/>
    <cfRule type="duplicateValues" dxfId="3351" priority="4760"/>
    <cfRule type="duplicateValues" dxfId="3350" priority="4761"/>
    <cfRule type="duplicateValues" dxfId="3349" priority="4762"/>
    <cfRule type="duplicateValues" dxfId="3348" priority="4763"/>
    <cfRule type="duplicateValues" dxfId="3347" priority="4764"/>
    <cfRule type="duplicateValues" dxfId="3346" priority="4765"/>
    <cfRule type="duplicateValues" dxfId="3345" priority="4766"/>
    <cfRule type="duplicateValues" dxfId="3344" priority="4767"/>
    <cfRule type="duplicateValues" dxfId="3343" priority="4768"/>
    <cfRule type="duplicateValues" dxfId="3342" priority="4769"/>
    <cfRule type="duplicateValues" dxfId="3341" priority="4770"/>
    <cfRule type="duplicateValues" dxfId="3340" priority="4771"/>
    <cfRule type="duplicateValues" dxfId="3339" priority="4772"/>
    <cfRule type="duplicateValues" dxfId="3338" priority="4773"/>
    <cfRule type="duplicateValues" dxfId="3337" priority="4774"/>
    <cfRule type="duplicateValues" dxfId="3336" priority="4776"/>
    <cfRule type="duplicateValues" dxfId="3335" priority="4777"/>
    <cfRule type="duplicateValues" dxfId="3334" priority="4778"/>
    <cfRule type="duplicateValues" dxfId="3333" priority="4779"/>
    <cfRule type="duplicateValues" dxfId="3332" priority="4780"/>
    <cfRule type="duplicateValues" dxfId="3331" priority="4781"/>
    <cfRule type="duplicateValues" dxfId="3330" priority="4782"/>
    <cfRule type="duplicateValues" dxfId="3329" priority="4783"/>
    <cfRule type="duplicateValues" dxfId="3328" priority="4784"/>
    <cfRule type="duplicateValues" dxfId="3327" priority="4785"/>
    <cfRule type="duplicateValues" dxfId="3326" priority="4786"/>
    <cfRule type="duplicateValues" dxfId="3325" priority="4787"/>
    <cfRule type="duplicateValues" dxfId="3324" priority="4775"/>
    <cfRule type="duplicateValues" dxfId="3323" priority="4747"/>
    <cfRule type="duplicateValues" dxfId="3322" priority="4748"/>
    <cfRule type="duplicateValues" dxfId="3321" priority="4749"/>
    <cfRule type="duplicateValues" dxfId="3320" priority="4751"/>
    <cfRule type="duplicateValues" dxfId="3319" priority="4752"/>
    <cfRule type="duplicateValues" dxfId="3318" priority="4753"/>
    <cfRule type="duplicateValues" dxfId="3317" priority="4754"/>
    <cfRule type="duplicateValues" dxfId="3316" priority="4750"/>
  </conditionalFormatting>
  <conditionalFormatting sqref="A212">
    <cfRule type="duplicateValues" dxfId="3315" priority="4719"/>
    <cfRule type="duplicateValues" dxfId="3314" priority="4728"/>
    <cfRule type="duplicateValues" dxfId="3313" priority="4717"/>
    <cfRule type="duplicateValues" dxfId="3312" priority="4713"/>
    <cfRule type="duplicateValues" dxfId="3311" priority="4714"/>
    <cfRule type="duplicateValues" dxfId="3310" priority="4715"/>
    <cfRule type="duplicateValues" dxfId="3309" priority="4716"/>
    <cfRule type="duplicateValues" dxfId="3308" priority="4706"/>
    <cfRule type="duplicateValues" dxfId="3307" priority="4729"/>
    <cfRule type="duplicateValues" dxfId="3306" priority="4718"/>
    <cfRule type="duplicateValues" dxfId="3305" priority="4707"/>
    <cfRule type="duplicateValues" dxfId="3304" priority="4720"/>
    <cfRule type="duplicateValues" dxfId="3303" priority="4721"/>
    <cfRule type="duplicateValues" dxfId="3302" priority="4722"/>
    <cfRule type="duplicateValues" dxfId="3301" priority="4723"/>
    <cfRule type="duplicateValues" dxfId="3300" priority="4724"/>
    <cfRule type="duplicateValues" dxfId="3299" priority="4725"/>
    <cfRule type="duplicateValues" dxfId="3298" priority="4726"/>
    <cfRule type="duplicateValues" dxfId="3297" priority="4708"/>
    <cfRule type="duplicateValues" dxfId="3296" priority="4727"/>
    <cfRule type="duplicateValues" dxfId="3295" priority="4709"/>
    <cfRule type="duplicateValues" dxfId="3294" priority="4730"/>
    <cfRule type="duplicateValues" dxfId="3293" priority="4731"/>
    <cfRule type="duplicateValues" dxfId="3292" priority="4732"/>
    <cfRule type="duplicateValues" dxfId="3291" priority="4733"/>
    <cfRule type="duplicateValues" dxfId="3290" priority="4734"/>
    <cfRule type="duplicateValues" dxfId="3289" priority="4735"/>
    <cfRule type="duplicateValues" dxfId="3288" priority="4736"/>
    <cfRule type="duplicateValues" dxfId="3287" priority="4737"/>
    <cfRule type="duplicateValues" dxfId="3286" priority="4738"/>
    <cfRule type="duplicateValues" dxfId="3285" priority="4739"/>
    <cfRule type="duplicateValues" dxfId="3284" priority="4740"/>
    <cfRule type="duplicateValues" dxfId="3283" priority="4741"/>
    <cfRule type="duplicateValues" dxfId="3282" priority="4742"/>
    <cfRule type="duplicateValues" dxfId="3281" priority="4743"/>
    <cfRule type="duplicateValues" dxfId="3280" priority="4744"/>
    <cfRule type="duplicateValues" dxfId="3279" priority="4745"/>
    <cfRule type="duplicateValues" dxfId="3278" priority="4746"/>
    <cfRule type="duplicateValues" dxfId="3277" priority="4710"/>
    <cfRule type="duplicateValues" dxfId="3276" priority="4711"/>
    <cfRule type="duplicateValues" dxfId="3275" priority="4712"/>
  </conditionalFormatting>
  <conditionalFormatting sqref="A213:A215">
    <cfRule type="duplicateValues" dxfId="3274" priority="4693"/>
    <cfRule type="duplicateValues" dxfId="3273" priority="4666"/>
    <cfRule type="duplicateValues" dxfId="3272" priority="4667"/>
    <cfRule type="duplicateValues" dxfId="3271" priority="4668"/>
    <cfRule type="duplicateValues" dxfId="3270" priority="4669"/>
    <cfRule type="duplicateValues" dxfId="3269" priority="4670"/>
    <cfRule type="duplicateValues" dxfId="3268" priority="4671"/>
    <cfRule type="duplicateValues" dxfId="3267" priority="4688"/>
    <cfRule type="duplicateValues" dxfId="3266" priority="4703"/>
    <cfRule type="duplicateValues" dxfId="3265" priority="4702"/>
    <cfRule type="duplicateValues" dxfId="3264" priority="4701"/>
    <cfRule type="duplicateValues" dxfId="3263" priority="4700"/>
    <cfRule type="duplicateValues" dxfId="3262" priority="4699"/>
    <cfRule type="duplicateValues" dxfId="3261" priority="4698"/>
    <cfRule type="duplicateValues" dxfId="3260" priority="4697"/>
    <cfRule type="duplicateValues" dxfId="3259" priority="4696"/>
    <cfRule type="duplicateValues" dxfId="3258" priority="4695"/>
    <cfRule type="duplicateValues" dxfId="3257" priority="4694"/>
    <cfRule type="duplicateValues" dxfId="3256" priority="4692"/>
    <cfRule type="duplicateValues" dxfId="3255" priority="4691"/>
    <cfRule type="duplicateValues" dxfId="3254" priority="4705"/>
    <cfRule type="duplicateValues" dxfId="3253" priority="4690"/>
    <cfRule type="duplicateValues" dxfId="3252" priority="4689"/>
    <cfRule type="duplicateValues" dxfId="3251" priority="4704"/>
    <cfRule type="duplicateValues" dxfId="3250" priority="4687"/>
    <cfRule type="duplicateValues" dxfId="3249" priority="4686"/>
    <cfRule type="duplicateValues" dxfId="3248" priority="4685"/>
    <cfRule type="duplicateValues" dxfId="3247" priority="4684"/>
    <cfRule type="duplicateValues" dxfId="3246" priority="4683"/>
    <cfRule type="duplicateValues" dxfId="3245" priority="4682"/>
    <cfRule type="duplicateValues" dxfId="3244" priority="4665"/>
    <cfRule type="duplicateValues" dxfId="3243" priority="4680"/>
    <cfRule type="duplicateValues" dxfId="3242" priority="4679"/>
    <cfRule type="duplicateValues" dxfId="3241" priority="4678"/>
    <cfRule type="duplicateValues" dxfId="3240" priority="4677"/>
    <cfRule type="duplicateValues" dxfId="3239" priority="4676"/>
    <cfRule type="duplicateValues" dxfId="3238" priority="4675"/>
    <cfRule type="duplicateValues" dxfId="3237" priority="4674"/>
    <cfRule type="duplicateValues" dxfId="3236" priority="4673"/>
    <cfRule type="duplicateValues" dxfId="3235" priority="4672"/>
    <cfRule type="duplicateValues" dxfId="3234" priority="4681"/>
  </conditionalFormatting>
  <conditionalFormatting sqref="A216">
    <cfRule type="duplicateValues" dxfId="3233" priority="4627"/>
    <cfRule type="duplicateValues" dxfId="3232" priority="4626"/>
    <cfRule type="duplicateValues" dxfId="3231" priority="4625"/>
    <cfRule type="duplicateValues" dxfId="3230" priority="4624"/>
    <cfRule type="duplicateValues" dxfId="3229" priority="4664"/>
    <cfRule type="duplicateValues" dxfId="3228" priority="4663"/>
    <cfRule type="duplicateValues" dxfId="3227" priority="4662"/>
    <cfRule type="duplicateValues" dxfId="3226" priority="4661"/>
    <cfRule type="duplicateValues" dxfId="3225" priority="4660"/>
    <cfRule type="duplicateValues" dxfId="3224" priority="4659"/>
    <cfRule type="duplicateValues" dxfId="3223" priority="4658"/>
    <cfRule type="duplicateValues" dxfId="3222" priority="4657"/>
    <cfRule type="duplicateValues" dxfId="3221" priority="4656"/>
    <cfRule type="duplicateValues" dxfId="3220" priority="4655"/>
    <cfRule type="duplicateValues" dxfId="3219" priority="4654"/>
    <cfRule type="duplicateValues" dxfId="3218" priority="4653"/>
    <cfRule type="duplicateValues" dxfId="3217" priority="4652"/>
    <cfRule type="duplicateValues" dxfId="3216" priority="4651"/>
    <cfRule type="duplicateValues" dxfId="3215" priority="4650"/>
    <cfRule type="duplicateValues" dxfId="3214" priority="4649"/>
    <cfRule type="duplicateValues" dxfId="3213" priority="4648"/>
    <cfRule type="duplicateValues" dxfId="3212" priority="4647"/>
    <cfRule type="duplicateValues" dxfId="3211" priority="4646"/>
    <cfRule type="duplicateValues" dxfId="3210" priority="4645"/>
    <cfRule type="duplicateValues" dxfId="3209" priority="4644"/>
    <cfRule type="duplicateValues" dxfId="3208" priority="4643"/>
    <cfRule type="duplicateValues" dxfId="3207" priority="4642"/>
    <cfRule type="duplicateValues" dxfId="3206" priority="4641"/>
    <cfRule type="duplicateValues" dxfId="3205" priority="4640"/>
    <cfRule type="duplicateValues" dxfId="3204" priority="4639"/>
    <cfRule type="duplicateValues" dxfId="3203" priority="4638"/>
    <cfRule type="duplicateValues" dxfId="3202" priority="4637"/>
    <cfRule type="duplicateValues" dxfId="3201" priority="4636"/>
    <cfRule type="duplicateValues" dxfId="3200" priority="4635"/>
    <cfRule type="duplicateValues" dxfId="3199" priority="4634"/>
    <cfRule type="duplicateValues" dxfId="3198" priority="4633"/>
    <cfRule type="duplicateValues" dxfId="3197" priority="4632"/>
    <cfRule type="duplicateValues" dxfId="3196" priority="4631"/>
    <cfRule type="duplicateValues" dxfId="3195" priority="4630"/>
    <cfRule type="duplicateValues" dxfId="3194" priority="4629"/>
    <cfRule type="duplicateValues" dxfId="3193" priority="4628"/>
  </conditionalFormatting>
  <conditionalFormatting sqref="A217">
    <cfRule type="duplicateValues" dxfId="3192" priority="4588"/>
    <cfRule type="duplicateValues" dxfId="3191" priority="4594"/>
    <cfRule type="duplicateValues" dxfId="3190" priority="4593"/>
    <cfRule type="duplicateValues" dxfId="3189" priority="4592"/>
    <cfRule type="duplicateValues" dxfId="3188" priority="4591"/>
    <cfRule type="duplicateValues" dxfId="3187" priority="4590"/>
    <cfRule type="duplicateValues" dxfId="3186" priority="4589"/>
    <cfRule type="duplicateValues" dxfId="3185" priority="4605"/>
    <cfRule type="duplicateValues" dxfId="3184" priority="4587"/>
    <cfRule type="duplicateValues" dxfId="3183" priority="4586"/>
    <cfRule type="duplicateValues" dxfId="3182" priority="4585"/>
    <cfRule type="duplicateValues" dxfId="3181" priority="4584"/>
    <cfRule type="duplicateValues" dxfId="3180" priority="4572"/>
    <cfRule type="duplicateValues" dxfId="3179" priority="4571"/>
    <cfRule type="duplicateValues" dxfId="3178" priority="4574"/>
    <cfRule type="duplicateValues" dxfId="3177" priority="4570"/>
    <cfRule type="duplicateValues" dxfId="3176" priority="4569"/>
    <cfRule type="duplicateValues" dxfId="3175" priority="4568"/>
    <cfRule type="duplicateValues" dxfId="3174" priority="4595"/>
    <cfRule type="duplicateValues" dxfId="3173" priority="4596"/>
    <cfRule type="duplicateValues" dxfId="3172" priority="4610"/>
    <cfRule type="duplicateValues" dxfId="3171" priority="4597"/>
    <cfRule type="duplicateValues" dxfId="3170" priority="4598"/>
    <cfRule type="duplicateValues" dxfId="3169" priority="4599"/>
    <cfRule type="duplicateValues" dxfId="3168" priority="4600"/>
    <cfRule type="duplicateValues" dxfId="3167" priority="4601"/>
    <cfRule type="duplicateValues" dxfId="3166" priority="4602"/>
    <cfRule type="duplicateValues" dxfId="3165" priority="4603"/>
    <cfRule type="duplicateValues" dxfId="3164" priority="4604"/>
    <cfRule type="duplicateValues" dxfId="3163" priority="4573"/>
    <cfRule type="duplicateValues" dxfId="3162" priority="4606"/>
    <cfRule type="duplicateValues" dxfId="3161" priority="4607"/>
    <cfRule type="duplicateValues" dxfId="3160" priority="4608"/>
    <cfRule type="duplicateValues" dxfId="3159" priority="4609"/>
    <cfRule type="duplicateValues" dxfId="3158" priority="4611"/>
    <cfRule type="duplicateValues" dxfId="3157" priority="4567"/>
    <cfRule type="duplicateValues" dxfId="3156" priority="4580"/>
    <cfRule type="duplicateValues" dxfId="3155" priority="4583"/>
    <cfRule type="duplicateValues" dxfId="3154" priority="4582"/>
    <cfRule type="duplicateValues" dxfId="3153" priority="4581"/>
    <cfRule type="duplicateValues" dxfId="3152" priority="4579"/>
    <cfRule type="duplicateValues" dxfId="3151" priority="4578"/>
    <cfRule type="duplicateValues" dxfId="3150" priority="4577"/>
    <cfRule type="duplicateValues" dxfId="3149" priority="4576"/>
    <cfRule type="duplicateValues" dxfId="3148" priority="4575"/>
  </conditionalFormatting>
  <conditionalFormatting sqref="A217:A218">
    <cfRule type="duplicateValues" dxfId="3147" priority="4521"/>
    <cfRule type="duplicateValues" dxfId="3146" priority="4623"/>
    <cfRule type="duplicateValues" dxfId="3145" priority="4614"/>
    <cfRule type="duplicateValues" dxfId="3144" priority="4615"/>
    <cfRule type="duplicateValues" dxfId="3143" priority="4616"/>
    <cfRule type="duplicateValues" dxfId="3142" priority="4622"/>
    <cfRule type="duplicateValues" dxfId="3141" priority="4617"/>
    <cfRule type="duplicateValues" dxfId="3140" priority="4612"/>
    <cfRule type="duplicateValues" dxfId="3139" priority="4618"/>
    <cfRule type="duplicateValues" dxfId="3138" priority="4613"/>
    <cfRule type="duplicateValues" dxfId="3137" priority="4620"/>
    <cfRule type="duplicateValues" dxfId="3136" priority="4621"/>
    <cfRule type="duplicateValues" dxfId="3135" priority="4619"/>
  </conditionalFormatting>
  <conditionalFormatting sqref="A218">
    <cfRule type="duplicateValues" dxfId="3134" priority="4561"/>
    <cfRule type="duplicateValues" dxfId="3133" priority="4562"/>
    <cfRule type="duplicateValues" dxfId="3132" priority="4563"/>
    <cfRule type="duplicateValues" dxfId="3131" priority="4564"/>
    <cfRule type="duplicateValues" dxfId="3130" priority="4565"/>
    <cfRule type="duplicateValues" dxfId="3129" priority="4566"/>
    <cfRule type="duplicateValues" dxfId="3128" priority="4542"/>
    <cfRule type="duplicateValues" dxfId="3127" priority="4536"/>
    <cfRule type="duplicateValues" dxfId="3126" priority="4522"/>
    <cfRule type="duplicateValues" dxfId="3125" priority="4523"/>
    <cfRule type="duplicateValues" dxfId="3124" priority="4524"/>
    <cfRule type="duplicateValues" dxfId="3123" priority="4525"/>
    <cfRule type="duplicateValues" dxfId="3122" priority="4526"/>
    <cfRule type="duplicateValues" dxfId="3121" priority="4527"/>
    <cfRule type="duplicateValues" dxfId="3120" priority="4528"/>
    <cfRule type="duplicateValues" dxfId="3119" priority="4529"/>
    <cfRule type="duplicateValues" dxfId="3118" priority="4530"/>
    <cfRule type="duplicateValues" dxfId="3117" priority="4531"/>
    <cfRule type="duplicateValues" dxfId="3116" priority="4532"/>
    <cfRule type="duplicateValues" dxfId="3115" priority="4533"/>
    <cfRule type="duplicateValues" dxfId="3114" priority="4534"/>
    <cfRule type="duplicateValues" dxfId="3113" priority="4535"/>
    <cfRule type="duplicateValues" dxfId="3112" priority="4557"/>
    <cfRule type="duplicateValues" dxfId="3111" priority="4537"/>
    <cfRule type="duplicateValues" dxfId="3110" priority="4538"/>
    <cfRule type="duplicateValues" dxfId="3109" priority="4539"/>
    <cfRule type="duplicateValues" dxfId="3108" priority="4540"/>
    <cfRule type="duplicateValues" dxfId="3107" priority="4541"/>
    <cfRule type="duplicateValues" dxfId="3106" priority="4543"/>
    <cfRule type="duplicateValues" dxfId="3105" priority="4544"/>
    <cfRule type="duplicateValues" dxfId="3104" priority="4545"/>
    <cfRule type="duplicateValues" dxfId="3103" priority="4546"/>
    <cfRule type="duplicateValues" dxfId="3102" priority="4547"/>
    <cfRule type="duplicateValues" dxfId="3101" priority="4548"/>
    <cfRule type="duplicateValues" dxfId="3100" priority="4549"/>
    <cfRule type="duplicateValues" dxfId="3099" priority="4550"/>
    <cfRule type="duplicateValues" dxfId="3098" priority="4551"/>
    <cfRule type="duplicateValues" dxfId="3097" priority="4552"/>
    <cfRule type="duplicateValues" dxfId="3096" priority="4553"/>
    <cfRule type="duplicateValues" dxfId="3095" priority="4554"/>
    <cfRule type="duplicateValues" dxfId="3094" priority="4555"/>
    <cfRule type="duplicateValues" dxfId="3093" priority="4556"/>
    <cfRule type="duplicateValues" dxfId="3092" priority="4558"/>
    <cfRule type="duplicateValues" dxfId="3091" priority="4559"/>
    <cfRule type="duplicateValues" dxfId="3090" priority="4560"/>
  </conditionalFormatting>
  <conditionalFormatting sqref="A219">
    <cfRule type="duplicateValues" dxfId="3089" priority="4468"/>
    <cfRule type="duplicateValues" dxfId="3088" priority="4469"/>
    <cfRule type="duplicateValues" dxfId="3087" priority="4470"/>
    <cfRule type="duplicateValues" dxfId="3086" priority="4471"/>
    <cfRule type="duplicateValues" dxfId="3085" priority="4472"/>
    <cfRule type="duplicateValues" dxfId="3084" priority="4473"/>
    <cfRule type="duplicateValues" dxfId="3083" priority="4516"/>
    <cfRule type="duplicateValues" dxfId="3082" priority="4520"/>
    <cfRule type="duplicateValues" dxfId="3081" priority="4519"/>
    <cfRule type="duplicateValues" dxfId="3080" priority="4518"/>
    <cfRule type="duplicateValues" dxfId="3079" priority="4517"/>
    <cfRule type="duplicateValues" dxfId="3078" priority="4515"/>
    <cfRule type="duplicateValues" dxfId="3077" priority="4514"/>
    <cfRule type="duplicateValues" dxfId="3076" priority="4513"/>
    <cfRule type="duplicateValues" dxfId="3075" priority="4512"/>
    <cfRule type="duplicateValues" dxfId="3074" priority="4511"/>
    <cfRule type="duplicateValues" dxfId="3073" priority="4510"/>
    <cfRule type="duplicateValues" dxfId="3072" priority="4509"/>
    <cfRule type="duplicateValues" dxfId="3071" priority="4508"/>
    <cfRule type="duplicateValues" dxfId="3070" priority="4507"/>
    <cfRule type="duplicateValues" dxfId="3069" priority="4506"/>
    <cfRule type="duplicateValues" dxfId="3068" priority="4505"/>
    <cfRule type="duplicateValues" dxfId="3067" priority="4504"/>
    <cfRule type="duplicateValues" dxfId="3066" priority="4503"/>
    <cfRule type="duplicateValues" dxfId="3065" priority="4502"/>
    <cfRule type="duplicateValues" dxfId="3064" priority="4494"/>
    <cfRule type="duplicateValues" dxfId="3063" priority="4501"/>
    <cfRule type="duplicateValues" dxfId="3062" priority="4500"/>
    <cfRule type="duplicateValues" dxfId="3061" priority="4499"/>
    <cfRule type="duplicateValues" dxfId="3060" priority="4498"/>
    <cfRule type="duplicateValues" dxfId="3059" priority="4497"/>
    <cfRule type="duplicateValues" dxfId="3058" priority="4496"/>
    <cfRule type="duplicateValues" dxfId="3057" priority="4495"/>
    <cfRule type="duplicateValues" dxfId="3056" priority="4493"/>
    <cfRule type="duplicateValues" dxfId="3055" priority="4492"/>
    <cfRule type="duplicateValues" dxfId="3054" priority="4491"/>
    <cfRule type="duplicateValues" dxfId="3053" priority="4490"/>
    <cfRule type="duplicateValues" dxfId="3052" priority="4476"/>
    <cfRule type="duplicateValues" dxfId="3051" priority="4489"/>
    <cfRule type="duplicateValues" dxfId="3050" priority="4488"/>
    <cfRule type="duplicateValues" dxfId="3049" priority="4487"/>
    <cfRule type="duplicateValues" dxfId="3048" priority="4486"/>
    <cfRule type="duplicateValues" dxfId="3047" priority="4485"/>
    <cfRule type="duplicateValues" dxfId="3046" priority="4484"/>
    <cfRule type="duplicateValues" dxfId="3045" priority="4483"/>
    <cfRule type="duplicateValues" dxfId="3044" priority="4482"/>
    <cfRule type="duplicateValues" dxfId="3043" priority="4481"/>
    <cfRule type="duplicateValues" dxfId="3042" priority="4480"/>
    <cfRule type="duplicateValues" dxfId="3041" priority="4479"/>
    <cfRule type="duplicateValues" dxfId="3040" priority="4478"/>
    <cfRule type="duplicateValues" dxfId="3039" priority="4477"/>
    <cfRule type="duplicateValues" dxfId="3038" priority="4475"/>
    <cfRule type="duplicateValues" dxfId="3037" priority="4474"/>
    <cfRule type="duplicateValues" dxfId="3036" priority="4467"/>
    <cfRule type="duplicateValues" dxfId="3035" priority="4466"/>
    <cfRule type="duplicateValues" dxfId="3034" priority="4465"/>
    <cfRule type="duplicateValues" dxfId="3033" priority="4464"/>
    <cfRule type="duplicateValues" dxfId="3032" priority="4463"/>
  </conditionalFormatting>
  <conditionalFormatting sqref="A220">
    <cfRule type="duplicateValues" dxfId="3031" priority="4410"/>
    <cfRule type="duplicateValues" dxfId="3030" priority="4409"/>
    <cfRule type="duplicateValues" dxfId="3029" priority="4408"/>
    <cfRule type="duplicateValues" dxfId="3028" priority="4407"/>
    <cfRule type="duplicateValues" dxfId="3027" priority="4406"/>
    <cfRule type="duplicateValues" dxfId="3026" priority="4405"/>
    <cfRule type="duplicateValues" dxfId="3025" priority="4457"/>
    <cfRule type="duplicateValues" dxfId="3024" priority="4415"/>
    <cfRule type="duplicateValues" dxfId="3023" priority="4414"/>
    <cfRule type="duplicateValues" dxfId="3022" priority="4413"/>
    <cfRule type="duplicateValues" dxfId="3021" priority="4412"/>
    <cfRule type="duplicateValues" dxfId="3020" priority="4411"/>
    <cfRule type="duplicateValues" dxfId="3019" priority="4462"/>
    <cfRule type="duplicateValues" dxfId="3018" priority="4461"/>
    <cfRule type="duplicateValues" dxfId="3017" priority="4460"/>
    <cfRule type="duplicateValues" dxfId="3016" priority="4459"/>
    <cfRule type="duplicateValues" dxfId="3015" priority="4458"/>
    <cfRule type="duplicateValues" dxfId="3014" priority="4456"/>
    <cfRule type="duplicateValues" dxfId="3013" priority="4455"/>
    <cfRule type="duplicateValues" dxfId="3012" priority="4454"/>
    <cfRule type="duplicateValues" dxfId="3011" priority="4453"/>
    <cfRule type="duplicateValues" dxfId="3010" priority="4452"/>
    <cfRule type="duplicateValues" dxfId="3009" priority="4451"/>
    <cfRule type="duplicateValues" dxfId="3008" priority="4450"/>
    <cfRule type="duplicateValues" dxfId="3007" priority="4449"/>
    <cfRule type="duplicateValues" dxfId="3006" priority="4448"/>
    <cfRule type="duplicateValues" dxfId="3005" priority="4447"/>
    <cfRule type="duplicateValues" dxfId="3004" priority="4446"/>
    <cfRule type="duplicateValues" dxfId="3003" priority="4445"/>
    <cfRule type="duplicateValues" dxfId="3002" priority="4444"/>
    <cfRule type="duplicateValues" dxfId="3001" priority="4443"/>
    <cfRule type="duplicateValues" dxfId="3000" priority="4442"/>
    <cfRule type="duplicateValues" dxfId="2999" priority="4441"/>
    <cfRule type="duplicateValues" dxfId="2998" priority="4440"/>
    <cfRule type="duplicateValues" dxfId="2997" priority="4439"/>
    <cfRule type="duplicateValues" dxfId="2996" priority="4438"/>
    <cfRule type="duplicateValues" dxfId="2995" priority="4437"/>
    <cfRule type="duplicateValues" dxfId="2994" priority="4436"/>
    <cfRule type="duplicateValues" dxfId="2993" priority="4435"/>
    <cfRule type="duplicateValues" dxfId="2992" priority="4434"/>
    <cfRule type="duplicateValues" dxfId="2991" priority="4433"/>
    <cfRule type="duplicateValues" dxfId="2990" priority="4432"/>
    <cfRule type="duplicateValues" dxfId="2989" priority="4431"/>
    <cfRule type="duplicateValues" dxfId="2988" priority="4430"/>
    <cfRule type="duplicateValues" dxfId="2987" priority="4429"/>
    <cfRule type="duplicateValues" dxfId="2986" priority="4428"/>
    <cfRule type="duplicateValues" dxfId="2985" priority="4427"/>
    <cfRule type="duplicateValues" dxfId="2984" priority="4426"/>
    <cfRule type="duplicateValues" dxfId="2983" priority="4425"/>
    <cfRule type="duplicateValues" dxfId="2982" priority="4424"/>
    <cfRule type="duplicateValues" dxfId="2981" priority="4423"/>
    <cfRule type="duplicateValues" dxfId="2980" priority="4422"/>
    <cfRule type="duplicateValues" dxfId="2979" priority="4421"/>
    <cfRule type="duplicateValues" dxfId="2978" priority="4420"/>
    <cfRule type="duplicateValues" dxfId="2977" priority="4419"/>
    <cfRule type="duplicateValues" dxfId="2976" priority="4418"/>
    <cfRule type="duplicateValues" dxfId="2975" priority="4417"/>
    <cfRule type="duplicateValues" dxfId="2974" priority="4416"/>
  </conditionalFormatting>
  <conditionalFormatting sqref="A221:A222">
    <cfRule type="duplicateValues" dxfId="2973" priority="4355"/>
    <cfRule type="duplicateValues" dxfId="2972" priority="4399"/>
    <cfRule type="duplicateValues" dxfId="2971" priority="4400"/>
    <cfRule type="duplicateValues" dxfId="2970" priority="4401"/>
    <cfRule type="duplicateValues" dxfId="2969" priority="4402"/>
    <cfRule type="duplicateValues" dxfId="2968" priority="4403"/>
    <cfRule type="duplicateValues" dxfId="2967" priority="4347"/>
    <cfRule type="duplicateValues" dxfId="2966" priority="4348"/>
    <cfRule type="duplicateValues" dxfId="2965" priority="4349"/>
    <cfRule type="duplicateValues" dxfId="2964" priority="4350"/>
    <cfRule type="duplicateValues" dxfId="2963" priority="4351"/>
    <cfRule type="duplicateValues" dxfId="2962" priority="4352"/>
    <cfRule type="duplicateValues" dxfId="2961" priority="4353"/>
    <cfRule type="duplicateValues" dxfId="2960" priority="4354"/>
    <cfRule type="duplicateValues" dxfId="2959" priority="4369"/>
    <cfRule type="duplicateValues" dxfId="2958" priority="4356"/>
    <cfRule type="duplicateValues" dxfId="2957" priority="4357"/>
    <cfRule type="duplicateValues" dxfId="2956" priority="4358"/>
    <cfRule type="duplicateValues" dxfId="2955" priority="4359"/>
    <cfRule type="duplicateValues" dxfId="2954" priority="4360"/>
    <cfRule type="duplicateValues" dxfId="2953" priority="4361"/>
    <cfRule type="duplicateValues" dxfId="2952" priority="4362"/>
    <cfRule type="duplicateValues" dxfId="2951" priority="4363"/>
    <cfRule type="duplicateValues" dxfId="2950" priority="4364"/>
    <cfRule type="duplicateValues" dxfId="2949" priority="4365"/>
    <cfRule type="duplicateValues" dxfId="2948" priority="4366"/>
    <cfRule type="duplicateValues" dxfId="2947" priority="4367"/>
    <cfRule type="duplicateValues" dxfId="2946" priority="4368"/>
    <cfRule type="duplicateValues" dxfId="2945" priority="4404"/>
    <cfRule type="duplicateValues" dxfId="2944" priority="4370"/>
    <cfRule type="duplicateValues" dxfId="2943" priority="4371"/>
    <cfRule type="duplicateValues" dxfId="2942" priority="4372"/>
    <cfRule type="duplicateValues" dxfId="2941" priority="4373"/>
    <cfRule type="duplicateValues" dxfId="2940" priority="4374"/>
    <cfRule type="duplicateValues" dxfId="2939" priority="4376"/>
    <cfRule type="duplicateValues" dxfId="2938" priority="4377"/>
    <cfRule type="duplicateValues" dxfId="2937" priority="4378"/>
    <cfRule type="duplicateValues" dxfId="2936" priority="4375"/>
    <cfRule type="duplicateValues" dxfId="2935" priority="4379"/>
    <cfRule type="duplicateValues" dxfId="2934" priority="4380"/>
    <cfRule type="duplicateValues" dxfId="2933" priority="4381"/>
    <cfRule type="duplicateValues" dxfId="2932" priority="4382"/>
    <cfRule type="duplicateValues" dxfId="2931" priority="4383"/>
    <cfRule type="duplicateValues" dxfId="2930" priority="4384"/>
    <cfRule type="duplicateValues" dxfId="2929" priority="4385"/>
    <cfRule type="duplicateValues" dxfId="2928" priority="4386"/>
    <cfRule type="duplicateValues" dxfId="2927" priority="4387"/>
    <cfRule type="duplicateValues" dxfId="2926" priority="4388"/>
    <cfRule type="duplicateValues" dxfId="2925" priority="4389"/>
    <cfRule type="duplicateValues" dxfId="2924" priority="4390"/>
    <cfRule type="duplicateValues" dxfId="2923" priority="4391"/>
    <cfRule type="duplicateValues" dxfId="2922" priority="4392"/>
    <cfRule type="duplicateValues" dxfId="2921" priority="4393"/>
    <cfRule type="duplicateValues" dxfId="2920" priority="4394"/>
    <cfRule type="duplicateValues" dxfId="2919" priority="4395"/>
    <cfRule type="duplicateValues" dxfId="2918" priority="4396"/>
    <cfRule type="duplicateValues" dxfId="2917" priority="4397"/>
    <cfRule type="duplicateValues" dxfId="2916" priority="4398"/>
  </conditionalFormatting>
  <conditionalFormatting sqref="A223">
    <cfRule type="duplicateValues" dxfId="2915" priority="4342"/>
    <cfRule type="duplicateValues" dxfId="2914" priority="4343"/>
    <cfRule type="duplicateValues" dxfId="2913" priority="4344"/>
    <cfRule type="duplicateValues" dxfId="2912" priority="4345"/>
    <cfRule type="duplicateValues" dxfId="2911" priority="4346"/>
    <cfRule type="duplicateValues" dxfId="2910" priority="4341"/>
    <cfRule type="duplicateValues" dxfId="2909" priority="4289"/>
    <cfRule type="duplicateValues" dxfId="2908" priority="4292"/>
    <cfRule type="duplicateValues" dxfId="2907" priority="4293"/>
    <cfRule type="duplicateValues" dxfId="2906" priority="4294"/>
    <cfRule type="duplicateValues" dxfId="2905" priority="4295"/>
    <cfRule type="duplicateValues" dxfId="2904" priority="4296"/>
    <cfRule type="duplicateValues" dxfId="2903" priority="4297"/>
    <cfRule type="duplicateValues" dxfId="2902" priority="4298"/>
    <cfRule type="duplicateValues" dxfId="2901" priority="4299"/>
    <cfRule type="duplicateValues" dxfId="2900" priority="4300"/>
    <cfRule type="duplicateValues" dxfId="2899" priority="4291"/>
    <cfRule type="duplicateValues" dxfId="2898" priority="4301"/>
    <cfRule type="duplicateValues" dxfId="2897" priority="4302"/>
    <cfRule type="duplicateValues" dxfId="2896" priority="4303"/>
    <cfRule type="duplicateValues" dxfId="2895" priority="4304"/>
    <cfRule type="duplicateValues" dxfId="2894" priority="4305"/>
    <cfRule type="duplicateValues" dxfId="2893" priority="4306"/>
    <cfRule type="duplicateValues" dxfId="2892" priority="4307"/>
    <cfRule type="duplicateValues" dxfId="2891" priority="4308"/>
    <cfRule type="duplicateValues" dxfId="2890" priority="4309"/>
    <cfRule type="duplicateValues" dxfId="2889" priority="4310"/>
    <cfRule type="duplicateValues" dxfId="2888" priority="4311"/>
    <cfRule type="duplicateValues" dxfId="2887" priority="4312"/>
    <cfRule type="duplicateValues" dxfId="2886" priority="4313"/>
    <cfRule type="duplicateValues" dxfId="2885" priority="4314"/>
    <cfRule type="duplicateValues" dxfId="2884" priority="4315"/>
    <cfRule type="duplicateValues" dxfId="2883" priority="4316"/>
    <cfRule type="duplicateValues" dxfId="2882" priority="4317"/>
    <cfRule type="duplicateValues" dxfId="2881" priority="4318"/>
    <cfRule type="duplicateValues" dxfId="2880" priority="4319"/>
    <cfRule type="duplicateValues" dxfId="2879" priority="4320"/>
    <cfRule type="duplicateValues" dxfId="2878" priority="4321"/>
    <cfRule type="duplicateValues" dxfId="2877" priority="4322"/>
    <cfRule type="duplicateValues" dxfId="2876" priority="4323"/>
    <cfRule type="duplicateValues" dxfId="2875" priority="4324"/>
    <cfRule type="duplicateValues" dxfId="2874" priority="4325"/>
    <cfRule type="duplicateValues" dxfId="2873" priority="4326"/>
    <cfRule type="duplicateValues" dxfId="2872" priority="4327"/>
    <cfRule type="duplicateValues" dxfId="2871" priority="4328"/>
    <cfRule type="duplicateValues" dxfId="2870" priority="4329"/>
    <cfRule type="duplicateValues" dxfId="2869" priority="4330"/>
    <cfRule type="duplicateValues" dxfId="2868" priority="4290"/>
    <cfRule type="duplicateValues" dxfId="2867" priority="4331"/>
    <cfRule type="duplicateValues" dxfId="2866" priority="4332"/>
    <cfRule type="duplicateValues" dxfId="2865" priority="4333"/>
    <cfRule type="duplicateValues" dxfId="2864" priority="4334"/>
    <cfRule type="duplicateValues" dxfId="2863" priority="4335"/>
    <cfRule type="duplicateValues" dxfId="2862" priority="4336"/>
    <cfRule type="duplicateValues" dxfId="2861" priority="4337"/>
    <cfRule type="duplicateValues" dxfId="2860" priority="4338"/>
    <cfRule type="duplicateValues" dxfId="2859" priority="4339"/>
    <cfRule type="duplicateValues" dxfId="2858" priority="4340"/>
  </conditionalFormatting>
  <conditionalFormatting sqref="A224:A226">
    <cfRule type="duplicateValues" dxfId="2857" priority="4241"/>
    <cfRule type="duplicateValues" dxfId="2856" priority="4240"/>
    <cfRule type="duplicateValues" dxfId="2855" priority="4239"/>
    <cfRule type="duplicateValues" dxfId="2854" priority="4238"/>
    <cfRule type="duplicateValues" dxfId="2853" priority="4237"/>
    <cfRule type="duplicateValues" dxfId="2852" priority="4236"/>
    <cfRule type="duplicateValues" dxfId="2851" priority="4235"/>
    <cfRule type="duplicateValues" dxfId="2850" priority="4234"/>
    <cfRule type="duplicateValues" dxfId="2849" priority="4233"/>
    <cfRule type="duplicateValues" dxfId="2848" priority="4232"/>
    <cfRule type="duplicateValues" dxfId="2847" priority="4231"/>
    <cfRule type="duplicateValues" dxfId="2846" priority="4288"/>
    <cfRule type="duplicateValues" dxfId="2845" priority="4287"/>
    <cfRule type="duplicateValues" dxfId="2844" priority="4286"/>
    <cfRule type="duplicateValues" dxfId="2843" priority="4285"/>
    <cfRule type="duplicateValues" dxfId="2842" priority="4284"/>
    <cfRule type="duplicateValues" dxfId="2841" priority="4283"/>
    <cfRule type="duplicateValues" dxfId="2840" priority="4282"/>
    <cfRule type="duplicateValues" dxfId="2839" priority="4281"/>
    <cfRule type="duplicateValues" dxfId="2838" priority="4280"/>
    <cfRule type="duplicateValues" dxfId="2837" priority="4279"/>
    <cfRule type="duplicateValues" dxfId="2836" priority="4278"/>
    <cfRule type="duplicateValues" dxfId="2835" priority="4277"/>
    <cfRule type="duplicateValues" dxfId="2834" priority="4276"/>
    <cfRule type="duplicateValues" dxfId="2833" priority="4275"/>
    <cfRule type="duplicateValues" dxfId="2832" priority="4274"/>
    <cfRule type="duplicateValues" dxfId="2831" priority="4273"/>
    <cfRule type="duplicateValues" dxfId="2830" priority="4272"/>
    <cfRule type="duplicateValues" dxfId="2829" priority="4271"/>
    <cfRule type="duplicateValues" dxfId="2828" priority="4270"/>
    <cfRule type="duplicateValues" dxfId="2827" priority="4269"/>
    <cfRule type="duplicateValues" dxfId="2826" priority="4268"/>
    <cfRule type="duplicateValues" dxfId="2825" priority="4267"/>
    <cfRule type="duplicateValues" dxfId="2824" priority="4266"/>
    <cfRule type="duplicateValues" dxfId="2823" priority="4265"/>
    <cfRule type="duplicateValues" dxfId="2822" priority="4264"/>
    <cfRule type="duplicateValues" dxfId="2821" priority="4263"/>
    <cfRule type="duplicateValues" dxfId="2820" priority="4262"/>
    <cfRule type="duplicateValues" dxfId="2819" priority="4261"/>
    <cfRule type="duplicateValues" dxfId="2818" priority="4260"/>
    <cfRule type="duplicateValues" dxfId="2817" priority="4259"/>
    <cfRule type="duplicateValues" dxfId="2816" priority="4258"/>
    <cfRule type="duplicateValues" dxfId="2815" priority="4257"/>
    <cfRule type="duplicateValues" dxfId="2814" priority="4256"/>
    <cfRule type="duplicateValues" dxfId="2813" priority="4255"/>
    <cfRule type="duplicateValues" dxfId="2812" priority="4254"/>
    <cfRule type="duplicateValues" dxfId="2811" priority="4253"/>
    <cfRule type="duplicateValues" dxfId="2810" priority="4252"/>
    <cfRule type="duplicateValues" dxfId="2809" priority="4251"/>
    <cfRule type="duplicateValues" dxfId="2808" priority="4250"/>
    <cfRule type="duplicateValues" dxfId="2807" priority="4249"/>
    <cfRule type="duplicateValues" dxfId="2806" priority="4248"/>
    <cfRule type="duplicateValues" dxfId="2805" priority="4247"/>
    <cfRule type="duplicateValues" dxfId="2804" priority="4246"/>
    <cfRule type="duplicateValues" dxfId="2803" priority="4245"/>
    <cfRule type="duplicateValues" dxfId="2802" priority="4244"/>
    <cfRule type="duplicateValues" dxfId="2801" priority="4243"/>
    <cfRule type="duplicateValues" dxfId="2800" priority="4242"/>
  </conditionalFormatting>
  <conditionalFormatting sqref="A227">
    <cfRule type="duplicateValues" dxfId="2799" priority="4199"/>
    <cfRule type="duplicateValues" dxfId="2798" priority="4202"/>
    <cfRule type="duplicateValues" dxfId="2797" priority="4203"/>
    <cfRule type="duplicateValues" dxfId="2796" priority="4204"/>
    <cfRule type="duplicateValues" dxfId="2795" priority="4206"/>
    <cfRule type="duplicateValues" dxfId="2794" priority="4207"/>
    <cfRule type="duplicateValues" dxfId="2793" priority="4208"/>
    <cfRule type="duplicateValues" dxfId="2792" priority="4209"/>
    <cfRule type="duplicateValues" dxfId="2791" priority="4210"/>
    <cfRule type="duplicateValues" dxfId="2790" priority="4211"/>
    <cfRule type="duplicateValues" dxfId="2789" priority="4212"/>
    <cfRule type="duplicateValues" dxfId="2788" priority="4213"/>
    <cfRule type="duplicateValues" dxfId="2787" priority="4214"/>
    <cfRule type="duplicateValues" dxfId="2786" priority="4215"/>
    <cfRule type="duplicateValues" dxfId="2785" priority="4216"/>
    <cfRule type="duplicateValues" dxfId="2784" priority="4217"/>
    <cfRule type="duplicateValues" dxfId="2783" priority="4218"/>
    <cfRule type="duplicateValues" dxfId="2782" priority="4219"/>
    <cfRule type="duplicateValues" dxfId="2781" priority="4220"/>
    <cfRule type="duplicateValues" dxfId="2780" priority="4221"/>
    <cfRule type="duplicateValues" dxfId="2779" priority="4222"/>
    <cfRule type="duplicateValues" dxfId="2778" priority="4205"/>
    <cfRule type="duplicateValues" dxfId="2777" priority="4223"/>
    <cfRule type="duplicateValues" dxfId="2776" priority="4224"/>
    <cfRule type="duplicateValues" dxfId="2775" priority="4225"/>
    <cfRule type="duplicateValues" dxfId="2774" priority="4226"/>
    <cfRule type="duplicateValues" dxfId="2773" priority="4227"/>
    <cfRule type="duplicateValues" dxfId="2772" priority="4228"/>
    <cfRule type="duplicateValues" dxfId="2771" priority="4229"/>
    <cfRule type="duplicateValues" dxfId="2770" priority="4230"/>
    <cfRule type="duplicateValues" dxfId="2769" priority="4173"/>
    <cfRule type="duplicateValues" dxfId="2768" priority="4175"/>
    <cfRule type="duplicateValues" dxfId="2767" priority="4176"/>
    <cfRule type="duplicateValues" dxfId="2766" priority="4177"/>
    <cfRule type="duplicateValues" dxfId="2765" priority="4178"/>
    <cfRule type="duplicateValues" dxfId="2764" priority="4179"/>
    <cfRule type="duplicateValues" dxfId="2763" priority="4180"/>
    <cfRule type="duplicateValues" dxfId="2762" priority="4181"/>
    <cfRule type="duplicateValues" dxfId="2761" priority="4182"/>
    <cfRule type="duplicateValues" dxfId="2760" priority="4183"/>
    <cfRule type="duplicateValues" dxfId="2759" priority="4184"/>
    <cfRule type="duplicateValues" dxfId="2758" priority="4185"/>
    <cfRule type="duplicateValues" dxfId="2757" priority="4186"/>
    <cfRule type="duplicateValues" dxfId="2756" priority="4187"/>
    <cfRule type="duplicateValues" dxfId="2755" priority="4188"/>
    <cfRule type="duplicateValues" dxfId="2754" priority="4189"/>
    <cfRule type="duplicateValues" dxfId="2753" priority="4190"/>
    <cfRule type="duplicateValues" dxfId="2752" priority="4191"/>
    <cfRule type="duplicateValues" dxfId="2751" priority="4192"/>
    <cfRule type="duplicateValues" dxfId="2750" priority="4193"/>
    <cfRule type="duplicateValues" dxfId="2749" priority="4174"/>
    <cfRule type="duplicateValues" dxfId="2748" priority="4201"/>
    <cfRule type="duplicateValues" dxfId="2747" priority="4200"/>
    <cfRule type="duplicateValues" dxfId="2746" priority="4198"/>
    <cfRule type="duplicateValues" dxfId="2745" priority="4197"/>
    <cfRule type="duplicateValues" dxfId="2744" priority="4196"/>
    <cfRule type="duplicateValues" dxfId="2743" priority="4195"/>
    <cfRule type="duplicateValues" dxfId="2742" priority="4194"/>
  </conditionalFormatting>
  <conditionalFormatting sqref="A228">
    <cfRule type="duplicateValues" dxfId="2741" priority="4121"/>
    <cfRule type="duplicateValues" dxfId="2740" priority="4122"/>
    <cfRule type="duplicateValues" dxfId="2739" priority="4123"/>
    <cfRule type="duplicateValues" dxfId="2738" priority="4124"/>
    <cfRule type="duplicateValues" dxfId="2737" priority="4125"/>
    <cfRule type="duplicateValues" dxfId="2736" priority="4126"/>
    <cfRule type="duplicateValues" dxfId="2735" priority="4127"/>
    <cfRule type="duplicateValues" dxfId="2734" priority="4128"/>
    <cfRule type="duplicateValues" dxfId="2733" priority="4129"/>
    <cfRule type="duplicateValues" dxfId="2732" priority="4130"/>
    <cfRule type="duplicateValues" dxfId="2731" priority="4132"/>
    <cfRule type="duplicateValues" dxfId="2730" priority="4133"/>
    <cfRule type="duplicateValues" dxfId="2729" priority="4134"/>
    <cfRule type="duplicateValues" dxfId="2728" priority="4135"/>
    <cfRule type="duplicateValues" dxfId="2727" priority="4136"/>
    <cfRule type="duplicateValues" dxfId="2726" priority="4137"/>
    <cfRule type="duplicateValues" dxfId="2725" priority="4138"/>
    <cfRule type="duplicateValues" dxfId="2724" priority="4139"/>
    <cfRule type="duplicateValues" dxfId="2723" priority="4140"/>
    <cfRule type="duplicateValues" dxfId="2722" priority="4141"/>
    <cfRule type="duplicateValues" dxfId="2721" priority="4142"/>
    <cfRule type="duplicateValues" dxfId="2720" priority="4143"/>
    <cfRule type="duplicateValues" dxfId="2719" priority="4144"/>
    <cfRule type="duplicateValues" dxfId="2718" priority="4145"/>
    <cfRule type="duplicateValues" dxfId="2717" priority="4146"/>
    <cfRule type="duplicateValues" dxfId="2716" priority="4147"/>
    <cfRule type="duplicateValues" dxfId="2715" priority="4148"/>
    <cfRule type="duplicateValues" dxfId="2714" priority="4149"/>
    <cfRule type="duplicateValues" dxfId="2713" priority="4150"/>
    <cfRule type="duplicateValues" dxfId="2712" priority="4131"/>
    <cfRule type="duplicateValues" dxfId="2711" priority="4152"/>
    <cfRule type="duplicateValues" dxfId="2710" priority="4153"/>
    <cfRule type="duplicateValues" dxfId="2709" priority="4151"/>
    <cfRule type="duplicateValues" dxfId="2708" priority="4172"/>
    <cfRule type="duplicateValues" dxfId="2707" priority="4171"/>
    <cfRule type="duplicateValues" dxfId="2706" priority="4170"/>
    <cfRule type="duplicateValues" dxfId="2705" priority="4169"/>
    <cfRule type="duplicateValues" dxfId="2704" priority="4168"/>
    <cfRule type="duplicateValues" dxfId="2703" priority="4167"/>
    <cfRule type="duplicateValues" dxfId="2702" priority="4166"/>
    <cfRule type="duplicateValues" dxfId="2701" priority="4165"/>
    <cfRule type="duplicateValues" dxfId="2700" priority="4164"/>
    <cfRule type="duplicateValues" dxfId="2699" priority="4163"/>
    <cfRule type="duplicateValues" dxfId="2698" priority="4162"/>
    <cfRule type="duplicateValues" dxfId="2697" priority="4161"/>
    <cfRule type="duplicateValues" dxfId="2696" priority="4160"/>
    <cfRule type="duplicateValues" dxfId="2695" priority="4159"/>
    <cfRule type="duplicateValues" dxfId="2694" priority="4158"/>
    <cfRule type="duplicateValues" dxfId="2693" priority="4157"/>
    <cfRule type="duplicateValues" dxfId="2692" priority="4156"/>
    <cfRule type="duplicateValues" dxfId="2691" priority="4115"/>
    <cfRule type="duplicateValues" dxfId="2690" priority="4154"/>
    <cfRule type="duplicateValues" dxfId="2689" priority="4155"/>
    <cfRule type="duplicateValues" dxfId="2688" priority="4116"/>
    <cfRule type="duplicateValues" dxfId="2687" priority="4117"/>
    <cfRule type="duplicateValues" dxfId="2686" priority="4118"/>
    <cfRule type="duplicateValues" dxfId="2685" priority="4119"/>
    <cfRule type="duplicateValues" dxfId="2684" priority="4120"/>
  </conditionalFormatting>
  <conditionalFormatting sqref="A229">
    <cfRule type="duplicateValues" dxfId="2683" priority="4106"/>
    <cfRule type="duplicateValues" dxfId="2682" priority="4105"/>
    <cfRule type="duplicateValues" dxfId="2681" priority="4104"/>
    <cfRule type="duplicateValues" dxfId="2680" priority="4114"/>
    <cfRule type="duplicateValues" dxfId="2679" priority="4103"/>
    <cfRule type="duplicateValues" dxfId="2678" priority="4102"/>
    <cfRule type="duplicateValues" dxfId="2677" priority="4101"/>
    <cfRule type="duplicateValues" dxfId="2676" priority="4100"/>
    <cfRule type="duplicateValues" dxfId="2675" priority="4099"/>
    <cfRule type="duplicateValues" dxfId="2674" priority="4098"/>
    <cfRule type="duplicateValues" dxfId="2673" priority="4097"/>
    <cfRule type="duplicateValues" dxfId="2672" priority="4095"/>
    <cfRule type="duplicateValues" dxfId="2671" priority="4094"/>
    <cfRule type="duplicateValues" dxfId="2670" priority="4093"/>
    <cfRule type="duplicateValues" dxfId="2669" priority="4092"/>
    <cfRule type="duplicateValues" dxfId="2668" priority="4091"/>
    <cfRule type="duplicateValues" dxfId="2667" priority="4090"/>
    <cfRule type="duplicateValues" dxfId="2666" priority="4089"/>
    <cfRule type="duplicateValues" dxfId="2665" priority="4088"/>
    <cfRule type="duplicateValues" dxfId="2664" priority="4086"/>
    <cfRule type="duplicateValues" dxfId="2663" priority="4085"/>
    <cfRule type="duplicateValues" dxfId="2662" priority="4084"/>
    <cfRule type="duplicateValues" dxfId="2661" priority="4083"/>
    <cfRule type="duplicateValues" dxfId="2660" priority="4082"/>
    <cfRule type="duplicateValues" dxfId="2659" priority="4081"/>
    <cfRule type="duplicateValues" dxfId="2658" priority="4080"/>
    <cfRule type="duplicateValues" dxfId="2657" priority="4079"/>
    <cfRule type="duplicateValues" dxfId="2656" priority="4078"/>
    <cfRule type="duplicateValues" dxfId="2655" priority="4077"/>
    <cfRule type="duplicateValues" dxfId="2654" priority="4076"/>
    <cfRule type="duplicateValues" dxfId="2653" priority="4058"/>
    <cfRule type="duplicateValues" dxfId="2652" priority="4075"/>
    <cfRule type="duplicateValues" dxfId="2651" priority="4074"/>
    <cfRule type="duplicateValues" dxfId="2650" priority="4073"/>
    <cfRule type="duplicateValues" dxfId="2649" priority="4072"/>
    <cfRule type="duplicateValues" dxfId="2648" priority="4071"/>
    <cfRule type="duplicateValues" dxfId="2647" priority="4087"/>
    <cfRule type="duplicateValues" dxfId="2646" priority="4070"/>
    <cfRule type="duplicateValues" dxfId="2645" priority="4069"/>
    <cfRule type="duplicateValues" dxfId="2644" priority="4068"/>
    <cfRule type="duplicateValues" dxfId="2643" priority="4113"/>
    <cfRule type="duplicateValues" dxfId="2642" priority="4096"/>
    <cfRule type="duplicateValues" dxfId="2641" priority="4112"/>
    <cfRule type="duplicateValues" dxfId="2640" priority="4111"/>
    <cfRule type="duplicateValues" dxfId="2639" priority="4110"/>
    <cfRule type="duplicateValues" dxfId="2638" priority="4109"/>
    <cfRule type="duplicateValues" dxfId="2637" priority="4108"/>
    <cfRule type="duplicateValues" dxfId="2636" priority="4107"/>
    <cfRule type="duplicateValues" dxfId="2635" priority="4067"/>
    <cfRule type="duplicateValues" dxfId="2634" priority="4066"/>
    <cfRule type="duplicateValues" dxfId="2633" priority="4065"/>
    <cfRule type="duplicateValues" dxfId="2632" priority="4064"/>
    <cfRule type="duplicateValues" dxfId="2631" priority="4063"/>
    <cfRule type="duplicateValues" dxfId="2630" priority="4062"/>
    <cfRule type="duplicateValues" dxfId="2629" priority="4061"/>
    <cfRule type="duplicateValues" dxfId="2628" priority="4060"/>
    <cfRule type="duplicateValues" dxfId="2627" priority="4059"/>
    <cfRule type="duplicateValues" dxfId="2626" priority="4057"/>
  </conditionalFormatting>
  <conditionalFormatting sqref="A230:A231">
    <cfRule type="duplicateValues" dxfId="2625" priority="4008"/>
    <cfRule type="duplicateValues" dxfId="2624" priority="4009"/>
    <cfRule type="duplicateValues" dxfId="2623" priority="4011"/>
    <cfRule type="duplicateValues" dxfId="2622" priority="4012"/>
    <cfRule type="duplicateValues" dxfId="2621" priority="4013"/>
    <cfRule type="duplicateValues" dxfId="2620" priority="4014"/>
    <cfRule type="duplicateValues" dxfId="2619" priority="4015"/>
    <cfRule type="duplicateValues" dxfId="2618" priority="4016"/>
    <cfRule type="duplicateValues" dxfId="2617" priority="4017"/>
    <cfRule type="duplicateValues" dxfId="2616" priority="4018"/>
    <cfRule type="duplicateValues" dxfId="2615" priority="4019"/>
    <cfRule type="duplicateValues" dxfId="2614" priority="4020"/>
    <cfRule type="duplicateValues" dxfId="2613" priority="4021"/>
    <cfRule type="duplicateValues" dxfId="2612" priority="4022"/>
    <cfRule type="duplicateValues" dxfId="2611" priority="4023"/>
    <cfRule type="duplicateValues" dxfId="2610" priority="4024"/>
    <cfRule type="duplicateValues" dxfId="2609" priority="4025"/>
    <cfRule type="duplicateValues" dxfId="2608" priority="4026"/>
    <cfRule type="duplicateValues" dxfId="2607" priority="4027"/>
    <cfRule type="duplicateValues" dxfId="2606" priority="4028"/>
    <cfRule type="duplicateValues" dxfId="2605" priority="4029"/>
    <cfRule type="duplicateValues" dxfId="2604" priority="4030"/>
    <cfRule type="duplicateValues" dxfId="2603" priority="4031"/>
    <cfRule type="duplicateValues" dxfId="2602" priority="4032"/>
    <cfRule type="duplicateValues" dxfId="2601" priority="4033"/>
    <cfRule type="duplicateValues" dxfId="2600" priority="4034"/>
    <cfRule type="duplicateValues" dxfId="2599" priority="4035"/>
    <cfRule type="duplicateValues" dxfId="2598" priority="4036"/>
    <cfRule type="duplicateValues" dxfId="2597" priority="4037"/>
    <cfRule type="duplicateValues" dxfId="2596" priority="4010"/>
    <cfRule type="duplicateValues" dxfId="2595" priority="4038"/>
    <cfRule type="duplicateValues" dxfId="2594" priority="3999"/>
    <cfRule type="duplicateValues" dxfId="2593" priority="4000"/>
    <cfRule type="duplicateValues" dxfId="2592" priority="4001"/>
    <cfRule type="duplicateValues" dxfId="2591" priority="4002"/>
    <cfRule type="duplicateValues" dxfId="2590" priority="4003"/>
    <cfRule type="duplicateValues" dxfId="2589" priority="4004"/>
    <cfRule type="duplicateValues" dxfId="2588" priority="4005"/>
    <cfRule type="duplicateValues" dxfId="2587" priority="4006"/>
    <cfRule type="duplicateValues" dxfId="2586" priority="4007"/>
    <cfRule type="duplicateValues" dxfId="2585" priority="4056"/>
    <cfRule type="duplicateValues" dxfId="2584" priority="4055"/>
    <cfRule type="duplicateValues" dxfId="2583" priority="4054"/>
    <cfRule type="duplicateValues" dxfId="2582" priority="4053"/>
    <cfRule type="duplicateValues" dxfId="2581" priority="4052"/>
    <cfRule type="duplicateValues" dxfId="2580" priority="4051"/>
    <cfRule type="duplicateValues" dxfId="2579" priority="4050"/>
    <cfRule type="duplicateValues" dxfId="2578" priority="4049"/>
    <cfRule type="duplicateValues" dxfId="2577" priority="4048"/>
    <cfRule type="duplicateValues" dxfId="2576" priority="4047"/>
    <cfRule type="duplicateValues" dxfId="2575" priority="4046"/>
    <cfRule type="duplicateValues" dxfId="2574" priority="4045"/>
    <cfRule type="duplicateValues" dxfId="2573" priority="4044"/>
    <cfRule type="duplicateValues" dxfId="2572" priority="4043"/>
    <cfRule type="duplicateValues" dxfId="2571" priority="4042"/>
    <cfRule type="duplicateValues" dxfId="2570" priority="4041"/>
    <cfRule type="duplicateValues" dxfId="2569" priority="4040"/>
    <cfRule type="duplicateValues" dxfId="2568" priority="4039"/>
  </conditionalFormatting>
  <conditionalFormatting sqref="A232">
    <cfRule type="duplicateValues" dxfId="2567" priority="3971"/>
    <cfRule type="duplicateValues" dxfId="2566" priority="3970"/>
    <cfRule type="duplicateValues" dxfId="2565" priority="3969"/>
    <cfRule type="duplicateValues" dxfId="2564" priority="3968"/>
    <cfRule type="duplicateValues" dxfId="2563" priority="3967"/>
    <cfRule type="duplicateValues" dxfId="2562" priority="3966"/>
    <cfRule type="duplicateValues" dxfId="2561" priority="3965"/>
    <cfRule type="duplicateValues" dxfId="2560" priority="3964"/>
    <cfRule type="duplicateValues" dxfId="2559" priority="3963"/>
    <cfRule type="duplicateValues" dxfId="2558" priority="3962"/>
    <cfRule type="duplicateValues" dxfId="2557" priority="3960"/>
    <cfRule type="duplicateValues" dxfId="2556" priority="3959"/>
    <cfRule type="duplicateValues" dxfId="2555" priority="3958"/>
    <cfRule type="duplicateValues" dxfId="2554" priority="3957"/>
    <cfRule type="duplicateValues" dxfId="2553" priority="3956"/>
    <cfRule type="duplicateValues" dxfId="2552" priority="3955"/>
    <cfRule type="duplicateValues" dxfId="2551" priority="3954"/>
    <cfRule type="duplicateValues" dxfId="2550" priority="3953"/>
    <cfRule type="duplicateValues" dxfId="2549" priority="3952"/>
    <cfRule type="duplicateValues" dxfId="2548" priority="3951"/>
    <cfRule type="duplicateValues" dxfId="2547" priority="3950"/>
    <cfRule type="duplicateValues" dxfId="2546" priority="3949"/>
    <cfRule type="duplicateValues" dxfId="2545" priority="3948"/>
    <cfRule type="duplicateValues" dxfId="2544" priority="3947"/>
    <cfRule type="duplicateValues" dxfId="2543" priority="3946"/>
    <cfRule type="duplicateValues" dxfId="2542" priority="3945"/>
    <cfRule type="duplicateValues" dxfId="2541" priority="3944"/>
    <cfRule type="duplicateValues" dxfId="2540" priority="3943"/>
    <cfRule type="duplicateValues" dxfId="2539" priority="3942"/>
    <cfRule type="duplicateValues" dxfId="2538" priority="3941"/>
    <cfRule type="duplicateValues" dxfId="2537" priority="3972"/>
    <cfRule type="duplicateValues" dxfId="2536" priority="3961"/>
    <cfRule type="duplicateValues" dxfId="2535" priority="3998"/>
    <cfRule type="duplicateValues" dxfId="2534" priority="3997"/>
    <cfRule type="duplicateValues" dxfId="2533" priority="3996"/>
    <cfRule type="duplicateValues" dxfId="2532" priority="3995"/>
    <cfRule type="duplicateValues" dxfId="2531" priority="3994"/>
    <cfRule type="duplicateValues" dxfId="2530" priority="3993"/>
    <cfRule type="duplicateValues" dxfId="2529" priority="3992"/>
    <cfRule type="duplicateValues" dxfId="2528" priority="3991"/>
    <cfRule type="duplicateValues" dxfId="2527" priority="3990"/>
    <cfRule type="duplicateValues" dxfId="2526" priority="3989"/>
    <cfRule type="duplicateValues" dxfId="2525" priority="3988"/>
    <cfRule type="duplicateValues" dxfId="2524" priority="3987"/>
    <cfRule type="duplicateValues" dxfId="2523" priority="3986"/>
    <cfRule type="duplicateValues" dxfId="2522" priority="3985"/>
    <cfRule type="duplicateValues" dxfId="2521" priority="3984"/>
    <cfRule type="duplicateValues" dxfId="2520" priority="3983"/>
    <cfRule type="duplicateValues" dxfId="2519" priority="3982"/>
    <cfRule type="duplicateValues" dxfId="2518" priority="3981"/>
    <cfRule type="duplicateValues" dxfId="2517" priority="3980"/>
    <cfRule type="duplicateValues" dxfId="2516" priority="3979"/>
    <cfRule type="duplicateValues" dxfId="2515" priority="3978"/>
    <cfRule type="duplicateValues" dxfId="2514" priority="3977"/>
    <cfRule type="duplicateValues" dxfId="2513" priority="3976"/>
    <cfRule type="duplicateValues" dxfId="2512" priority="3975"/>
    <cfRule type="duplicateValues" dxfId="2511" priority="3974"/>
    <cfRule type="duplicateValues" dxfId="2510" priority="3973"/>
  </conditionalFormatting>
  <conditionalFormatting sqref="A233">
    <cfRule type="duplicateValues" dxfId="2509" priority="3940"/>
    <cfRule type="duplicateValues" dxfId="2508" priority="3939"/>
    <cfRule type="duplicateValues" dxfId="2507" priority="3938"/>
    <cfRule type="duplicateValues" dxfId="2506" priority="3937"/>
    <cfRule type="duplicateValues" dxfId="2505" priority="3936"/>
    <cfRule type="duplicateValues" dxfId="2504" priority="3935"/>
    <cfRule type="duplicateValues" dxfId="2503" priority="3934"/>
    <cfRule type="duplicateValues" dxfId="2502" priority="3933"/>
    <cfRule type="duplicateValues" dxfId="2501" priority="3932"/>
    <cfRule type="duplicateValues" dxfId="2500" priority="3931"/>
    <cfRule type="duplicateValues" dxfId="2499" priority="3930"/>
    <cfRule type="duplicateValues" dxfId="2498" priority="3929"/>
    <cfRule type="duplicateValues" dxfId="2497" priority="3928"/>
    <cfRule type="duplicateValues" dxfId="2496" priority="3927"/>
    <cfRule type="duplicateValues" dxfId="2495" priority="3926"/>
    <cfRule type="duplicateValues" dxfId="2494" priority="3925"/>
    <cfRule type="duplicateValues" dxfId="2493" priority="3924"/>
    <cfRule type="duplicateValues" dxfId="2492" priority="3923"/>
    <cfRule type="duplicateValues" dxfId="2491" priority="3922"/>
    <cfRule type="duplicateValues" dxfId="2490" priority="3921"/>
    <cfRule type="duplicateValues" dxfId="2489" priority="3920"/>
    <cfRule type="duplicateValues" dxfId="2488" priority="3919"/>
    <cfRule type="duplicateValues" dxfId="2487" priority="3918"/>
    <cfRule type="duplicateValues" dxfId="2486" priority="3917"/>
    <cfRule type="duplicateValues" dxfId="2485" priority="3916"/>
    <cfRule type="duplicateValues" dxfId="2484" priority="3915"/>
    <cfRule type="duplicateValues" dxfId="2483" priority="3914"/>
    <cfRule type="duplicateValues" dxfId="2482" priority="3913"/>
    <cfRule type="duplicateValues" dxfId="2481" priority="3912"/>
    <cfRule type="duplicateValues" dxfId="2480" priority="3911"/>
    <cfRule type="duplicateValues" dxfId="2479" priority="3910"/>
    <cfRule type="duplicateValues" dxfId="2478" priority="3909"/>
    <cfRule type="duplicateValues" dxfId="2477" priority="3908"/>
    <cfRule type="duplicateValues" dxfId="2476" priority="3907"/>
    <cfRule type="duplicateValues" dxfId="2475" priority="3906"/>
    <cfRule type="duplicateValues" dxfId="2474" priority="3905"/>
    <cfRule type="duplicateValues" dxfId="2473" priority="3904"/>
    <cfRule type="duplicateValues" dxfId="2472" priority="3903"/>
    <cfRule type="duplicateValues" dxfId="2471" priority="3902"/>
    <cfRule type="duplicateValues" dxfId="2470" priority="3901"/>
    <cfRule type="duplicateValues" dxfId="2469" priority="3900"/>
    <cfRule type="duplicateValues" dxfId="2468" priority="3899"/>
    <cfRule type="duplicateValues" dxfId="2467" priority="3898"/>
    <cfRule type="duplicateValues" dxfId="2466" priority="3897"/>
    <cfRule type="duplicateValues" dxfId="2465" priority="3896"/>
    <cfRule type="duplicateValues" dxfId="2464" priority="3895"/>
    <cfRule type="duplicateValues" dxfId="2463" priority="3894"/>
    <cfRule type="duplicateValues" dxfId="2462" priority="3893"/>
    <cfRule type="duplicateValues" dxfId="2461" priority="3892"/>
    <cfRule type="duplicateValues" dxfId="2460" priority="3891"/>
    <cfRule type="duplicateValues" dxfId="2459" priority="3890"/>
    <cfRule type="duplicateValues" dxfId="2458" priority="3889"/>
    <cfRule type="duplicateValues" dxfId="2457" priority="3888"/>
    <cfRule type="duplicateValues" dxfId="2456" priority="3887"/>
    <cfRule type="duplicateValues" dxfId="2455" priority="3886"/>
    <cfRule type="duplicateValues" dxfId="2454" priority="3885"/>
    <cfRule type="duplicateValues" dxfId="2453" priority="3884"/>
    <cfRule type="duplicateValues" dxfId="2452" priority="3883"/>
  </conditionalFormatting>
  <conditionalFormatting sqref="A234">
    <cfRule type="duplicateValues" dxfId="2451" priority="3882"/>
    <cfRule type="duplicateValues" dxfId="2450" priority="3881"/>
    <cfRule type="duplicateValues" dxfId="2449" priority="3880"/>
    <cfRule type="duplicateValues" dxfId="2448" priority="3879"/>
    <cfRule type="duplicateValues" dxfId="2447" priority="3878"/>
    <cfRule type="duplicateValues" dxfId="2446" priority="3877"/>
    <cfRule type="duplicateValues" dxfId="2445" priority="3876"/>
    <cfRule type="duplicateValues" dxfId="2444" priority="3875"/>
    <cfRule type="duplicateValues" dxfId="2443" priority="3874"/>
    <cfRule type="duplicateValues" dxfId="2442" priority="3873"/>
    <cfRule type="duplicateValues" dxfId="2441" priority="3872"/>
    <cfRule type="duplicateValues" dxfId="2440" priority="3871"/>
    <cfRule type="duplicateValues" dxfId="2439" priority="3870"/>
    <cfRule type="duplicateValues" dxfId="2438" priority="3869"/>
    <cfRule type="duplicateValues" dxfId="2437" priority="3868"/>
    <cfRule type="duplicateValues" dxfId="2436" priority="3867"/>
    <cfRule type="duplicateValues" dxfId="2435" priority="3866"/>
    <cfRule type="duplicateValues" dxfId="2434" priority="3865"/>
    <cfRule type="duplicateValues" dxfId="2433" priority="3864"/>
    <cfRule type="duplicateValues" dxfId="2432" priority="3863"/>
    <cfRule type="duplicateValues" dxfId="2431" priority="3862"/>
    <cfRule type="duplicateValues" dxfId="2430" priority="3861"/>
    <cfRule type="duplicateValues" dxfId="2429" priority="3860"/>
    <cfRule type="duplicateValues" dxfId="2428" priority="3859"/>
    <cfRule type="duplicateValues" dxfId="2427" priority="3858"/>
    <cfRule type="duplicateValues" dxfId="2426" priority="3857"/>
    <cfRule type="duplicateValues" dxfId="2425" priority="3856"/>
    <cfRule type="duplicateValues" dxfId="2424" priority="3855"/>
    <cfRule type="duplicateValues" dxfId="2423" priority="3854"/>
    <cfRule type="duplicateValues" dxfId="2422" priority="3853"/>
    <cfRule type="duplicateValues" dxfId="2421" priority="3852"/>
    <cfRule type="duplicateValues" dxfId="2420" priority="3851"/>
    <cfRule type="duplicateValues" dxfId="2419" priority="3850"/>
    <cfRule type="duplicateValues" dxfId="2418" priority="3849"/>
    <cfRule type="duplicateValues" dxfId="2417" priority="3848"/>
    <cfRule type="duplicateValues" dxfId="2416" priority="3847"/>
    <cfRule type="duplicateValues" dxfId="2415" priority="3846"/>
    <cfRule type="duplicateValues" dxfId="2414" priority="3845"/>
    <cfRule type="duplicateValues" dxfId="2413" priority="3844"/>
    <cfRule type="duplicateValues" dxfId="2412" priority="3843"/>
    <cfRule type="duplicateValues" dxfId="2411" priority="3842"/>
    <cfRule type="duplicateValues" dxfId="2410" priority="3841"/>
    <cfRule type="duplicateValues" dxfId="2409" priority="3840"/>
    <cfRule type="duplicateValues" dxfId="2408" priority="3839"/>
    <cfRule type="duplicateValues" dxfId="2407" priority="3838"/>
    <cfRule type="duplicateValues" dxfId="2406" priority="3837"/>
    <cfRule type="duplicateValues" dxfId="2405" priority="3836"/>
    <cfRule type="duplicateValues" dxfId="2404" priority="3835"/>
    <cfRule type="duplicateValues" dxfId="2403" priority="3834"/>
    <cfRule type="duplicateValues" dxfId="2402" priority="3833"/>
    <cfRule type="duplicateValues" dxfId="2401" priority="3832"/>
    <cfRule type="duplicateValues" dxfId="2400" priority="3831"/>
    <cfRule type="duplicateValues" dxfId="2399" priority="3830"/>
    <cfRule type="duplicateValues" dxfId="2398" priority="3829"/>
    <cfRule type="duplicateValues" dxfId="2397" priority="3828"/>
    <cfRule type="duplicateValues" dxfId="2396" priority="3827"/>
    <cfRule type="duplicateValues" dxfId="2395" priority="3826"/>
    <cfRule type="duplicateValues" dxfId="2394" priority="3825"/>
  </conditionalFormatting>
  <conditionalFormatting sqref="A235">
    <cfRule type="duplicateValues" dxfId="2393" priority="3799"/>
    <cfRule type="duplicateValues" dxfId="2392" priority="3824"/>
    <cfRule type="duplicateValues" dxfId="2391" priority="3823"/>
    <cfRule type="duplicateValues" dxfId="2390" priority="3822"/>
    <cfRule type="duplicateValues" dxfId="2389" priority="3821"/>
    <cfRule type="duplicateValues" dxfId="2388" priority="3820"/>
    <cfRule type="duplicateValues" dxfId="2387" priority="3819"/>
    <cfRule type="duplicateValues" dxfId="2386" priority="3818"/>
    <cfRule type="duplicateValues" dxfId="2385" priority="3817"/>
    <cfRule type="duplicateValues" dxfId="2384" priority="3816"/>
    <cfRule type="duplicateValues" dxfId="2383" priority="3815"/>
    <cfRule type="duplicateValues" dxfId="2382" priority="3814"/>
    <cfRule type="duplicateValues" dxfId="2381" priority="3813"/>
    <cfRule type="duplicateValues" dxfId="2380" priority="3812"/>
    <cfRule type="duplicateValues" dxfId="2379" priority="3811"/>
    <cfRule type="duplicateValues" dxfId="2378" priority="3810"/>
    <cfRule type="duplicateValues" dxfId="2377" priority="3809"/>
    <cfRule type="duplicateValues" dxfId="2376" priority="3808"/>
    <cfRule type="duplicateValues" dxfId="2375" priority="3807"/>
    <cfRule type="duplicateValues" dxfId="2374" priority="3806"/>
    <cfRule type="duplicateValues" dxfId="2373" priority="3805"/>
    <cfRule type="duplicateValues" dxfId="2372" priority="3804"/>
    <cfRule type="duplicateValues" dxfId="2371" priority="3803"/>
    <cfRule type="duplicateValues" dxfId="2370" priority="3802"/>
    <cfRule type="duplicateValues" dxfId="2369" priority="3801"/>
    <cfRule type="duplicateValues" dxfId="2368" priority="3800"/>
    <cfRule type="duplicateValues" dxfId="2367" priority="3798"/>
    <cfRule type="duplicateValues" dxfId="2366" priority="3797"/>
    <cfRule type="duplicateValues" dxfId="2365" priority="3796"/>
    <cfRule type="duplicateValues" dxfId="2364" priority="3795"/>
    <cfRule type="duplicateValues" dxfId="2363" priority="3794"/>
    <cfRule type="duplicateValues" dxfId="2362" priority="3793"/>
    <cfRule type="duplicateValues" dxfId="2361" priority="3792"/>
    <cfRule type="duplicateValues" dxfId="2360" priority="3791"/>
    <cfRule type="duplicateValues" dxfId="2359" priority="3790"/>
    <cfRule type="duplicateValues" dxfId="2358" priority="3789"/>
    <cfRule type="duplicateValues" dxfId="2357" priority="3788"/>
    <cfRule type="duplicateValues" dxfId="2356" priority="3787"/>
    <cfRule type="duplicateValues" dxfId="2355" priority="3786"/>
    <cfRule type="duplicateValues" dxfId="2354" priority="3785"/>
    <cfRule type="duplicateValues" dxfId="2353" priority="3784"/>
    <cfRule type="duplicateValues" dxfId="2352" priority="3783"/>
    <cfRule type="duplicateValues" dxfId="2351" priority="3782"/>
    <cfRule type="duplicateValues" dxfId="2350" priority="3781"/>
    <cfRule type="duplicateValues" dxfId="2349" priority="3780"/>
    <cfRule type="duplicateValues" dxfId="2348" priority="3779"/>
    <cfRule type="duplicateValues" dxfId="2347" priority="3778"/>
    <cfRule type="duplicateValues" dxfId="2346" priority="3777"/>
    <cfRule type="duplicateValues" dxfId="2345" priority="3776"/>
    <cfRule type="duplicateValues" dxfId="2344" priority="3775"/>
    <cfRule type="duplicateValues" dxfId="2343" priority="3774"/>
    <cfRule type="duplicateValues" dxfId="2342" priority="3773"/>
    <cfRule type="duplicateValues" dxfId="2341" priority="3772"/>
    <cfRule type="duplicateValues" dxfId="2340" priority="3771"/>
    <cfRule type="duplicateValues" dxfId="2339" priority="3770"/>
    <cfRule type="duplicateValues" dxfId="2338" priority="3769"/>
    <cfRule type="duplicateValues" dxfId="2337" priority="3768"/>
    <cfRule type="duplicateValues" dxfId="2336" priority="3767"/>
  </conditionalFormatting>
  <conditionalFormatting sqref="A236">
    <cfRule type="duplicateValues" dxfId="2335" priority="3716"/>
    <cfRule type="duplicateValues" dxfId="2334" priority="3735"/>
    <cfRule type="duplicateValues" dxfId="2333" priority="3736"/>
    <cfRule type="duplicateValues" dxfId="2332" priority="3737"/>
    <cfRule type="duplicateValues" dxfId="2331" priority="3738"/>
    <cfRule type="duplicateValues" dxfId="2330" priority="3739"/>
    <cfRule type="duplicateValues" dxfId="2329" priority="3740"/>
    <cfRule type="duplicateValues" dxfId="2328" priority="3742"/>
    <cfRule type="duplicateValues" dxfId="2327" priority="3743"/>
    <cfRule type="duplicateValues" dxfId="2326" priority="3744"/>
    <cfRule type="duplicateValues" dxfId="2325" priority="3745"/>
    <cfRule type="duplicateValues" dxfId="2324" priority="3746"/>
    <cfRule type="duplicateValues" dxfId="2323" priority="3747"/>
    <cfRule type="duplicateValues" dxfId="2322" priority="3748"/>
    <cfRule type="duplicateValues" dxfId="2321" priority="3749"/>
    <cfRule type="duplicateValues" dxfId="2320" priority="3750"/>
    <cfRule type="duplicateValues" dxfId="2319" priority="3751"/>
    <cfRule type="duplicateValues" dxfId="2318" priority="3752"/>
    <cfRule type="duplicateValues" dxfId="2317" priority="3753"/>
    <cfRule type="duplicateValues" dxfId="2316" priority="3754"/>
    <cfRule type="duplicateValues" dxfId="2315" priority="3755"/>
    <cfRule type="duplicateValues" dxfId="2314" priority="3741"/>
    <cfRule type="duplicateValues" dxfId="2313" priority="3756"/>
    <cfRule type="duplicateValues" dxfId="2312" priority="3757"/>
    <cfRule type="duplicateValues" dxfId="2311" priority="3758"/>
    <cfRule type="duplicateValues" dxfId="2310" priority="3759"/>
    <cfRule type="duplicateValues" dxfId="2309" priority="3760"/>
    <cfRule type="duplicateValues" dxfId="2308" priority="3761"/>
    <cfRule type="duplicateValues" dxfId="2307" priority="3762"/>
    <cfRule type="duplicateValues" dxfId="2306" priority="3763"/>
    <cfRule type="duplicateValues" dxfId="2305" priority="3764"/>
    <cfRule type="duplicateValues" dxfId="2304" priority="3765"/>
    <cfRule type="duplicateValues" dxfId="2303" priority="3766"/>
    <cfRule type="duplicateValues" dxfId="2302" priority="3719"/>
    <cfRule type="duplicateValues" dxfId="2301" priority="3718"/>
    <cfRule type="duplicateValues" dxfId="2300" priority="3715"/>
    <cfRule type="duplicateValues" dxfId="2299" priority="3714"/>
    <cfRule type="duplicateValues" dxfId="2298" priority="3713"/>
    <cfRule type="duplicateValues" dxfId="2297" priority="3712"/>
    <cfRule type="duplicateValues" dxfId="2296" priority="3711"/>
    <cfRule type="duplicateValues" dxfId="2295" priority="3710"/>
    <cfRule type="duplicateValues" dxfId="2294" priority="3709"/>
    <cfRule type="duplicateValues" dxfId="2293" priority="3717"/>
    <cfRule type="duplicateValues" dxfId="2292" priority="3734"/>
    <cfRule type="duplicateValues" dxfId="2291" priority="3733"/>
    <cfRule type="duplicateValues" dxfId="2290" priority="3732"/>
    <cfRule type="duplicateValues" dxfId="2289" priority="3731"/>
    <cfRule type="duplicateValues" dxfId="2288" priority="3730"/>
    <cfRule type="duplicateValues" dxfId="2287" priority="3729"/>
    <cfRule type="duplicateValues" dxfId="2286" priority="3728"/>
    <cfRule type="duplicateValues" dxfId="2285" priority="3727"/>
    <cfRule type="duplicateValues" dxfId="2284" priority="3726"/>
    <cfRule type="duplicateValues" dxfId="2283" priority="3725"/>
    <cfRule type="duplicateValues" dxfId="2282" priority="3724"/>
    <cfRule type="duplicateValues" dxfId="2281" priority="3723"/>
    <cfRule type="duplicateValues" dxfId="2280" priority="3722"/>
    <cfRule type="duplicateValues" dxfId="2279" priority="3721"/>
    <cfRule type="duplicateValues" dxfId="2278" priority="3720"/>
  </conditionalFormatting>
  <conditionalFormatting sqref="A237:A241">
    <cfRule type="duplicateValues" dxfId="2277" priority="3666"/>
    <cfRule type="duplicateValues" dxfId="2276" priority="3667"/>
    <cfRule type="duplicateValues" dxfId="2275" priority="3668"/>
    <cfRule type="duplicateValues" dxfId="2274" priority="3669"/>
    <cfRule type="duplicateValues" dxfId="2273" priority="3670"/>
    <cfRule type="duplicateValues" dxfId="2272" priority="3671"/>
    <cfRule type="duplicateValues" dxfId="2271" priority="3672"/>
    <cfRule type="duplicateValues" dxfId="2270" priority="3673"/>
    <cfRule type="duplicateValues" dxfId="2269" priority="3674"/>
    <cfRule type="duplicateValues" dxfId="2268" priority="3676"/>
    <cfRule type="duplicateValues" dxfId="2267" priority="3677"/>
    <cfRule type="duplicateValues" dxfId="2266" priority="3678"/>
    <cfRule type="duplicateValues" dxfId="2265" priority="3679"/>
    <cfRule type="duplicateValues" dxfId="2264" priority="3680"/>
    <cfRule type="duplicateValues" dxfId="2263" priority="3681"/>
    <cfRule type="duplicateValues" dxfId="2262" priority="3682"/>
    <cfRule type="duplicateValues" dxfId="2261" priority="3683"/>
    <cfRule type="duplicateValues" dxfId="2260" priority="3684"/>
    <cfRule type="duplicateValues" dxfId="2259" priority="3685"/>
    <cfRule type="duplicateValues" dxfId="2258" priority="3686"/>
    <cfRule type="duplicateValues" dxfId="2257" priority="3687"/>
    <cfRule type="duplicateValues" dxfId="2256" priority="3688"/>
    <cfRule type="duplicateValues" dxfId="2255" priority="3689"/>
    <cfRule type="duplicateValues" dxfId="2254" priority="3690"/>
    <cfRule type="duplicateValues" dxfId="2253" priority="3691"/>
    <cfRule type="duplicateValues" dxfId="2252" priority="3692"/>
    <cfRule type="duplicateValues" dxfId="2251" priority="3693"/>
    <cfRule type="duplicateValues" dxfId="2250" priority="3694"/>
    <cfRule type="duplicateValues" dxfId="2249" priority="3695"/>
    <cfRule type="duplicateValues" dxfId="2248" priority="3675"/>
    <cfRule type="duplicateValues" dxfId="2247" priority="3697"/>
    <cfRule type="duplicateValues" dxfId="2246" priority="3698"/>
    <cfRule type="duplicateValues" dxfId="2245" priority="3699"/>
    <cfRule type="duplicateValues" dxfId="2244" priority="3700"/>
    <cfRule type="duplicateValues" dxfId="2243" priority="3701"/>
    <cfRule type="duplicateValues" dxfId="2242" priority="3702"/>
    <cfRule type="duplicateValues" dxfId="2241" priority="3703"/>
    <cfRule type="duplicateValues" dxfId="2240" priority="3704"/>
    <cfRule type="duplicateValues" dxfId="2239" priority="3705"/>
    <cfRule type="duplicateValues" dxfId="2238" priority="3706"/>
    <cfRule type="duplicateValues" dxfId="2237" priority="3707"/>
    <cfRule type="duplicateValues" dxfId="2236" priority="3708"/>
    <cfRule type="duplicateValues" dxfId="2235" priority="3696"/>
    <cfRule type="duplicateValues" dxfId="2234" priority="3651"/>
    <cfRule type="duplicateValues" dxfId="2233" priority="3652"/>
    <cfRule type="duplicateValues" dxfId="2232" priority="3653"/>
    <cfRule type="duplicateValues" dxfId="2231" priority="3654"/>
    <cfRule type="duplicateValues" dxfId="2230" priority="3655"/>
    <cfRule type="duplicateValues" dxfId="2229" priority="3656"/>
    <cfRule type="duplicateValues" dxfId="2228" priority="3657"/>
    <cfRule type="duplicateValues" dxfId="2227" priority="3658"/>
    <cfRule type="duplicateValues" dxfId="2226" priority="3659"/>
    <cfRule type="duplicateValues" dxfId="2225" priority="3660"/>
    <cfRule type="duplicateValues" dxfId="2224" priority="3661"/>
    <cfRule type="duplicateValues" dxfId="2223" priority="3662"/>
    <cfRule type="duplicateValues" dxfId="2222" priority="3663"/>
    <cfRule type="duplicateValues" dxfId="2221" priority="3664"/>
    <cfRule type="duplicateValues" dxfId="2220" priority="3665"/>
  </conditionalFormatting>
  <conditionalFormatting sqref="A242:A258">
    <cfRule type="duplicateValues" dxfId="2219" priority="3597"/>
    <cfRule type="duplicateValues" dxfId="2218" priority="3598"/>
    <cfRule type="duplicateValues" dxfId="2217" priority="3599"/>
    <cfRule type="duplicateValues" dxfId="2216" priority="3600"/>
    <cfRule type="duplicateValues" dxfId="2215" priority="3601"/>
    <cfRule type="duplicateValues" dxfId="2214" priority="3602"/>
    <cfRule type="duplicateValues" dxfId="2213" priority="3603"/>
    <cfRule type="duplicateValues" dxfId="2212" priority="3604"/>
    <cfRule type="duplicateValues" dxfId="2211" priority="3605"/>
    <cfRule type="duplicateValues" dxfId="2210" priority="3606"/>
    <cfRule type="duplicateValues" dxfId="2209" priority="3607"/>
    <cfRule type="duplicateValues" dxfId="2208" priority="3641"/>
    <cfRule type="duplicateValues" dxfId="2207" priority="3640"/>
    <cfRule type="duplicateValues" dxfId="2206" priority="3639"/>
    <cfRule type="duplicateValues" dxfId="2205" priority="3637"/>
    <cfRule type="duplicateValues" dxfId="2204" priority="3636"/>
    <cfRule type="duplicateValues" dxfId="2203" priority="3635"/>
    <cfRule type="duplicateValues" dxfId="2202" priority="3634"/>
    <cfRule type="duplicateValues" dxfId="2201" priority="3633"/>
    <cfRule type="duplicateValues" dxfId="2200" priority="3632"/>
    <cfRule type="duplicateValues" dxfId="2199" priority="3631"/>
    <cfRule type="duplicateValues" dxfId="2198" priority="3630"/>
    <cfRule type="duplicateValues" dxfId="2197" priority="3628"/>
    <cfRule type="duplicateValues" dxfId="2196" priority="3627"/>
    <cfRule type="duplicateValues" dxfId="2195" priority="3626"/>
    <cfRule type="duplicateValues" dxfId="2194" priority="3625"/>
    <cfRule type="duplicateValues" dxfId="2193" priority="3624"/>
    <cfRule type="duplicateValues" dxfId="2192" priority="3623"/>
    <cfRule type="duplicateValues" dxfId="2191" priority="3622"/>
    <cfRule type="duplicateValues" dxfId="2190" priority="3621"/>
    <cfRule type="duplicateValues" dxfId="2189" priority="3620"/>
    <cfRule type="duplicateValues" dxfId="2188" priority="3619"/>
    <cfRule type="duplicateValues" dxfId="2187" priority="3618"/>
    <cfRule type="duplicateValues" dxfId="2186" priority="3617"/>
    <cfRule type="duplicateValues" dxfId="2185" priority="3616"/>
    <cfRule type="duplicateValues" dxfId="2184" priority="3615"/>
    <cfRule type="duplicateValues" dxfId="2183" priority="3608"/>
    <cfRule type="duplicateValues" dxfId="2182" priority="3614"/>
    <cfRule type="duplicateValues" dxfId="2181" priority="3613"/>
    <cfRule type="duplicateValues" dxfId="2180" priority="3612"/>
    <cfRule type="duplicateValues" dxfId="2179" priority="3611"/>
    <cfRule type="duplicateValues" dxfId="2178" priority="3610"/>
    <cfRule type="duplicateValues" dxfId="2177" priority="3609"/>
    <cfRule type="duplicateValues" dxfId="2176" priority="3650"/>
    <cfRule type="duplicateValues" dxfId="2175" priority="3649"/>
    <cfRule type="duplicateValues" dxfId="2174" priority="3648"/>
    <cfRule type="duplicateValues" dxfId="2173" priority="3647"/>
    <cfRule type="duplicateValues" dxfId="2172" priority="3646"/>
    <cfRule type="duplicateValues" dxfId="2171" priority="3645"/>
    <cfRule type="duplicateValues" dxfId="2170" priority="3644"/>
    <cfRule type="duplicateValues" dxfId="2169" priority="3629"/>
    <cfRule type="duplicateValues" dxfId="2168" priority="3638"/>
    <cfRule type="duplicateValues" dxfId="2167" priority="3643"/>
    <cfRule type="duplicateValues" dxfId="2166" priority="3642"/>
    <cfRule type="duplicateValues" dxfId="2165" priority="3593"/>
    <cfRule type="duplicateValues" dxfId="2164" priority="3594"/>
    <cfRule type="duplicateValues" dxfId="2163" priority="3595"/>
    <cfRule type="duplicateValues" dxfId="2162" priority="3596"/>
  </conditionalFormatting>
  <conditionalFormatting sqref="A259:A260">
    <cfRule type="duplicateValues" dxfId="2161" priority="3582"/>
    <cfRule type="duplicateValues" dxfId="2160" priority="3583"/>
    <cfRule type="duplicateValues" dxfId="2159" priority="3584"/>
    <cfRule type="duplicateValues" dxfId="2158" priority="3585"/>
    <cfRule type="duplicateValues" dxfId="2157" priority="3586"/>
    <cfRule type="duplicateValues" dxfId="2156" priority="3587"/>
    <cfRule type="duplicateValues" dxfId="2155" priority="3588"/>
    <cfRule type="duplicateValues" dxfId="2154" priority="3589"/>
    <cfRule type="duplicateValues" dxfId="2153" priority="3590"/>
    <cfRule type="duplicateValues" dxfId="2152" priority="3591"/>
    <cfRule type="duplicateValues" dxfId="2151" priority="3592"/>
    <cfRule type="duplicateValues" dxfId="2150" priority="3535"/>
    <cfRule type="duplicateValues" dxfId="2149" priority="3536"/>
    <cfRule type="duplicateValues" dxfId="2148" priority="3537"/>
    <cfRule type="duplicateValues" dxfId="2147" priority="3538"/>
    <cfRule type="duplicateValues" dxfId="2146" priority="3539"/>
    <cfRule type="duplicateValues" dxfId="2145" priority="3540"/>
    <cfRule type="duplicateValues" dxfId="2144" priority="3541"/>
    <cfRule type="duplicateValues" dxfId="2143" priority="3542"/>
    <cfRule type="duplicateValues" dxfId="2142" priority="3543"/>
    <cfRule type="duplicateValues" dxfId="2141" priority="3544"/>
    <cfRule type="duplicateValues" dxfId="2140" priority="3545"/>
    <cfRule type="duplicateValues" dxfId="2139" priority="3546"/>
    <cfRule type="duplicateValues" dxfId="2138" priority="3547"/>
    <cfRule type="duplicateValues" dxfId="2137" priority="3548"/>
    <cfRule type="duplicateValues" dxfId="2136" priority="3549"/>
    <cfRule type="duplicateValues" dxfId="2135" priority="3550"/>
    <cfRule type="duplicateValues" dxfId="2134" priority="3551"/>
    <cfRule type="duplicateValues" dxfId="2133" priority="3552"/>
    <cfRule type="duplicateValues" dxfId="2132" priority="3553"/>
    <cfRule type="duplicateValues" dxfId="2131" priority="3554"/>
    <cfRule type="duplicateValues" dxfId="2130" priority="3555"/>
    <cfRule type="duplicateValues" dxfId="2129" priority="3556"/>
    <cfRule type="duplicateValues" dxfId="2128" priority="3557"/>
    <cfRule type="duplicateValues" dxfId="2127" priority="3558"/>
    <cfRule type="duplicateValues" dxfId="2126" priority="3559"/>
    <cfRule type="duplicateValues" dxfId="2125" priority="3560"/>
    <cfRule type="duplicateValues" dxfId="2124" priority="3561"/>
    <cfRule type="duplicateValues" dxfId="2123" priority="3562"/>
    <cfRule type="duplicateValues" dxfId="2122" priority="3563"/>
    <cfRule type="duplicateValues" dxfId="2121" priority="3564"/>
    <cfRule type="duplicateValues" dxfId="2120" priority="3565"/>
    <cfRule type="duplicateValues" dxfId="2119" priority="3566"/>
    <cfRule type="duplicateValues" dxfId="2118" priority="3567"/>
    <cfRule type="duplicateValues" dxfId="2117" priority="3568"/>
    <cfRule type="duplicateValues" dxfId="2116" priority="3569"/>
    <cfRule type="duplicateValues" dxfId="2115" priority="3570"/>
    <cfRule type="duplicateValues" dxfId="2114" priority="3571"/>
    <cfRule type="duplicateValues" dxfId="2113" priority="3572"/>
    <cfRule type="duplicateValues" dxfId="2112" priority="3573"/>
    <cfRule type="duplicateValues" dxfId="2111" priority="3574"/>
    <cfRule type="duplicateValues" dxfId="2110" priority="3575"/>
    <cfRule type="duplicateValues" dxfId="2109" priority="3576"/>
    <cfRule type="duplicateValues" dxfId="2108" priority="3577"/>
    <cfRule type="duplicateValues" dxfId="2107" priority="3578"/>
    <cfRule type="duplicateValues" dxfId="2106" priority="3579"/>
    <cfRule type="duplicateValues" dxfId="2105" priority="3580"/>
    <cfRule type="duplicateValues" dxfId="2104" priority="3581"/>
  </conditionalFormatting>
  <conditionalFormatting sqref="A261">
    <cfRule type="duplicateValues" dxfId="2103" priority="3492"/>
    <cfRule type="duplicateValues" dxfId="2102" priority="3479"/>
    <cfRule type="duplicateValues" dxfId="2101" priority="3480"/>
    <cfRule type="duplicateValues" dxfId="2100" priority="3481"/>
    <cfRule type="duplicateValues" dxfId="2099" priority="3482"/>
    <cfRule type="duplicateValues" dxfId="2098" priority="3483"/>
    <cfRule type="duplicateValues" dxfId="2097" priority="3484"/>
    <cfRule type="duplicateValues" dxfId="2096" priority="3485"/>
    <cfRule type="duplicateValues" dxfId="2095" priority="3486"/>
    <cfRule type="duplicateValues" dxfId="2094" priority="3487"/>
    <cfRule type="duplicateValues" dxfId="2093" priority="3488"/>
    <cfRule type="duplicateValues" dxfId="2092" priority="3489"/>
    <cfRule type="duplicateValues" dxfId="2091" priority="3490"/>
    <cfRule type="duplicateValues" dxfId="2090" priority="3491"/>
    <cfRule type="duplicateValues" dxfId="2089" priority="3506"/>
    <cfRule type="duplicateValues" dxfId="2088" priority="3493"/>
    <cfRule type="duplicateValues" dxfId="2087" priority="3494"/>
    <cfRule type="duplicateValues" dxfId="2086" priority="3495"/>
    <cfRule type="duplicateValues" dxfId="2085" priority="3496"/>
    <cfRule type="duplicateValues" dxfId="2084" priority="3497"/>
    <cfRule type="duplicateValues" dxfId="2083" priority="3498"/>
    <cfRule type="duplicateValues" dxfId="2082" priority="3499"/>
    <cfRule type="duplicateValues" dxfId="2081" priority="3500"/>
    <cfRule type="duplicateValues" dxfId="2080" priority="3501"/>
    <cfRule type="duplicateValues" dxfId="2079" priority="3502"/>
    <cfRule type="duplicateValues" dxfId="2078" priority="3503"/>
    <cfRule type="duplicateValues" dxfId="2077" priority="3504"/>
    <cfRule type="duplicateValues" dxfId="2076" priority="3505"/>
    <cfRule type="duplicateValues" dxfId="2075" priority="3531"/>
    <cfRule type="duplicateValues" dxfId="2074" priority="3515"/>
    <cfRule type="duplicateValues" dxfId="2073" priority="3507"/>
    <cfRule type="duplicateValues" dxfId="2072" priority="3532"/>
    <cfRule type="duplicateValues" dxfId="2071" priority="3508"/>
    <cfRule type="duplicateValues" dxfId="2070" priority="3509"/>
    <cfRule type="duplicateValues" dxfId="2069" priority="3510"/>
    <cfRule type="duplicateValues" dxfId="2068" priority="3511"/>
    <cfRule type="duplicateValues" dxfId="2067" priority="3512"/>
    <cfRule type="duplicateValues" dxfId="2066" priority="3513"/>
    <cfRule type="duplicateValues" dxfId="2065" priority="3514"/>
    <cfRule type="duplicateValues" dxfId="2064" priority="3478"/>
    <cfRule type="duplicateValues" dxfId="2063" priority="3516"/>
    <cfRule type="duplicateValues" dxfId="2062" priority="3517"/>
    <cfRule type="duplicateValues" dxfId="2061" priority="3518"/>
    <cfRule type="duplicateValues" dxfId="2060" priority="3519"/>
    <cfRule type="duplicateValues" dxfId="2059" priority="3520"/>
    <cfRule type="duplicateValues" dxfId="2058" priority="3521"/>
    <cfRule type="duplicateValues" dxfId="2057" priority="3522"/>
    <cfRule type="duplicateValues" dxfId="2056" priority="3523"/>
    <cfRule type="duplicateValues" dxfId="2055" priority="3524"/>
    <cfRule type="duplicateValues" dxfId="2054" priority="3477"/>
    <cfRule type="duplicateValues" dxfId="2053" priority="3525"/>
    <cfRule type="duplicateValues" dxfId="2052" priority="3526"/>
    <cfRule type="duplicateValues" dxfId="2051" priority="3527"/>
    <cfRule type="duplicateValues" dxfId="2050" priority="3528"/>
    <cfRule type="duplicateValues" dxfId="2049" priority="3529"/>
    <cfRule type="duplicateValues" dxfId="2048" priority="3530"/>
    <cfRule type="duplicateValues" dxfId="2047" priority="3533"/>
    <cfRule type="duplicateValues" dxfId="2046" priority="3534"/>
  </conditionalFormatting>
  <conditionalFormatting sqref="A262">
    <cfRule type="duplicateValues" dxfId="2045" priority="8239"/>
    <cfRule type="duplicateValues" dxfId="2044" priority="8245"/>
    <cfRule type="duplicateValues" dxfId="2043" priority="8225"/>
    <cfRule type="duplicateValues" dxfId="2042" priority="8229"/>
    <cfRule type="duplicateValues" dxfId="2041" priority="8228"/>
    <cfRule type="duplicateValues" dxfId="2040" priority="8231"/>
    <cfRule type="duplicateValues" dxfId="2039" priority="8240"/>
    <cfRule type="duplicateValues" dxfId="2038" priority="8243"/>
    <cfRule type="duplicateValues" dxfId="2037" priority="8244"/>
    <cfRule type="duplicateValues" dxfId="2036" priority="8227"/>
    <cfRule type="duplicateValues" dxfId="2035" priority="8230"/>
  </conditionalFormatting>
  <conditionalFormatting sqref="A263:A266">
    <cfRule type="duplicateValues" dxfId="2034" priority="3408"/>
    <cfRule type="duplicateValues" dxfId="2033" priority="3418"/>
    <cfRule type="duplicateValues" dxfId="2032" priority="3417"/>
    <cfRule type="duplicateValues" dxfId="2031" priority="3416"/>
    <cfRule type="duplicateValues" dxfId="2030" priority="3415"/>
    <cfRule type="duplicateValues" dxfId="2029" priority="3410"/>
    <cfRule type="duplicateValues" dxfId="2028" priority="3414"/>
    <cfRule type="duplicateValues" dxfId="2027" priority="3413"/>
    <cfRule type="duplicateValues" dxfId="2026" priority="3412"/>
    <cfRule type="duplicateValues" dxfId="2025" priority="3411"/>
    <cfRule type="duplicateValues" dxfId="2024" priority="3409"/>
  </conditionalFormatting>
  <conditionalFormatting sqref="A267:A273">
    <cfRule type="duplicateValues" dxfId="2023" priority="3397"/>
    <cfRule type="duplicateValues" dxfId="2022" priority="3404"/>
    <cfRule type="duplicateValues" dxfId="2021" priority="3403"/>
    <cfRule type="duplicateValues" dxfId="2020" priority="3399"/>
    <cfRule type="duplicateValues" dxfId="2019" priority="3402"/>
    <cfRule type="duplicateValues" dxfId="2018" priority="3401"/>
    <cfRule type="duplicateValues" dxfId="2017" priority="3400"/>
    <cfRule type="duplicateValues" dxfId="2016" priority="3405"/>
    <cfRule type="duplicateValues" dxfId="2015" priority="3406"/>
    <cfRule type="duplicateValues" dxfId="2014" priority="3407"/>
    <cfRule type="duplicateValues" dxfId="2013" priority="3398"/>
  </conditionalFormatting>
  <conditionalFormatting sqref="A274:A276">
    <cfRule type="duplicateValues" dxfId="2012" priority="3396"/>
    <cfRule type="duplicateValues" dxfId="2011" priority="3388"/>
    <cfRule type="duplicateValues" dxfId="2010" priority="3392"/>
    <cfRule type="duplicateValues" dxfId="2009" priority="3386"/>
    <cfRule type="duplicateValues" dxfId="2008" priority="3394"/>
    <cfRule type="duplicateValues" dxfId="2007" priority="3395"/>
    <cfRule type="duplicateValues" dxfId="2006" priority="3391"/>
    <cfRule type="duplicateValues" dxfId="2005" priority="3390"/>
    <cfRule type="duplicateValues" dxfId="2004" priority="3393"/>
    <cfRule type="duplicateValues" dxfId="2003" priority="3387"/>
    <cfRule type="duplicateValues" dxfId="2002" priority="3389"/>
  </conditionalFormatting>
  <conditionalFormatting sqref="A277">
    <cfRule type="duplicateValues" dxfId="2001" priority="3375"/>
    <cfRule type="duplicateValues" dxfId="2000" priority="3376"/>
    <cfRule type="duplicateValues" dxfId="1999" priority="3381"/>
    <cfRule type="duplicateValues" dxfId="1998" priority="3380"/>
    <cfRule type="duplicateValues" dxfId="1997" priority="3385"/>
    <cfRule type="duplicateValues" dxfId="1996" priority="3383"/>
    <cfRule type="duplicateValues" dxfId="1995" priority="3384"/>
    <cfRule type="duplicateValues" dxfId="1994" priority="3379"/>
    <cfRule type="duplicateValues" dxfId="1993" priority="3378"/>
    <cfRule type="duplicateValues" dxfId="1992" priority="3377"/>
    <cfRule type="duplicateValues" dxfId="1991" priority="3382"/>
  </conditionalFormatting>
  <conditionalFormatting sqref="A278:A280">
    <cfRule type="duplicateValues" dxfId="1990" priority="3371"/>
    <cfRule type="duplicateValues" dxfId="1989" priority="3372"/>
    <cfRule type="duplicateValues" dxfId="1988" priority="3373"/>
    <cfRule type="duplicateValues" dxfId="1987" priority="3374"/>
    <cfRule type="duplicateValues" dxfId="1986" priority="3366"/>
    <cfRule type="duplicateValues" dxfId="1985" priority="3364"/>
    <cfRule type="duplicateValues" dxfId="1984" priority="3365"/>
    <cfRule type="duplicateValues" dxfId="1983" priority="3367"/>
    <cfRule type="duplicateValues" dxfId="1982" priority="3368"/>
    <cfRule type="duplicateValues" dxfId="1981" priority="3369"/>
    <cfRule type="duplicateValues" dxfId="1980" priority="3370"/>
  </conditionalFormatting>
  <conditionalFormatting sqref="A281:A283">
    <cfRule type="duplicateValues" dxfId="1979" priority="3357"/>
    <cfRule type="duplicateValues" dxfId="1978" priority="3359"/>
    <cfRule type="duplicateValues" dxfId="1977" priority="3358"/>
    <cfRule type="duplicateValues" dxfId="1976" priority="3353"/>
    <cfRule type="duplicateValues" dxfId="1975" priority="3356"/>
    <cfRule type="duplicateValues" dxfId="1974" priority="3360"/>
    <cfRule type="duplicateValues" dxfId="1973" priority="3355"/>
    <cfRule type="duplicateValues" dxfId="1972" priority="3363"/>
    <cfRule type="duplicateValues" dxfId="1971" priority="3362"/>
    <cfRule type="duplicateValues" dxfId="1970" priority="3354"/>
    <cfRule type="duplicateValues" dxfId="1969" priority="3361"/>
  </conditionalFormatting>
  <conditionalFormatting sqref="A284">
    <cfRule type="duplicateValues" dxfId="1968" priority="3348"/>
    <cfRule type="duplicateValues" dxfId="1967" priority="3347"/>
    <cfRule type="duplicateValues" dxfId="1966" priority="3346"/>
    <cfRule type="duplicateValues" dxfId="1965" priority="3345"/>
    <cfRule type="duplicateValues" dxfId="1964" priority="3343"/>
    <cfRule type="duplicateValues" dxfId="1963" priority="3342"/>
    <cfRule type="duplicateValues" dxfId="1962" priority="3344"/>
    <cfRule type="duplicateValues" dxfId="1961" priority="3352"/>
    <cfRule type="duplicateValues" dxfId="1960" priority="3351"/>
    <cfRule type="duplicateValues" dxfId="1959" priority="3350"/>
    <cfRule type="duplicateValues" dxfId="1958" priority="3349"/>
  </conditionalFormatting>
  <conditionalFormatting sqref="A285">
    <cfRule type="duplicateValues" dxfId="1957" priority="3338"/>
    <cfRule type="duplicateValues" dxfId="1956" priority="3340"/>
    <cfRule type="duplicateValues" dxfId="1955" priority="3341"/>
    <cfRule type="duplicateValues" dxfId="1954" priority="3339"/>
    <cfRule type="duplicateValues" dxfId="1953" priority="3337"/>
    <cfRule type="duplicateValues" dxfId="1952" priority="3336"/>
    <cfRule type="duplicateValues" dxfId="1951" priority="3335"/>
    <cfRule type="duplicateValues" dxfId="1950" priority="3334"/>
    <cfRule type="duplicateValues" dxfId="1949" priority="3333"/>
    <cfRule type="duplicateValues" dxfId="1948" priority="3332"/>
    <cfRule type="duplicateValues" dxfId="1947" priority="3331"/>
  </conditionalFormatting>
  <conditionalFormatting sqref="A286">
    <cfRule type="duplicateValues" dxfId="1946" priority="3324"/>
    <cfRule type="duplicateValues" dxfId="1945" priority="3323"/>
    <cfRule type="duplicateValues" dxfId="1944" priority="3322"/>
    <cfRule type="duplicateValues" dxfId="1943" priority="3321"/>
    <cfRule type="duplicateValues" dxfId="1942" priority="3320"/>
    <cfRule type="duplicateValues" dxfId="1941" priority="3330"/>
    <cfRule type="duplicateValues" dxfId="1940" priority="3329"/>
    <cfRule type="duplicateValues" dxfId="1939" priority="3328"/>
    <cfRule type="duplicateValues" dxfId="1938" priority="3327"/>
    <cfRule type="duplicateValues" dxfId="1937" priority="3326"/>
    <cfRule type="duplicateValues" dxfId="1936" priority="3325"/>
  </conditionalFormatting>
  <conditionalFormatting sqref="A287:A288">
    <cfRule type="duplicateValues" dxfId="1935" priority="3313"/>
    <cfRule type="duplicateValues" dxfId="1934" priority="3312"/>
    <cfRule type="duplicateValues" dxfId="1933" priority="3311"/>
    <cfRule type="duplicateValues" dxfId="1932" priority="3310"/>
    <cfRule type="duplicateValues" dxfId="1931" priority="3309"/>
    <cfRule type="duplicateValues" dxfId="1930" priority="3319"/>
    <cfRule type="duplicateValues" dxfId="1929" priority="3318"/>
    <cfRule type="duplicateValues" dxfId="1928" priority="3317"/>
    <cfRule type="duplicateValues" dxfId="1927" priority="3316"/>
    <cfRule type="duplicateValues" dxfId="1926" priority="3315"/>
    <cfRule type="duplicateValues" dxfId="1925" priority="3314"/>
  </conditionalFormatting>
  <conditionalFormatting sqref="A289:A290">
    <cfRule type="duplicateValues" dxfId="1924" priority="3307"/>
    <cfRule type="duplicateValues" dxfId="1923" priority="3302"/>
    <cfRule type="duplicateValues" dxfId="1922" priority="3301"/>
    <cfRule type="duplicateValues" dxfId="1921" priority="3300"/>
    <cfRule type="duplicateValues" dxfId="1920" priority="3299"/>
    <cfRule type="duplicateValues" dxfId="1919" priority="3298"/>
    <cfRule type="duplicateValues" dxfId="1918" priority="3308"/>
    <cfRule type="duplicateValues" dxfId="1917" priority="3306"/>
    <cfRule type="duplicateValues" dxfId="1916" priority="3305"/>
    <cfRule type="duplicateValues" dxfId="1915" priority="3304"/>
    <cfRule type="duplicateValues" dxfId="1914" priority="3303"/>
  </conditionalFormatting>
  <conditionalFormatting sqref="A291:A299">
    <cfRule type="duplicateValues" dxfId="1913" priority="3292"/>
    <cfRule type="duplicateValues" dxfId="1912" priority="3297"/>
    <cfRule type="duplicateValues" dxfId="1911" priority="3296"/>
    <cfRule type="duplicateValues" dxfId="1910" priority="3295"/>
    <cfRule type="duplicateValues" dxfId="1909" priority="3294"/>
    <cfRule type="duplicateValues" dxfId="1908" priority="3293"/>
    <cfRule type="duplicateValues" dxfId="1907" priority="3291"/>
    <cfRule type="duplicateValues" dxfId="1906" priority="3290"/>
    <cfRule type="duplicateValues" dxfId="1905" priority="3289"/>
    <cfRule type="duplicateValues" dxfId="1904" priority="3288"/>
    <cfRule type="duplicateValues" dxfId="1903" priority="3287"/>
  </conditionalFormatting>
  <conditionalFormatting sqref="A300">
    <cfRule type="duplicateValues" dxfId="1902" priority="8364"/>
    <cfRule type="duplicateValues" dxfId="1901" priority="8362"/>
    <cfRule type="duplicateValues" dxfId="1900" priority="8363"/>
    <cfRule type="duplicateValues" dxfId="1899" priority="8359"/>
    <cfRule type="duplicateValues" dxfId="1898" priority="8361"/>
    <cfRule type="duplicateValues" dxfId="1897" priority="8365"/>
    <cfRule type="duplicateValues" dxfId="1896" priority="8366"/>
    <cfRule type="duplicateValues" dxfId="1895" priority="8367"/>
    <cfRule type="duplicateValues" dxfId="1894" priority="8368"/>
    <cfRule type="duplicateValues" dxfId="1893" priority="8369"/>
    <cfRule type="duplicateValues" dxfId="1892" priority="8360"/>
  </conditionalFormatting>
  <conditionalFormatting sqref="A301:A302">
    <cfRule type="duplicateValues" dxfId="1891" priority="3275"/>
    <cfRule type="duplicateValues" dxfId="1890" priority="3274"/>
    <cfRule type="duplicateValues" dxfId="1889" priority="3273"/>
    <cfRule type="duplicateValues" dxfId="1888" priority="3272"/>
    <cfRule type="duplicateValues" dxfId="1887" priority="3271"/>
    <cfRule type="duplicateValues" dxfId="1886" priority="3270"/>
    <cfRule type="duplicateValues" dxfId="1885" priority="3269"/>
    <cfRule type="duplicateValues" dxfId="1884" priority="3268"/>
    <cfRule type="duplicateValues" dxfId="1883" priority="3267"/>
    <cfRule type="duplicateValues" dxfId="1882" priority="3266"/>
    <cfRule type="duplicateValues" dxfId="1881" priority="3265"/>
  </conditionalFormatting>
  <conditionalFormatting sqref="A303:A305">
    <cfRule type="duplicateValues" dxfId="1880" priority="3264"/>
    <cfRule type="duplicateValues" dxfId="1879" priority="3263"/>
    <cfRule type="duplicateValues" dxfId="1878" priority="3262"/>
    <cfRule type="duplicateValues" dxfId="1877" priority="3261"/>
    <cfRule type="duplicateValues" dxfId="1876" priority="3260"/>
    <cfRule type="duplicateValues" dxfId="1875" priority="3259"/>
    <cfRule type="duplicateValues" dxfId="1874" priority="3258"/>
    <cfRule type="duplicateValues" dxfId="1873" priority="3257"/>
    <cfRule type="duplicateValues" dxfId="1872" priority="3256"/>
    <cfRule type="duplicateValues" dxfId="1871" priority="3255"/>
    <cfRule type="duplicateValues" dxfId="1870" priority="3254"/>
  </conditionalFormatting>
  <conditionalFormatting sqref="A306:A308">
    <cfRule type="duplicateValues" dxfId="1869" priority="8402"/>
    <cfRule type="duplicateValues" dxfId="1868" priority="8401"/>
    <cfRule type="duplicateValues" dxfId="1867" priority="8399"/>
    <cfRule type="duplicateValues" dxfId="1866" priority="8398"/>
    <cfRule type="duplicateValues" dxfId="1865" priority="8397"/>
    <cfRule type="duplicateValues" dxfId="1864" priority="8396"/>
    <cfRule type="duplicateValues" dxfId="1863" priority="8395"/>
    <cfRule type="duplicateValues" dxfId="1862" priority="8394"/>
    <cfRule type="duplicateValues" dxfId="1861" priority="8393"/>
    <cfRule type="duplicateValues" dxfId="1860" priority="8400"/>
    <cfRule type="duplicateValues" dxfId="1859" priority="8403"/>
  </conditionalFormatting>
  <conditionalFormatting sqref="A309:A313">
    <cfRule type="duplicateValues" dxfId="1858" priority="8431"/>
    <cfRule type="duplicateValues" dxfId="1857" priority="8435"/>
    <cfRule type="duplicateValues" dxfId="1856" priority="8436"/>
    <cfRule type="duplicateValues" dxfId="1855" priority="8437"/>
    <cfRule type="duplicateValues" dxfId="1854" priority="8427"/>
    <cfRule type="duplicateValues" dxfId="1853" priority="8428"/>
    <cfRule type="duplicateValues" dxfId="1852" priority="8429"/>
    <cfRule type="duplicateValues" dxfId="1851" priority="8430"/>
    <cfRule type="duplicateValues" dxfId="1850" priority="8432"/>
    <cfRule type="duplicateValues" dxfId="1849" priority="8433"/>
    <cfRule type="duplicateValues" dxfId="1848" priority="8434"/>
  </conditionalFormatting>
  <conditionalFormatting sqref="A314">
    <cfRule type="duplicateValues" dxfId="1847" priority="3213"/>
    <cfRule type="duplicateValues" dxfId="1846" priority="3218"/>
    <cfRule type="duplicateValues" dxfId="1845" priority="3210"/>
    <cfRule type="duplicateValues" dxfId="1844" priority="3211"/>
    <cfRule type="duplicateValues" dxfId="1843" priority="3212"/>
    <cfRule type="duplicateValues" dxfId="1842" priority="3214"/>
    <cfRule type="duplicateValues" dxfId="1841" priority="3215"/>
    <cfRule type="duplicateValues" dxfId="1840" priority="3216"/>
    <cfRule type="duplicateValues" dxfId="1839" priority="3217"/>
    <cfRule type="duplicateValues" dxfId="1838" priority="3219"/>
    <cfRule type="duplicateValues" dxfId="1837" priority="3220"/>
  </conditionalFormatting>
  <conditionalFormatting sqref="A315:A320">
    <cfRule type="duplicateValues" dxfId="1836" priority="3204"/>
    <cfRule type="duplicateValues" dxfId="1835" priority="3209"/>
    <cfRule type="duplicateValues" dxfId="1834" priority="3199"/>
    <cfRule type="duplicateValues" dxfId="1833" priority="3200"/>
    <cfRule type="duplicateValues" dxfId="1832" priority="3208"/>
    <cfRule type="duplicateValues" dxfId="1831" priority="3201"/>
    <cfRule type="duplicateValues" dxfId="1830" priority="3202"/>
    <cfRule type="duplicateValues" dxfId="1829" priority="3203"/>
    <cfRule type="duplicateValues" dxfId="1828" priority="3205"/>
    <cfRule type="duplicateValues" dxfId="1827" priority="3206"/>
    <cfRule type="duplicateValues" dxfId="1826" priority="3207"/>
  </conditionalFormatting>
  <conditionalFormatting sqref="A321">
    <cfRule type="duplicateValues" dxfId="1825" priority="3198"/>
    <cfRule type="duplicateValues" dxfId="1824" priority="3188"/>
    <cfRule type="duplicateValues" dxfId="1823" priority="3189"/>
    <cfRule type="duplicateValues" dxfId="1822" priority="3190"/>
    <cfRule type="duplicateValues" dxfId="1821" priority="3191"/>
    <cfRule type="duplicateValues" dxfId="1820" priority="3192"/>
    <cfRule type="duplicateValues" dxfId="1819" priority="3193"/>
    <cfRule type="duplicateValues" dxfId="1818" priority="3194"/>
    <cfRule type="duplicateValues" dxfId="1817" priority="3195"/>
    <cfRule type="duplicateValues" dxfId="1816" priority="3196"/>
    <cfRule type="duplicateValues" dxfId="1815" priority="3197"/>
  </conditionalFormatting>
  <conditionalFormatting sqref="A322:A325">
    <cfRule type="duplicateValues" dxfId="1814" priority="3180"/>
    <cfRule type="duplicateValues" dxfId="1813" priority="3187"/>
    <cfRule type="duplicateValues" dxfId="1812" priority="3186"/>
    <cfRule type="duplicateValues" dxfId="1811" priority="3185"/>
    <cfRule type="duplicateValues" dxfId="1810" priority="3184"/>
    <cfRule type="duplicateValues" dxfId="1809" priority="3183"/>
    <cfRule type="duplicateValues" dxfId="1808" priority="3182"/>
    <cfRule type="duplicateValues" dxfId="1807" priority="3181"/>
    <cfRule type="duplicateValues" dxfId="1806" priority="3179"/>
    <cfRule type="duplicateValues" dxfId="1805" priority="3178"/>
    <cfRule type="duplicateValues" dxfId="1804" priority="3177"/>
  </conditionalFormatting>
  <conditionalFormatting sqref="A326:A327">
    <cfRule type="duplicateValues" dxfId="1803" priority="3170"/>
    <cfRule type="duplicateValues" dxfId="1802" priority="3176"/>
    <cfRule type="duplicateValues" dxfId="1801" priority="3173"/>
    <cfRule type="duplicateValues" dxfId="1800" priority="3167"/>
    <cfRule type="duplicateValues" dxfId="1799" priority="3168"/>
    <cfRule type="duplicateValues" dxfId="1798" priority="3169"/>
    <cfRule type="duplicateValues" dxfId="1797" priority="3166"/>
    <cfRule type="duplicateValues" dxfId="1796" priority="3171"/>
    <cfRule type="duplicateValues" dxfId="1795" priority="3172"/>
    <cfRule type="duplicateValues" dxfId="1794" priority="3174"/>
    <cfRule type="duplicateValues" dxfId="1793" priority="3175"/>
  </conditionalFormatting>
  <conditionalFormatting sqref="A328">
    <cfRule type="duplicateValues" dxfId="1792" priority="3156"/>
    <cfRule type="duplicateValues" dxfId="1791" priority="3162"/>
    <cfRule type="duplicateValues" dxfId="1790" priority="3163"/>
    <cfRule type="duplicateValues" dxfId="1789" priority="3164"/>
    <cfRule type="duplicateValues" dxfId="1788" priority="3165"/>
    <cfRule type="duplicateValues" dxfId="1787" priority="3161"/>
    <cfRule type="duplicateValues" dxfId="1786" priority="3155"/>
    <cfRule type="duplicateValues" dxfId="1785" priority="3157"/>
    <cfRule type="duplicateValues" dxfId="1784" priority="3158"/>
    <cfRule type="duplicateValues" dxfId="1783" priority="3159"/>
    <cfRule type="duplicateValues" dxfId="1782" priority="3160"/>
  </conditionalFormatting>
  <conditionalFormatting sqref="A329:A361">
    <cfRule type="duplicateValues" dxfId="1781" priority="3152"/>
    <cfRule type="duplicateValues" dxfId="1780" priority="3153"/>
    <cfRule type="duplicateValues" dxfId="1779" priority="3150"/>
    <cfRule type="duplicateValues" dxfId="1778" priority="3154"/>
    <cfRule type="duplicateValues" dxfId="1777" priority="3146"/>
    <cfRule type="duplicateValues" dxfId="1776" priority="3147"/>
    <cfRule type="duplicateValues" dxfId="1775" priority="3148"/>
    <cfRule type="duplicateValues" dxfId="1774" priority="3149"/>
    <cfRule type="duplicateValues" dxfId="1773" priority="3151"/>
    <cfRule type="duplicateValues" dxfId="1772" priority="3144"/>
    <cfRule type="duplicateValues" dxfId="1771" priority="3145"/>
  </conditionalFormatting>
  <conditionalFormatting sqref="A362:A366">
    <cfRule type="duplicateValues" dxfId="1770" priority="3139"/>
    <cfRule type="duplicateValues" dxfId="1769" priority="3140"/>
    <cfRule type="duplicateValues" dxfId="1768" priority="3141"/>
    <cfRule type="duplicateValues" dxfId="1767" priority="3142"/>
    <cfRule type="duplicateValues" dxfId="1766" priority="3143"/>
    <cfRule type="duplicateValues" dxfId="1765" priority="3137"/>
    <cfRule type="duplicateValues" dxfId="1764" priority="3133"/>
    <cfRule type="duplicateValues" dxfId="1763" priority="3134"/>
    <cfRule type="duplicateValues" dxfId="1762" priority="3135"/>
    <cfRule type="duplicateValues" dxfId="1761" priority="3136"/>
    <cfRule type="duplicateValues" dxfId="1760" priority="3138"/>
  </conditionalFormatting>
  <conditionalFormatting sqref="A367">
    <cfRule type="duplicateValues" dxfId="1759" priority="3124"/>
    <cfRule type="duplicateValues" dxfId="1758" priority="3122"/>
    <cfRule type="duplicateValues" dxfId="1757" priority="3123"/>
    <cfRule type="duplicateValues" dxfId="1756" priority="3126"/>
    <cfRule type="duplicateValues" dxfId="1755" priority="3127"/>
    <cfRule type="duplicateValues" dxfId="1754" priority="3128"/>
    <cfRule type="duplicateValues" dxfId="1753" priority="3129"/>
    <cfRule type="duplicateValues" dxfId="1752" priority="3130"/>
    <cfRule type="duplicateValues" dxfId="1751" priority="3125"/>
    <cfRule type="duplicateValues" dxfId="1750" priority="3132"/>
    <cfRule type="duplicateValues" dxfId="1749" priority="3131"/>
  </conditionalFormatting>
  <conditionalFormatting sqref="A368">
    <cfRule type="duplicateValues" dxfId="1748" priority="3113"/>
    <cfRule type="duplicateValues" dxfId="1747" priority="3114"/>
    <cfRule type="duplicateValues" dxfId="1746" priority="3115"/>
    <cfRule type="duplicateValues" dxfId="1745" priority="3116"/>
    <cfRule type="duplicateValues" dxfId="1744" priority="3117"/>
    <cfRule type="duplicateValues" dxfId="1743" priority="3118"/>
    <cfRule type="duplicateValues" dxfId="1742" priority="3112"/>
    <cfRule type="duplicateValues" dxfId="1741" priority="3111"/>
    <cfRule type="duplicateValues" dxfId="1740" priority="3119"/>
    <cfRule type="duplicateValues" dxfId="1739" priority="3120"/>
    <cfRule type="duplicateValues" dxfId="1738" priority="3121"/>
  </conditionalFormatting>
  <conditionalFormatting sqref="A369">
    <cfRule type="duplicateValues" dxfId="1737" priority="3105"/>
    <cfRule type="duplicateValues" dxfId="1736" priority="3109"/>
    <cfRule type="duplicateValues" dxfId="1735" priority="3107"/>
    <cfRule type="duplicateValues" dxfId="1734" priority="3110"/>
    <cfRule type="duplicateValues" dxfId="1733" priority="3108"/>
    <cfRule type="duplicateValues" dxfId="1732" priority="3100"/>
    <cfRule type="duplicateValues" dxfId="1731" priority="3106"/>
    <cfRule type="duplicateValues" dxfId="1730" priority="3101"/>
    <cfRule type="duplicateValues" dxfId="1729" priority="3102"/>
    <cfRule type="duplicateValues" dxfId="1728" priority="3103"/>
    <cfRule type="duplicateValues" dxfId="1727" priority="3104"/>
  </conditionalFormatting>
  <conditionalFormatting sqref="A370">
    <cfRule type="duplicateValues" dxfId="1726" priority="3093"/>
    <cfRule type="duplicateValues" dxfId="1725" priority="3095"/>
    <cfRule type="duplicateValues" dxfId="1724" priority="3098"/>
    <cfRule type="duplicateValues" dxfId="1723" priority="3099"/>
    <cfRule type="duplicateValues" dxfId="1722" priority="3094"/>
    <cfRule type="duplicateValues" dxfId="1721" priority="3092"/>
    <cfRule type="duplicateValues" dxfId="1720" priority="3091"/>
    <cfRule type="duplicateValues" dxfId="1719" priority="3090"/>
    <cfRule type="duplicateValues" dxfId="1718" priority="3089"/>
    <cfRule type="duplicateValues" dxfId="1717" priority="3096"/>
    <cfRule type="duplicateValues" dxfId="1716" priority="3097"/>
  </conditionalFormatting>
  <conditionalFormatting sqref="A371">
    <cfRule type="duplicateValues" dxfId="1715" priority="3082"/>
    <cfRule type="duplicateValues" dxfId="1714" priority="3081"/>
    <cfRule type="duplicateValues" dxfId="1713" priority="3084"/>
    <cfRule type="duplicateValues" dxfId="1712" priority="3088"/>
    <cfRule type="duplicateValues" dxfId="1711" priority="3087"/>
    <cfRule type="duplicateValues" dxfId="1710" priority="3086"/>
    <cfRule type="duplicateValues" dxfId="1709" priority="3085"/>
    <cfRule type="duplicateValues" dxfId="1708" priority="3083"/>
    <cfRule type="duplicateValues" dxfId="1707" priority="3078"/>
    <cfRule type="duplicateValues" dxfId="1706" priority="3079"/>
    <cfRule type="duplicateValues" dxfId="1705" priority="3080"/>
  </conditionalFormatting>
  <conditionalFormatting sqref="A372:A378">
    <cfRule type="duplicateValues" dxfId="1704" priority="3072"/>
    <cfRule type="duplicateValues" dxfId="1703" priority="3071"/>
    <cfRule type="duplicateValues" dxfId="1702" priority="3070"/>
    <cfRule type="duplicateValues" dxfId="1701" priority="3069"/>
    <cfRule type="duplicateValues" dxfId="1700" priority="3068"/>
    <cfRule type="duplicateValues" dxfId="1699" priority="3067"/>
    <cfRule type="duplicateValues" dxfId="1698" priority="3077"/>
    <cfRule type="duplicateValues" dxfId="1697" priority="3076"/>
    <cfRule type="duplicateValues" dxfId="1696" priority="3075"/>
    <cfRule type="duplicateValues" dxfId="1695" priority="3074"/>
    <cfRule type="duplicateValues" dxfId="1694" priority="3073"/>
  </conditionalFormatting>
  <conditionalFormatting sqref="A379">
    <cfRule type="duplicateValues" dxfId="1693" priority="3056"/>
    <cfRule type="duplicateValues" dxfId="1692" priority="3063"/>
    <cfRule type="duplicateValues" dxfId="1691" priority="3062"/>
    <cfRule type="duplicateValues" dxfId="1690" priority="3061"/>
    <cfRule type="duplicateValues" dxfId="1689" priority="3060"/>
    <cfRule type="duplicateValues" dxfId="1688" priority="3059"/>
    <cfRule type="duplicateValues" dxfId="1687" priority="3058"/>
    <cfRule type="duplicateValues" dxfId="1686" priority="3057"/>
    <cfRule type="duplicateValues" dxfId="1685" priority="3064"/>
    <cfRule type="duplicateValues" dxfId="1684" priority="3065"/>
    <cfRule type="duplicateValues" dxfId="1683" priority="3066"/>
  </conditionalFormatting>
  <conditionalFormatting sqref="A380:A381">
    <cfRule type="duplicateValues" dxfId="1682" priority="3047"/>
    <cfRule type="duplicateValues" dxfId="1681" priority="3048"/>
    <cfRule type="duplicateValues" dxfId="1680" priority="3053"/>
    <cfRule type="duplicateValues" dxfId="1679" priority="3050"/>
    <cfRule type="duplicateValues" dxfId="1678" priority="3051"/>
    <cfRule type="duplicateValues" dxfId="1677" priority="3052"/>
    <cfRule type="duplicateValues" dxfId="1676" priority="3054"/>
    <cfRule type="duplicateValues" dxfId="1675" priority="3055"/>
    <cfRule type="duplicateValues" dxfId="1674" priority="3049"/>
    <cfRule type="duplicateValues" dxfId="1673" priority="3045"/>
    <cfRule type="duplicateValues" dxfId="1672" priority="3046"/>
  </conditionalFormatting>
  <conditionalFormatting sqref="A382:A389">
    <cfRule type="duplicateValues" dxfId="1671" priority="3035"/>
    <cfRule type="duplicateValues" dxfId="1670" priority="3036"/>
    <cfRule type="duplicateValues" dxfId="1669" priority="3037"/>
    <cfRule type="duplicateValues" dxfId="1668" priority="3038"/>
    <cfRule type="duplicateValues" dxfId="1667" priority="3039"/>
    <cfRule type="duplicateValues" dxfId="1666" priority="3044"/>
    <cfRule type="duplicateValues" dxfId="1665" priority="3043"/>
    <cfRule type="duplicateValues" dxfId="1664" priority="3034"/>
    <cfRule type="duplicateValues" dxfId="1663" priority="3040"/>
    <cfRule type="duplicateValues" dxfId="1662" priority="3041"/>
    <cfRule type="duplicateValues" dxfId="1661" priority="3042"/>
  </conditionalFormatting>
  <conditionalFormatting sqref="A390:A392">
    <cfRule type="duplicateValues" dxfId="1660" priority="3033"/>
    <cfRule type="duplicateValues" dxfId="1659" priority="3032"/>
    <cfRule type="duplicateValues" dxfId="1658" priority="3031"/>
    <cfRule type="duplicateValues" dxfId="1657" priority="3030"/>
    <cfRule type="duplicateValues" dxfId="1656" priority="3029"/>
    <cfRule type="duplicateValues" dxfId="1655" priority="3028"/>
    <cfRule type="duplicateValues" dxfId="1654" priority="3026"/>
    <cfRule type="duplicateValues" dxfId="1653" priority="3025"/>
    <cfRule type="duplicateValues" dxfId="1652" priority="3024"/>
    <cfRule type="duplicateValues" dxfId="1651" priority="3023"/>
    <cfRule type="duplicateValues" dxfId="1650" priority="3027"/>
  </conditionalFormatting>
  <conditionalFormatting sqref="A393:A394">
    <cfRule type="duplicateValues" dxfId="1649" priority="3022"/>
    <cfRule type="duplicateValues" dxfId="1648" priority="3021"/>
    <cfRule type="duplicateValues" dxfId="1647" priority="3020"/>
    <cfRule type="duplicateValues" dxfId="1646" priority="3019"/>
    <cfRule type="duplicateValues" dxfId="1645" priority="3018"/>
    <cfRule type="duplicateValues" dxfId="1644" priority="3017"/>
    <cfRule type="duplicateValues" dxfId="1643" priority="3016"/>
    <cfRule type="duplicateValues" dxfId="1642" priority="3015"/>
    <cfRule type="duplicateValues" dxfId="1641" priority="3014"/>
    <cfRule type="duplicateValues" dxfId="1640" priority="3013"/>
    <cfRule type="duplicateValues" dxfId="1639" priority="3012"/>
  </conditionalFormatting>
  <conditionalFormatting sqref="A395:A396">
    <cfRule type="duplicateValues" dxfId="1638" priority="3011"/>
    <cfRule type="duplicateValues" dxfId="1637" priority="3008"/>
    <cfRule type="duplicateValues" dxfId="1636" priority="3010"/>
    <cfRule type="duplicateValues" dxfId="1635" priority="3009"/>
    <cfRule type="duplicateValues" dxfId="1634" priority="3002"/>
    <cfRule type="duplicateValues" dxfId="1633" priority="3001"/>
    <cfRule type="duplicateValues" dxfId="1632" priority="3003"/>
    <cfRule type="duplicateValues" dxfId="1631" priority="3004"/>
    <cfRule type="duplicateValues" dxfId="1630" priority="3005"/>
    <cfRule type="duplicateValues" dxfId="1629" priority="3006"/>
    <cfRule type="duplicateValues" dxfId="1628" priority="3007"/>
  </conditionalFormatting>
  <conditionalFormatting sqref="A397:A398">
    <cfRule type="duplicateValues" dxfId="1627" priority="2996"/>
    <cfRule type="duplicateValues" dxfId="1626" priority="3000"/>
    <cfRule type="duplicateValues" dxfId="1625" priority="2992"/>
    <cfRule type="duplicateValues" dxfId="1624" priority="2999"/>
    <cfRule type="duplicateValues" dxfId="1623" priority="2998"/>
    <cfRule type="duplicateValues" dxfId="1622" priority="2997"/>
    <cfRule type="duplicateValues" dxfId="1621" priority="2991"/>
    <cfRule type="duplicateValues" dxfId="1620" priority="2995"/>
    <cfRule type="duplicateValues" dxfId="1619" priority="2994"/>
    <cfRule type="duplicateValues" dxfId="1618" priority="2993"/>
    <cfRule type="duplicateValues" dxfId="1617" priority="2990"/>
  </conditionalFormatting>
  <conditionalFormatting sqref="A399">
    <cfRule type="duplicateValues" dxfId="1616" priority="2985"/>
    <cfRule type="duplicateValues" dxfId="1615" priority="2984"/>
    <cfRule type="duplicateValues" dxfId="1614" priority="2983"/>
    <cfRule type="duplicateValues" dxfId="1613" priority="2982"/>
    <cfRule type="duplicateValues" dxfId="1612" priority="2981"/>
    <cfRule type="duplicateValues" dxfId="1611" priority="2980"/>
    <cfRule type="duplicateValues" dxfId="1610" priority="2979"/>
    <cfRule type="duplicateValues" dxfId="1609" priority="2987"/>
    <cfRule type="duplicateValues" dxfId="1608" priority="2986"/>
    <cfRule type="duplicateValues" dxfId="1607" priority="2988"/>
    <cfRule type="duplicateValues" dxfId="1606" priority="2989"/>
  </conditionalFormatting>
  <conditionalFormatting sqref="A400">
    <cfRule type="duplicateValues" dxfId="1605" priority="2978"/>
    <cfRule type="duplicateValues" dxfId="1604" priority="2977"/>
    <cfRule type="duplicateValues" dxfId="1603" priority="2976"/>
    <cfRule type="duplicateValues" dxfId="1602" priority="2969"/>
    <cfRule type="duplicateValues" dxfId="1601" priority="2970"/>
    <cfRule type="duplicateValues" dxfId="1600" priority="2971"/>
    <cfRule type="duplicateValues" dxfId="1599" priority="2973"/>
    <cfRule type="duplicateValues" dxfId="1598" priority="2974"/>
    <cfRule type="duplicateValues" dxfId="1597" priority="2972"/>
    <cfRule type="duplicateValues" dxfId="1596" priority="2968"/>
    <cfRule type="duplicateValues" dxfId="1595" priority="2975"/>
  </conditionalFormatting>
  <conditionalFormatting sqref="A401:A402">
    <cfRule type="duplicateValues" dxfId="1594" priority="2967"/>
    <cfRule type="duplicateValues" dxfId="1593" priority="2957"/>
    <cfRule type="duplicateValues" dxfId="1592" priority="2963"/>
    <cfRule type="duplicateValues" dxfId="1591" priority="2964"/>
    <cfRule type="duplicateValues" dxfId="1590" priority="2959"/>
    <cfRule type="duplicateValues" dxfId="1589" priority="2961"/>
    <cfRule type="duplicateValues" dxfId="1588" priority="2960"/>
    <cfRule type="duplicateValues" dxfId="1587" priority="2966"/>
    <cfRule type="duplicateValues" dxfId="1586" priority="2965"/>
    <cfRule type="duplicateValues" dxfId="1585" priority="2958"/>
    <cfRule type="duplicateValues" dxfId="1584" priority="2962"/>
  </conditionalFormatting>
  <conditionalFormatting sqref="A403:A405">
    <cfRule type="duplicateValues" dxfId="1583" priority="2952"/>
    <cfRule type="duplicateValues" dxfId="1582" priority="2951"/>
    <cfRule type="duplicateValues" dxfId="1581" priority="2949"/>
    <cfRule type="duplicateValues" dxfId="1580" priority="2948"/>
    <cfRule type="duplicateValues" dxfId="1579" priority="2947"/>
    <cfRule type="duplicateValues" dxfId="1578" priority="2946"/>
    <cfRule type="duplicateValues" dxfId="1577" priority="2950"/>
    <cfRule type="duplicateValues" dxfId="1576" priority="2956"/>
    <cfRule type="duplicateValues" dxfId="1575" priority="2955"/>
    <cfRule type="duplicateValues" dxfId="1574" priority="2954"/>
    <cfRule type="duplicateValues" dxfId="1573" priority="2953"/>
  </conditionalFormatting>
  <conditionalFormatting sqref="A406:A410">
    <cfRule type="duplicateValues" dxfId="1572" priority="2940"/>
    <cfRule type="duplicateValues" dxfId="1571" priority="2943"/>
    <cfRule type="duplicateValues" dxfId="1570" priority="2944"/>
    <cfRule type="duplicateValues" dxfId="1569" priority="2938"/>
    <cfRule type="duplicateValues" dxfId="1568" priority="2939"/>
    <cfRule type="duplicateValues" dxfId="1567" priority="2935"/>
    <cfRule type="duplicateValues" dxfId="1566" priority="2936"/>
    <cfRule type="duplicateValues" dxfId="1565" priority="2945"/>
    <cfRule type="duplicateValues" dxfId="1564" priority="2941"/>
    <cfRule type="duplicateValues" dxfId="1563" priority="2942"/>
    <cfRule type="duplicateValues" dxfId="1562" priority="2937"/>
  </conditionalFormatting>
  <conditionalFormatting sqref="A411">
    <cfRule type="duplicateValues" dxfId="1561" priority="2928"/>
    <cfRule type="duplicateValues" dxfId="1560" priority="2931"/>
    <cfRule type="duplicateValues" dxfId="1559" priority="2932"/>
    <cfRule type="duplicateValues" dxfId="1558" priority="2933"/>
    <cfRule type="duplicateValues" dxfId="1557" priority="2934"/>
    <cfRule type="duplicateValues" dxfId="1556" priority="2929"/>
    <cfRule type="duplicateValues" dxfId="1555" priority="2930"/>
    <cfRule type="duplicateValues" dxfId="1554" priority="2927"/>
    <cfRule type="duplicateValues" dxfId="1553" priority="2926"/>
    <cfRule type="duplicateValues" dxfId="1552" priority="2925"/>
    <cfRule type="duplicateValues" dxfId="1551" priority="2924"/>
  </conditionalFormatting>
  <conditionalFormatting sqref="A412:A413">
    <cfRule type="duplicateValues" dxfId="1550" priority="2916"/>
    <cfRule type="duplicateValues" dxfId="1549" priority="2923"/>
    <cfRule type="duplicateValues" dxfId="1548" priority="2922"/>
    <cfRule type="duplicateValues" dxfId="1547" priority="2921"/>
    <cfRule type="duplicateValues" dxfId="1546" priority="2920"/>
    <cfRule type="duplicateValues" dxfId="1545" priority="2919"/>
    <cfRule type="duplicateValues" dxfId="1544" priority="2918"/>
    <cfRule type="duplicateValues" dxfId="1543" priority="2917"/>
    <cfRule type="duplicateValues" dxfId="1542" priority="2915"/>
    <cfRule type="duplicateValues" dxfId="1541" priority="2914"/>
    <cfRule type="duplicateValues" dxfId="1540" priority="2913"/>
  </conditionalFormatting>
  <conditionalFormatting sqref="A414:A417">
    <cfRule type="duplicateValues" dxfId="1539" priority="2907"/>
    <cfRule type="duplicateValues" dxfId="1538" priority="2906"/>
    <cfRule type="duplicateValues" dxfId="1537" priority="2905"/>
    <cfRule type="duplicateValues" dxfId="1536" priority="2904"/>
    <cfRule type="duplicateValues" dxfId="1535" priority="2902"/>
    <cfRule type="duplicateValues" dxfId="1534" priority="2903"/>
    <cfRule type="duplicateValues" dxfId="1533" priority="2912"/>
    <cfRule type="duplicateValues" dxfId="1532" priority="2911"/>
    <cfRule type="duplicateValues" dxfId="1531" priority="2910"/>
    <cfRule type="duplicateValues" dxfId="1530" priority="2909"/>
    <cfRule type="duplicateValues" dxfId="1529" priority="2908"/>
  </conditionalFormatting>
  <conditionalFormatting sqref="A418">
    <cfRule type="duplicateValues" dxfId="1528" priority="2892"/>
    <cfRule type="duplicateValues" dxfId="1527" priority="2901"/>
    <cfRule type="duplicateValues" dxfId="1526" priority="2899"/>
    <cfRule type="duplicateValues" dxfId="1525" priority="2898"/>
    <cfRule type="duplicateValues" dxfId="1524" priority="2897"/>
    <cfRule type="duplicateValues" dxfId="1523" priority="2896"/>
    <cfRule type="duplicateValues" dxfId="1522" priority="2900"/>
    <cfRule type="duplicateValues" dxfId="1521" priority="2895"/>
    <cfRule type="duplicateValues" dxfId="1520" priority="2894"/>
    <cfRule type="duplicateValues" dxfId="1519" priority="2893"/>
    <cfRule type="duplicateValues" dxfId="1518" priority="2891"/>
  </conditionalFormatting>
  <conditionalFormatting sqref="A419:A423">
    <cfRule type="duplicateValues" dxfId="1517" priority="2885"/>
    <cfRule type="duplicateValues" dxfId="1516" priority="2887"/>
    <cfRule type="duplicateValues" dxfId="1515" priority="2882"/>
    <cfRule type="duplicateValues" dxfId="1514" priority="2886"/>
    <cfRule type="duplicateValues" dxfId="1513" priority="2890"/>
    <cfRule type="duplicateValues" dxfId="1512" priority="2883"/>
    <cfRule type="duplicateValues" dxfId="1511" priority="2881"/>
    <cfRule type="duplicateValues" dxfId="1510" priority="2889"/>
    <cfRule type="duplicateValues" dxfId="1509" priority="2880"/>
    <cfRule type="duplicateValues" dxfId="1508" priority="2884"/>
    <cfRule type="duplicateValues" dxfId="1507" priority="2888"/>
  </conditionalFormatting>
  <conditionalFormatting sqref="A424:A428">
    <cfRule type="duplicateValues" dxfId="1506" priority="2875"/>
    <cfRule type="duplicateValues" dxfId="1505" priority="2876"/>
    <cfRule type="duplicateValues" dxfId="1504" priority="2877"/>
    <cfRule type="duplicateValues" dxfId="1503" priority="2878"/>
    <cfRule type="duplicateValues" dxfId="1502" priority="2879"/>
    <cfRule type="duplicateValues" dxfId="1501" priority="2872"/>
    <cfRule type="duplicateValues" dxfId="1500" priority="2869"/>
    <cfRule type="duplicateValues" dxfId="1499" priority="2870"/>
    <cfRule type="duplicateValues" dxfId="1498" priority="2871"/>
    <cfRule type="duplicateValues" dxfId="1497" priority="2873"/>
    <cfRule type="duplicateValues" dxfId="1496" priority="2874"/>
  </conditionalFormatting>
  <conditionalFormatting sqref="A429">
    <cfRule type="duplicateValues" dxfId="1495" priority="2864"/>
    <cfRule type="duplicateValues" dxfId="1494" priority="2865"/>
    <cfRule type="duplicateValues" dxfId="1493" priority="2866"/>
    <cfRule type="duplicateValues" dxfId="1492" priority="2867"/>
    <cfRule type="duplicateValues" dxfId="1491" priority="2858"/>
    <cfRule type="duplicateValues" dxfId="1490" priority="2868"/>
    <cfRule type="duplicateValues" dxfId="1489" priority="2859"/>
    <cfRule type="duplicateValues" dxfId="1488" priority="2862"/>
    <cfRule type="duplicateValues" dxfId="1487" priority="2860"/>
    <cfRule type="duplicateValues" dxfId="1486" priority="2861"/>
    <cfRule type="duplicateValues" dxfId="1485" priority="2863"/>
  </conditionalFormatting>
  <conditionalFormatting sqref="A430:A431">
    <cfRule type="duplicateValues" dxfId="1484" priority="2854"/>
    <cfRule type="duplicateValues" dxfId="1483" priority="2852"/>
    <cfRule type="duplicateValues" dxfId="1482" priority="2857"/>
    <cfRule type="duplicateValues" dxfId="1481" priority="2851"/>
    <cfRule type="duplicateValues" dxfId="1480" priority="2850"/>
    <cfRule type="duplicateValues" dxfId="1479" priority="2848"/>
    <cfRule type="duplicateValues" dxfId="1478" priority="2853"/>
    <cfRule type="duplicateValues" dxfId="1477" priority="2855"/>
    <cfRule type="duplicateValues" dxfId="1476" priority="2849"/>
    <cfRule type="duplicateValues" dxfId="1475" priority="2856"/>
    <cfRule type="duplicateValues" dxfId="1474" priority="2847"/>
  </conditionalFormatting>
  <conditionalFormatting sqref="A432">
    <cfRule type="duplicateValues" dxfId="1473" priority="2841"/>
    <cfRule type="duplicateValues" dxfId="1472" priority="2840"/>
    <cfRule type="duplicateValues" dxfId="1471" priority="2839"/>
    <cfRule type="duplicateValues" dxfId="1470" priority="2838"/>
    <cfRule type="duplicateValues" dxfId="1469" priority="2837"/>
    <cfRule type="duplicateValues" dxfId="1468" priority="2836"/>
    <cfRule type="duplicateValues" dxfId="1467" priority="2846"/>
    <cfRule type="duplicateValues" dxfId="1466" priority="2845"/>
    <cfRule type="duplicateValues" dxfId="1465" priority="2844"/>
    <cfRule type="duplicateValues" dxfId="1464" priority="2843"/>
    <cfRule type="duplicateValues" dxfId="1463" priority="2842"/>
  </conditionalFormatting>
  <conditionalFormatting sqref="A433:A437">
    <cfRule type="duplicateValues" dxfId="1462" priority="2828"/>
    <cfRule type="duplicateValues" dxfId="1461" priority="2831"/>
    <cfRule type="duplicateValues" dxfId="1460" priority="2833"/>
    <cfRule type="duplicateValues" dxfId="1459" priority="2835"/>
    <cfRule type="duplicateValues" dxfId="1458" priority="2830"/>
    <cfRule type="duplicateValues" dxfId="1457" priority="2834"/>
    <cfRule type="duplicateValues" dxfId="1456" priority="2827"/>
    <cfRule type="duplicateValues" dxfId="1455" priority="2826"/>
    <cfRule type="duplicateValues" dxfId="1454" priority="2825"/>
    <cfRule type="duplicateValues" dxfId="1453" priority="2832"/>
    <cfRule type="duplicateValues" dxfId="1452" priority="2829"/>
  </conditionalFormatting>
  <conditionalFormatting sqref="A438:A440">
    <cfRule type="duplicateValues" dxfId="1451" priority="2822"/>
    <cfRule type="duplicateValues" dxfId="1450" priority="2814"/>
    <cfRule type="duplicateValues" dxfId="1449" priority="2815"/>
    <cfRule type="duplicateValues" dxfId="1448" priority="2816"/>
    <cfRule type="duplicateValues" dxfId="1447" priority="2817"/>
    <cfRule type="duplicateValues" dxfId="1446" priority="2818"/>
    <cfRule type="duplicateValues" dxfId="1445" priority="2819"/>
    <cfRule type="duplicateValues" dxfId="1444" priority="2820"/>
    <cfRule type="duplicateValues" dxfId="1443" priority="2821"/>
    <cfRule type="duplicateValues" dxfId="1442" priority="2823"/>
    <cfRule type="duplicateValues" dxfId="1441" priority="2824"/>
  </conditionalFormatting>
  <conditionalFormatting sqref="A441">
    <cfRule type="duplicateValues" dxfId="1440" priority="2807"/>
    <cfRule type="duplicateValues" dxfId="1439" priority="2804"/>
    <cfRule type="duplicateValues" dxfId="1438" priority="2803"/>
    <cfRule type="duplicateValues" dxfId="1437" priority="2813"/>
    <cfRule type="duplicateValues" dxfId="1436" priority="2812"/>
    <cfRule type="duplicateValues" dxfId="1435" priority="2811"/>
    <cfRule type="duplicateValues" dxfId="1434" priority="2810"/>
    <cfRule type="duplicateValues" dxfId="1433" priority="2809"/>
    <cfRule type="duplicateValues" dxfId="1432" priority="2806"/>
    <cfRule type="duplicateValues" dxfId="1431" priority="2808"/>
    <cfRule type="duplicateValues" dxfId="1430" priority="2805"/>
  </conditionalFormatting>
  <conditionalFormatting sqref="A442">
    <cfRule type="duplicateValues" dxfId="1429" priority="2792"/>
    <cfRule type="duplicateValues" dxfId="1428" priority="2793"/>
    <cfRule type="duplicateValues" dxfId="1427" priority="2794"/>
    <cfRule type="duplicateValues" dxfId="1426" priority="2795"/>
    <cfRule type="duplicateValues" dxfId="1425" priority="2796"/>
    <cfRule type="duplicateValues" dxfId="1424" priority="2798"/>
    <cfRule type="duplicateValues" dxfId="1423" priority="2799"/>
    <cfRule type="duplicateValues" dxfId="1422" priority="2797"/>
    <cfRule type="duplicateValues" dxfId="1421" priority="2802"/>
    <cfRule type="duplicateValues" dxfId="1420" priority="2801"/>
    <cfRule type="duplicateValues" dxfId="1419" priority="2800"/>
  </conditionalFormatting>
  <conditionalFormatting sqref="A443:A447">
    <cfRule type="duplicateValues" dxfId="1418" priority="2789"/>
    <cfRule type="duplicateValues" dxfId="1417" priority="2790"/>
    <cfRule type="duplicateValues" dxfId="1416" priority="2791"/>
    <cfRule type="duplicateValues" dxfId="1415" priority="2787"/>
    <cfRule type="duplicateValues" dxfId="1414" priority="2788"/>
    <cfRule type="duplicateValues" dxfId="1413" priority="2786"/>
    <cfRule type="duplicateValues" dxfId="1412" priority="2785"/>
    <cfRule type="duplicateValues" dxfId="1411" priority="2784"/>
    <cfRule type="duplicateValues" dxfId="1410" priority="2783"/>
    <cfRule type="duplicateValues" dxfId="1409" priority="2782"/>
    <cfRule type="duplicateValues" dxfId="1408" priority="2781"/>
  </conditionalFormatting>
  <conditionalFormatting sqref="A448:A452">
    <cfRule type="duplicateValues" dxfId="1407" priority="2780"/>
    <cfRule type="duplicateValues" dxfId="1406" priority="2779"/>
    <cfRule type="duplicateValues" dxfId="1405" priority="2778"/>
    <cfRule type="duplicateValues" dxfId="1404" priority="2777"/>
    <cfRule type="duplicateValues" dxfId="1403" priority="2776"/>
    <cfRule type="duplicateValues" dxfId="1402" priority="2775"/>
    <cfRule type="duplicateValues" dxfId="1401" priority="2774"/>
    <cfRule type="duplicateValues" dxfId="1400" priority="2773"/>
    <cfRule type="duplicateValues" dxfId="1399" priority="2772"/>
    <cfRule type="duplicateValues" dxfId="1398" priority="2771"/>
    <cfRule type="duplicateValues" dxfId="1397" priority="2770"/>
  </conditionalFormatting>
  <conditionalFormatting sqref="A453:A454">
    <cfRule type="duplicateValues" dxfId="1396" priority="2769"/>
    <cfRule type="duplicateValues" dxfId="1395" priority="2768"/>
    <cfRule type="duplicateValues" dxfId="1394" priority="2767"/>
    <cfRule type="duplicateValues" dxfId="1393" priority="2766"/>
    <cfRule type="duplicateValues" dxfId="1392" priority="2765"/>
    <cfRule type="duplicateValues" dxfId="1391" priority="2764"/>
    <cfRule type="duplicateValues" dxfId="1390" priority="2763"/>
    <cfRule type="duplicateValues" dxfId="1389" priority="2762"/>
    <cfRule type="duplicateValues" dxfId="1388" priority="2761"/>
    <cfRule type="duplicateValues" dxfId="1387" priority="2760"/>
    <cfRule type="duplicateValues" dxfId="1386" priority="2759"/>
  </conditionalFormatting>
  <conditionalFormatting sqref="A455">
    <cfRule type="duplicateValues" dxfId="1385" priority="2758"/>
    <cfRule type="duplicateValues" dxfId="1384" priority="2757"/>
    <cfRule type="duplicateValues" dxfId="1383" priority="2756"/>
    <cfRule type="duplicateValues" dxfId="1382" priority="2755"/>
    <cfRule type="duplicateValues" dxfId="1381" priority="2754"/>
    <cfRule type="duplicateValues" dxfId="1380" priority="2753"/>
    <cfRule type="duplicateValues" dxfId="1379" priority="2752"/>
    <cfRule type="duplicateValues" dxfId="1378" priority="2751"/>
    <cfRule type="duplicateValues" dxfId="1377" priority="2750"/>
    <cfRule type="duplicateValues" dxfId="1376" priority="2749"/>
    <cfRule type="duplicateValues" dxfId="1375" priority="2748"/>
  </conditionalFormatting>
  <conditionalFormatting sqref="A456">
    <cfRule type="duplicateValues" dxfId="1374" priority="2747"/>
    <cfRule type="duplicateValues" dxfId="1373" priority="2746"/>
    <cfRule type="duplicateValues" dxfId="1372" priority="2745"/>
    <cfRule type="duplicateValues" dxfId="1371" priority="2744"/>
    <cfRule type="duplicateValues" dxfId="1370" priority="2743"/>
    <cfRule type="duplicateValues" dxfId="1369" priority="2742"/>
    <cfRule type="duplicateValues" dxfId="1368" priority="2741"/>
    <cfRule type="duplicateValues" dxfId="1367" priority="2740"/>
    <cfRule type="duplicateValues" dxfId="1366" priority="2739"/>
    <cfRule type="duplicateValues" dxfId="1365" priority="2738"/>
    <cfRule type="duplicateValues" dxfId="1364" priority="2737"/>
  </conditionalFormatting>
  <conditionalFormatting sqref="A457">
    <cfRule type="duplicateValues" dxfId="1363" priority="2736"/>
    <cfRule type="duplicateValues" dxfId="1362" priority="2735"/>
    <cfRule type="duplicateValues" dxfId="1361" priority="2734"/>
    <cfRule type="duplicateValues" dxfId="1360" priority="2733"/>
    <cfRule type="duplicateValues" dxfId="1359" priority="2732"/>
    <cfRule type="duplicateValues" dxfId="1358" priority="2731"/>
    <cfRule type="duplicateValues" dxfId="1357" priority="2730"/>
    <cfRule type="duplicateValues" dxfId="1356" priority="2729"/>
    <cfRule type="duplicateValues" dxfId="1355" priority="2728"/>
    <cfRule type="duplicateValues" dxfId="1354" priority="2727"/>
    <cfRule type="duplicateValues" dxfId="1353" priority="2726"/>
  </conditionalFormatting>
  <conditionalFormatting sqref="A458:A459">
    <cfRule type="duplicateValues" dxfId="1352" priority="2725"/>
    <cfRule type="duplicateValues" dxfId="1351" priority="2724"/>
    <cfRule type="duplicateValues" dxfId="1350" priority="2723"/>
    <cfRule type="duplicateValues" dxfId="1349" priority="2722"/>
    <cfRule type="duplicateValues" dxfId="1348" priority="2721"/>
    <cfRule type="duplicateValues" dxfId="1347" priority="2720"/>
    <cfRule type="duplicateValues" dxfId="1346" priority="2719"/>
    <cfRule type="duplicateValues" dxfId="1345" priority="2718"/>
    <cfRule type="duplicateValues" dxfId="1344" priority="2717"/>
    <cfRule type="duplicateValues" dxfId="1343" priority="2716"/>
    <cfRule type="duplicateValues" dxfId="1342" priority="2715"/>
  </conditionalFormatting>
  <conditionalFormatting sqref="A460:A461">
    <cfRule type="duplicateValues" dxfId="1341" priority="2714"/>
    <cfRule type="duplicateValues" dxfId="1340" priority="2713"/>
    <cfRule type="duplicateValues" dxfId="1339" priority="2712"/>
    <cfRule type="duplicateValues" dxfId="1338" priority="2711"/>
    <cfRule type="duplicateValues" dxfId="1337" priority="2710"/>
    <cfRule type="duplicateValues" dxfId="1336" priority="2709"/>
    <cfRule type="duplicateValues" dxfId="1335" priority="2708"/>
    <cfRule type="duplicateValues" dxfId="1334" priority="2707"/>
    <cfRule type="duplicateValues" dxfId="1333" priority="2706"/>
    <cfRule type="duplicateValues" dxfId="1332" priority="2705"/>
    <cfRule type="duplicateValues" dxfId="1331" priority="2704"/>
  </conditionalFormatting>
  <conditionalFormatting sqref="A462">
    <cfRule type="duplicateValues" dxfId="1330" priority="2703"/>
    <cfRule type="duplicateValues" dxfId="1329" priority="2702"/>
    <cfRule type="duplicateValues" dxfId="1328" priority="2701"/>
    <cfRule type="duplicateValues" dxfId="1327" priority="2700"/>
    <cfRule type="duplicateValues" dxfId="1326" priority="2699"/>
    <cfRule type="duplicateValues" dxfId="1325" priority="2698"/>
    <cfRule type="duplicateValues" dxfId="1324" priority="2697"/>
    <cfRule type="duplicateValues" dxfId="1323" priority="2696"/>
    <cfRule type="duplicateValues" dxfId="1322" priority="2695"/>
    <cfRule type="duplicateValues" dxfId="1321" priority="2694"/>
    <cfRule type="duplicateValues" dxfId="1320" priority="2693"/>
  </conditionalFormatting>
  <conditionalFormatting sqref="A463">
    <cfRule type="duplicateValues" dxfId="1319" priority="2692"/>
    <cfRule type="duplicateValues" dxfId="1318" priority="2691"/>
    <cfRule type="duplicateValues" dxfId="1317" priority="2690"/>
    <cfRule type="duplicateValues" dxfId="1316" priority="2689"/>
    <cfRule type="duplicateValues" dxfId="1315" priority="2688"/>
    <cfRule type="duplicateValues" dxfId="1314" priority="2687"/>
    <cfRule type="duplicateValues" dxfId="1313" priority="2686"/>
    <cfRule type="duplicateValues" dxfId="1312" priority="2685"/>
    <cfRule type="duplicateValues" dxfId="1311" priority="2684"/>
    <cfRule type="duplicateValues" dxfId="1310" priority="2683"/>
    <cfRule type="duplicateValues" dxfId="1309" priority="2682"/>
  </conditionalFormatting>
  <conditionalFormatting sqref="A464:A481">
    <cfRule type="duplicateValues" dxfId="1308" priority="2681"/>
    <cfRule type="duplicateValues" dxfId="1307" priority="2680"/>
    <cfRule type="duplicateValues" dxfId="1306" priority="2679"/>
    <cfRule type="duplicateValues" dxfId="1305" priority="2678"/>
    <cfRule type="duplicateValues" dxfId="1304" priority="2677"/>
    <cfRule type="duplicateValues" dxfId="1303" priority="2676"/>
    <cfRule type="duplicateValues" dxfId="1302" priority="2675"/>
    <cfRule type="duplicateValues" dxfId="1301" priority="2674"/>
    <cfRule type="duplicateValues" dxfId="1300" priority="2673"/>
    <cfRule type="duplicateValues" dxfId="1299" priority="2672"/>
    <cfRule type="duplicateValues" dxfId="1298" priority="2671"/>
  </conditionalFormatting>
  <conditionalFormatting sqref="A482:A483">
    <cfRule type="duplicateValues" dxfId="1297" priority="2670"/>
    <cfRule type="duplicateValues" dxfId="1296" priority="2669"/>
    <cfRule type="duplicateValues" dxfId="1295" priority="2668"/>
    <cfRule type="duplicateValues" dxfId="1294" priority="2667"/>
    <cfRule type="duplicateValues" dxfId="1293" priority="2666"/>
    <cfRule type="duplicateValues" dxfId="1292" priority="2665"/>
    <cfRule type="duplicateValues" dxfId="1291" priority="2664"/>
    <cfRule type="duplicateValues" dxfId="1290" priority="2663"/>
    <cfRule type="duplicateValues" dxfId="1289" priority="2662"/>
    <cfRule type="duplicateValues" dxfId="1288" priority="2661"/>
    <cfRule type="duplicateValues" dxfId="1287" priority="2660"/>
  </conditionalFormatting>
  <conditionalFormatting sqref="A484">
    <cfRule type="duplicateValues" dxfId="1286" priority="2648"/>
    <cfRule type="duplicateValues" dxfId="1285" priority="2647"/>
    <cfRule type="duplicateValues" dxfId="1284" priority="2646"/>
    <cfRule type="duplicateValues" dxfId="1283" priority="2645"/>
    <cfRule type="duplicateValues" dxfId="1282" priority="2644"/>
    <cfRule type="duplicateValues" dxfId="1281" priority="2643"/>
    <cfRule type="duplicateValues" dxfId="1280" priority="2642"/>
    <cfRule type="duplicateValues" dxfId="1279" priority="2641"/>
    <cfRule type="duplicateValues" dxfId="1278" priority="2640"/>
    <cfRule type="duplicateValues" dxfId="1277" priority="2639"/>
    <cfRule type="duplicateValues" dxfId="1276" priority="2638"/>
  </conditionalFormatting>
  <conditionalFormatting sqref="A485">
    <cfRule type="duplicateValues" dxfId="1275" priority="2637"/>
    <cfRule type="duplicateValues" dxfId="1274" priority="2628"/>
    <cfRule type="duplicateValues" dxfId="1273" priority="2629"/>
    <cfRule type="duplicateValues" dxfId="1272" priority="2630"/>
    <cfRule type="duplicateValues" dxfId="1271" priority="2631"/>
    <cfRule type="duplicateValues" dxfId="1270" priority="2633"/>
    <cfRule type="duplicateValues" dxfId="1269" priority="2634"/>
    <cfRule type="duplicateValues" dxfId="1268" priority="2635"/>
    <cfRule type="duplicateValues" dxfId="1267" priority="2636"/>
    <cfRule type="duplicateValues" dxfId="1266" priority="2627"/>
    <cfRule type="duplicateValues" dxfId="1265" priority="2632"/>
  </conditionalFormatting>
  <conditionalFormatting sqref="A486">
    <cfRule type="duplicateValues" dxfId="1264" priority="2622"/>
    <cfRule type="duplicateValues" dxfId="1263" priority="2621"/>
    <cfRule type="duplicateValues" dxfId="1262" priority="2620"/>
    <cfRule type="duplicateValues" dxfId="1261" priority="2619"/>
    <cfRule type="duplicateValues" dxfId="1260" priority="2618"/>
    <cfRule type="duplicateValues" dxfId="1259" priority="2617"/>
    <cfRule type="duplicateValues" dxfId="1258" priority="2616"/>
    <cfRule type="duplicateValues" dxfId="1257" priority="2623"/>
    <cfRule type="duplicateValues" dxfId="1256" priority="2624"/>
    <cfRule type="duplicateValues" dxfId="1255" priority="2625"/>
    <cfRule type="duplicateValues" dxfId="1254" priority="2626"/>
  </conditionalFormatting>
  <conditionalFormatting sqref="A487">
    <cfRule type="duplicateValues" dxfId="1253" priority="2615"/>
    <cfRule type="duplicateValues" dxfId="1252" priority="2611"/>
    <cfRule type="duplicateValues" dxfId="1251" priority="2614"/>
    <cfRule type="duplicateValues" dxfId="1250" priority="2613"/>
    <cfRule type="duplicateValues" dxfId="1249" priority="2606"/>
    <cfRule type="duplicateValues" dxfId="1248" priority="2612"/>
    <cfRule type="duplicateValues" dxfId="1247" priority="2605"/>
    <cfRule type="duplicateValues" dxfId="1246" priority="2610"/>
    <cfRule type="duplicateValues" dxfId="1245" priority="2609"/>
    <cfRule type="duplicateValues" dxfId="1244" priority="2608"/>
    <cfRule type="duplicateValues" dxfId="1243" priority="2607"/>
  </conditionalFormatting>
  <conditionalFormatting sqref="A488:A489">
    <cfRule type="duplicateValues" dxfId="1242" priority="2597"/>
    <cfRule type="duplicateValues" dxfId="1241" priority="2594"/>
    <cfRule type="duplicateValues" dxfId="1240" priority="2596"/>
    <cfRule type="duplicateValues" dxfId="1239" priority="2598"/>
    <cfRule type="duplicateValues" dxfId="1238" priority="2599"/>
    <cfRule type="duplicateValues" dxfId="1237" priority="2600"/>
    <cfRule type="duplicateValues" dxfId="1236" priority="2602"/>
    <cfRule type="duplicateValues" dxfId="1235" priority="2603"/>
    <cfRule type="duplicateValues" dxfId="1234" priority="2604"/>
    <cfRule type="duplicateValues" dxfId="1233" priority="2595"/>
    <cfRule type="duplicateValues" dxfId="1232" priority="2601"/>
  </conditionalFormatting>
  <conditionalFormatting sqref="A490:A491">
    <cfRule type="duplicateValues" dxfId="1231" priority="2587"/>
    <cfRule type="duplicateValues" dxfId="1230" priority="2593"/>
    <cfRule type="duplicateValues" dxfId="1229" priority="2592"/>
    <cfRule type="duplicateValues" dxfId="1228" priority="2591"/>
    <cfRule type="duplicateValues" dxfId="1227" priority="2590"/>
    <cfRule type="duplicateValues" dxfId="1226" priority="2589"/>
    <cfRule type="duplicateValues" dxfId="1225" priority="2588"/>
    <cfRule type="duplicateValues" dxfId="1224" priority="2586"/>
    <cfRule type="duplicateValues" dxfId="1223" priority="2585"/>
    <cfRule type="duplicateValues" dxfId="1222" priority="2584"/>
    <cfRule type="duplicateValues" dxfId="1221" priority="2583"/>
  </conditionalFormatting>
  <conditionalFormatting sqref="A492:A495">
    <cfRule type="duplicateValues" dxfId="1220" priority="2576"/>
    <cfRule type="duplicateValues" dxfId="1219" priority="2575"/>
    <cfRule type="duplicateValues" dxfId="1218" priority="2574"/>
    <cfRule type="duplicateValues" dxfId="1217" priority="2573"/>
    <cfRule type="duplicateValues" dxfId="1216" priority="2572"/>
    <cfRule type="duplicateValues" dxfId="1215" priority="2577"/>
    <cfRule type="duplicateValues" dxfId="1214" priority="2582"/>
    <cfRule type="duplicateValues" dxfId="1213" priority="2581"/>
    <cfRule type="duplicateValues" dxfId="1212" priority="2580"/>
    <cfRule type="duplicateValues" dxfId="1211" priority="2579"/>
    <cfRule type="duplicateValues" dxfId="1210" priority="2578"/>
  </conditionalFormatting>
  <conditionalFormatting sqref="A496">
    <cfRule type="duplicateValues" dxfId="1209" priority="2571"/>
    <cfRule type="duplicateValues" dxfId="1208" priority="2570"/>
    <cfRule type="duplicateValues" dxfId="1207" priority="2569"/>
    <cfRule type="duplicateValues" dxfId="1206" priority="2568"/>
    <cfRule type="duplicateValues" dxfId="1205" priority="2566"/>
    <cfRule type="duplicateValues" dxfId="1204" priority="2565"/>
    <cfRule type="duplicateValues" dxfId="1203" priority="2564"/>
    <cfRule type="duplicateValues" dxfId="1202" priority="2567"/>
    <cfRule type="duplicateValues" dxfId="1201" priority="2563"/>
    <cfRule type="duplicateValues" dxfId="1200" priority="2562"/>
    <cfRule type="duplicateValues" dxfId="1199" priority="2561"/>
  </conditionalFormatting>
  <conditionalFormatting sqref="A497:A498">
    <cfRule type="duplicateValues" dxfId="1198" priority="2556"/>
    <cfRule type="duplicateValues" dxfId="1197" priority="2557"/>
    <cfRule type="duplicateValues" dxfId="1196" priority="2558"/>
    <cfRule type="duplicateValues" dxfId="1195" priority="2559"/>
    <cfRule type="duplicateValues" dxfId="1194" priority="2560"/>
    <cfRule type="duplicateValues" dxfId="1193" priority="2550"/>
    <cfRule type="duplicateValues" dxfId="1192" priority="2551"/>
    <cfRule type="duplicateValues" dxfId="1191" priority="2552"/>
    <cfRule type="duplicateValues" dxfId="1190" priority="2553"/>
    <cfRule type="duplicateValues" dxfId="1189" priority="2554"/>
    <cfRule type="duplicateValues" dxfId="1188" priority="2555"/>
  </conditionalFormatting>
  <conditionalFormatting sqref="A499">
    <cfRule type="duplicateValues" dxfId="1187" priority="2541"/>
    <cfRule type="duplicateValues" dxfId="1186" priority="2548"/>
    <cfRule type="duplicateValues" dxfId="1185" priority="2540"/>
    <cfRule type="duplicateValues" dxfId="1184" priority="2549"/>
    <cfRule type="duplicateValues" dxfId="1183" priority="2547"/>
    <cfRule type="duplicateValues" dxfId="1182" priority="2546"/>
    <cfRule type="duplicateValues" dxfId="1181" priority="2545"/>
    <cfRule type="duplicateValues" dxfId="1180" priority="2544"/>
    <cfRule type="duplicateValues" dxfId="1179" priority="2543"/>
    <cfRule type="duplicateValues" dxfId="1178" priority="2542"/>
    <cfRule type="duplicateValues" dxfId="1177" priority="2539"/>
  </conditionalFormatting>
  <conditionalFormatting sqref="A500:A501">
    <cfRule type="duplicateValues" dxfId="1176" priority="2532"/>
    <cfRule type="duplicateValues" dxfId="1175" priority="2531"/>
    <cfRule type="duplicateValues" dxfId="1174" priority="2530"/>
    <cfRule type="duplicateValues" dxfId="1173" priority="2529"/>
    <cfRule type="duplicateValues" dxfId="1172" priority="2528"/>
    <cfRule type="duplicateValues" dxfId="1171" priority="2538"/>
    <cfRule type="duplicateValues" dxfId="1170" priority="2533"/>
    <cfRule type="duplicateValues" dxfId="1169" priority="2534"/>
    <cfRule type="duplicateValues" dxfId="1168" priority="2535"/>
    <cfRule type="duplicateValues" dxfId="1167" priority="2536"/>
    <cfRule type="duplicateValues" dxfId="1166" priority="2537"/>
  </conditionalFormatting>
  <conditionalFormatting sqref="A502:A503">
    <cfRule type="duplicateValues" dxfId="1165" priority="8592"/>
    <cfRule type="duplicateValues" dxfId="1164" priority="8591"/>
    <cfRule type="duplicateValues" dxfId="1163" priority="8590"/>
    <cfRule type="duplicateValues" dxfId="1162" priority="8599"/>
    <cfRule type="duplicateValues" dxfId="1161" priority="8600"/>
    <cfRule type="duplicateValues" dxfId="1160" priority="8593"/>
    <cfRule type="duplicateValues" dxfId="1159" priority="8598"/>
    <cfRule type="duplicateValues" dxfId="1158" priority="8597"/>
    <cfRule type="duplicateValues" dxfId="1157" priority="8596"/>
    <cfRule type="duplicateValues" dxfId="1156" priority="8595"/>
    <cfRule type="duplicateValues" dxfId="1155" priority="8594"/>
  </conditionalFormatting>
  <conditionalFormatting sqref="A504:A505">
    <cfRule type="duplicateValues" dxfId="1154" priority="2511"/>
    <cfRule type="duplicateValues" dxfId="1153" priority="2515"/>
    <cfRule type="duplicateValues" dxfId="1152" priority="2514"/>
    <cfRule type="duplicateValues" dxfId="1151" priority="2506"/>
    <cfRule type="duplicateValues" dxfId="1150" priority="2516"/>
    <cfRule type="duplicateValues" dxfId="1149" priority="2507"/>
    <cfRule type="duplicateValues" dxfId="1148" priority="2508"/>
    <cfRule type="duplicateValues" dxfId="1147" priority="2509"/>
    <cfRule type="duplicateValues" dxfId="1146" priority="2510"/>
    <cfRule type="duplicateValues" dxfId="1145" priority="2512"/>
    <cfRule type="duplicateValues" dxfId="1144" priority="2513"/>
  </conditionalFormatting>
  <conditionalFormatting sqref="A506">
    <cfRule type="duplicateValues" dxfId="1143" priority="2500"/>
    <cfRule type="duplicateValues" dxfId="1142" priority="2495"/>
    <cfRule type="duplicateValues" dxfId="1141" priority="2496"/>
    <cfRule type="duplicateValues" dxfId="1140" priority="2497"/>
    <cfRule type="duplicateValues" dxfId="1139" priority="2498"/>
    <cfRule type="duplicateValues" dxfId="1138" priority="2499"/>
    <cfRule type="duplicateValues" dxfId="1137" priority="2501"/>
    <cfRule type="duplicateValues" dxfId="1136" priority="2502"/>
    <cfRule type="duplicateValues" dxfId="1135" priority="2503"/>
    <cfRule type="duplicateValues" dxfId="1134" priority="2504"/>
    <cfRule type="duplicateValues" dxfId="1133" priority="2505"/>
  </conditionalFormatting>
  <conditionalFormatting sqref="A507:A509">
    <cfRule type="duplicateValues" dxfId="1132" priority="2489"/>
    <cfRule type="duplicateValues" dxfId="1131" priority="2488"/>
    <cfRule type="duplicateValues" dxfId="1130" priority="2487"/>
    <cfRule type="duplicateValues" dxfId="1129" priority="2486"/>
    <cfRule type="duplicateValues" dxfId="1128" priority="2485"/>
    <cfRule type="duplicateValues" dxfId="1127" priority="2484"/>
    <cfRule type="duplicateValues" dxfId="1126" priority="2494"/>
    <cfRule type="duplicateValues" dxfId="1125" priority="2493"/>
    <cfRule type="duplicateValues" dxfId="1124" priority="2492"/>
    <cfRule type="duplicateValues" dxfId="1123" priority="2491"/>
    <cfRule type="duplicateValues" dxfId="1122" priority="2490"/>
  </conditionalFormatting>
  <conditionalFormatting sqref="A510">
    <cfRule type="duplicateValues" dxfId="1121" priority="2476"/>
    <cfRule type="duplicateValues" dxfId="1120" priority="2473"/>
    <cfRule type="duplicateValues" dxfId="1119" priority="2480"/>
    <cfRule type="duplicateValues" dxfId="1118" priority="2474"/>
    <cfRule type="duplicateValues" dxfId="1117" priority="2477"/>
    <cfRule type="duplicateValues" dxfId="1116" priority="2475"/>
    <cfRule type="duplicateValues" dxfId="1115" priority="2478"/>
    <cfRule type="duplicateValues" dxfId="1114" priority="2479"/>
    <cfRule type="duplicateValues" dxfId="1113" priority="2481"/>
    <cfRule type="duplicateValues" dxfId="1112" priority="2482"/>
    <cfRule type="duplicateValues" dxfId="1111" priority="2483"/>
  </conditionalFormatting>
  <conditionalFormatting sqref="A511:A512">
    <cfRule type="duplicateValues" dxfId="1110" priority="2465"/>
    <cfRule type="duplicateValues" dxfId="1109" priority="2470"/>
    <cfRule type="duplicateValues" dxfId="1108" priority="2472"/>
    <cfRule type="duplicateValues" dxfId="1107" priority="2462"/>
    <cfRule type="duplicateValues" dxfId="1106" priority="2463"/>
    <cfRule type="duplicateValues" dxfId="1105" priority="2464"/>
    <cfRule type="duplicateValues" dxfId="1104" priority="2466"/>
    <cfRule type="duplicateValues" dxfId="1103" priority="2467"/>
    <cfRule type="duplicateValues" dxfId="1102" priority="2468"/>
    <cfRule type="duplicateValues" dxfId="1101" priority="2469"/>
    <cfRule type="duplicateValues" dxfId="1100" priority="2471"/>
  </conditionalFormatting>
  <conditionalFormatting sqref="A513">
    <cfRule type="duplicateValues" dxfId="1099" priority="2460"/>
    <cfRule type="duplicateValues" dxfId="1098" priority="2456"/>
    <cfRule type="duplicateValues" dxfId="1097" priority="2452"/>
    <cfRule type="duplicateValues" dxfId="1096" priority="2451"/>
    <cfRule type="duplicateValues" dxfId="1095" priority="2457"/>
    <cfRule type="duplicateValues" dxfId="1094" priority="2458"/>
    <cfRule type="duplicateValues" dxfId="1093" priority="2461"/>
    <cfRule type="duplicateValues" dxfId="1092" priority="2459"/>
    <cfRule type="duplicateValues" dxfId="1091" priority="2453"/>
    <cfRule type="duplicateValues" dxfId="1090" priority="2455"/>
    <cfRule type="duplicateValues" dxfId="1089" priority="2454"/>
  </conditionalFormatting>
  <conditionalFormatting sqref="A514:A516">
    <cfRule type="duplicateValues" dxfId="1088" priority="8665"/>
    <cfRule type="duplicateValues" dxfId="1087" priority="8660"/>
    <cfRule type="duplicateValues" dxfId="1086" priority="8662"/>
    <cfRule type="duplicateValues" dxfId="1085" priority="8663"/>
    <cfRule type="duplicateValues" dxfId="1084" priority="8664"/>
    <cfRule type="duplicateValues" dxfId="1083" priority="8659"/>
    <cfRule type="duplicateValues" dxfId="1082" priority="8667"/>
    <cfRule type="duplicateValues" dxfId="1081" priority="8657"/>
    <cfRule type="duplicateValues" dxfId="1080" priority="8658"/>
    <cfRule type="duplicateValues" dxfId="1079" priority="8661"/>
    <cfRule type="duplicateValues" dxfId="1078" priority="8666"/>
  </conditionalFormatting>
  <conditionalFormatting sqref="A517">
    <cfRule type="duplicateValues" dxfId="1077" priority="2438"/>
    <cfRule type="duplicateValues" dxfId="1076" priority="2439"/>
    <cfRule type="duplicateValues" dxfId="1075" priority="2429"/>
    <cfRule type="duplicateValues" dxfId="1074" priority="2430"/>
    <cfRule type="duplicateValues" dxfId="1073" priority="2431"/>
    <cfRule type="duplicateValues" dxfId="1072" priority="2432"/>
    <cfRule type="duplicateValues" dxfId="1071" priority="2433"/>
    <cfRule type="duplicateValues" dxfId="1070" priority="2434"/>
    <cfRule type="duplicateValues" dxfId="1069" priority="2435"/>
    <cfRule type="duplicateValues" dxfId="1068" priority="2436"/>
    <cfRule type="duplicateValues" dxfId="1067" priority="2437"/>
  </conditionalFormatting>
  <conditionalFormatting sqref="A518:A519">
    <cfRule type="duplicateValues" dxfId="1066" priority="2423"/>
    <cfRule type="duplicateValues" dxfId="1065" priority="2428"/>
    <cfRule type="duplicateValues" dxfId="1064" priority="2427"/>
    <cfRule type="duplicateValues" dxfId="1063" priority="2426"/>
    <cfRule type="duplicateValues" dxfId="1062" priority="2424"/>
    <cfRule type="duplicateValues" dxfId="1061" priority="2418"/>
    <cfRule type="duplicateValues" dxfId="1060" priority="2422"/>
    <cfRule type="duplicateValues" dxfId="1059" priority="2421"/>
    <cfRule type="duplicateValues" dxfId="1058" priority="2420"/>
    <cfRule type="duplicateValues" dxfId="1057" priority="2419"/>
    <cfRule type="duplicateValues" dxfId="1056" priority="2425"/>
  </conditionalFormatting>
  <conditionalFormatting sqref="A520:A521">
    <cfRule type="duplicateValues" dxfId="1055" priority="2408"/>
    <cfRule type="duplicateValues" dxfId="1054" priority="2416"/>
    <cfRule type="duplicateValues" dxfId="1053" priority="2409"/>
    <cfRule type="duplicateValues" dxfId="1052" priority="2417"/>
    <cfRule type="duplicateValues" dxfId="1051" priority="2407"/>
    <cfRule type="duplicateValues" dxfId="1050" priority="2415"/>
    <cfRule type="duplicateValues" dxfId="1049" priority="2414"/>
    <cfRule type="duplicateValues" dxfId="1048" priority="2413"/>
    <cfRule type="duplicateValues" dxfId="1047" priority="2411"/>
    <cfRule type="duplicateValues" dxfId="1046" priority="2410"/>
    <cfRule type="duplicateValues" dxfId="1045" priority="2412"/>
  </conditionalFormatting>
  <conditionalFormatting sqref="A522">
    <cfRule type="duplicateValues" dxfId="1044" priority="2396"/>
    <cfRule type="duplicateValues" dxfId="1043" priority="2404"/>
    <cfRule type="duplicateValues" dxfId="1042" priority="2397"/>
    <cfRule type="duplicateValues" dxfId="1041" priority="2406"/>
    <cfRule type="duplicateValues" dxfId="1040" priority="2405"/>
    <cfRule type="duplicateValues" dxfId="1039" priority="2403"/>
    <cfRule type="duplicateValues" dxfId="1038" priority="2402"/>
    <cfRule type="duplicateValues" dxfId="1037" priority="2401"/>
    <cfRule type="duplicateValues" dxfId="1036" priority="2400"/>
    <cfRule type="duplicateValues" dxfId="1035" priority="2399"/>
    <cfRule type="duplicateValues" dxfId="1034" priority="2398"/>
  </conditionalFormatting>
  <conditionalFormatting sqref="A523">
    <cfRule type="duplicateValues" dxfId="1033" priority="2386"/>
    <cfRule type="duplicateValues" dxfId="1032" priority="2395"/>
    <cfRule type="duplicateValues" dxfId="1031" priority="2394"/>
    <cfRule type="duplicateValues" dxfId="1030" priority="2393"/>
    <cfRule type="duplicateValues" dxfId="1029" priority="2392"/>
    <cfRule type="duplicateValues" dxfId="1028" priority="2391"/>
    <cfRule type="duplicateValues" dxfId="1027" priority="2390"/>
    <cfRule type="duplicateValues" dxfId="1026" priority="2389"/>
    <cfRule type="duplicateValues" dxfId="1025" priority="2385"/>
    <cfRule type="duplicateValues" dxfId="1024" priority="2388"/>
    <cfRule type="duplicateValues" dxfId="1023" priority="2387"/>
  </conditionalFormatting>
  <conditionalFormatting sqref="A524:A526">
    <cfRule type="duplicateValues" dxfId="1022" priority="2384"/>
    <cfRule type="duplicateValues" dxfId="1021" priority="2383"/>
    <cfRule type="duplicateValues" dxfId="1020" priority="2382"/>
    <cfRule type="duplicateValues" dxfId="1019" priority="2381"/>
    <cfRule type="duplicateValues" dxfId="1018" priority="2380"/>
    <cfRule type="duplicateValues" dxfId="1017" priority="2379"/>
    <cfRule type="duplicateValues" dxfId="1016" priority="2378"/>
    <cfRule type="duplicateValues" dxfId="1015" priority="2377"/>
    <cfRule type="duplicateValues" dxfId="1014" priority="2376"/>
    <cfRule type="duplicateValues" dxfId="1013" priority="2375"/>
    <cfRule type="duplicateValues" dxfId="1012" priority="2374"/>
  </conditionalFormatting>
  <conditionalFormatting sqref="A527:A528">
    <cfRule type="duplicateValues" dxfId="1011" priority="2371"/>
    <cfRule type="duplicateValues" dxfId="1010" priority="2373"/>
    <cfRule type="duplicateValues" dxfId="1009" priority="2372"/>
    <cfRule type="duplicateValues" dxfId="1008" priority="2370"/>
    <cfRule type="duplicateValues" dxfId="1007" priority="2369"/>
    <cfRule type="duplicateValues" dxfId="1006" priority="2368"/>
    <cfRule type="duplicateValues" dxfId="1005" priority="2367"/>
    <cfRule type="duplicateValues" dxfId="1004" priority="2366"/>
    <cfRule type="duplicateValues" dxfId="1003" priority="2365"/>
    <cfRule type="duplicateValues" dxfId="1002" priority="2364"/>
    <cfRule type="duplicateValues" dxfId="1001" priority="2363"/>
  </conditionalFormatting>
  <conditionalFormatting sqref="A529">
    <cfRule type="duplicateValues" dxfId="1000" priority="2352"/>
    <cfRule type="duplicateValues" dxfId="999" priority="2353"/>
    <cfRule type="duplicateValues" dxfId="998" priority="2354"/>
    <cfRule type="duplicateValues" dxfId="997" priority="2355"/>
    <cfRule type="duplicateValues" dxfId="996" priority="2357"/>
    <cfRule type="duplicateValues" dxfId="995" priority="2358"/>
    <cfRule type="duplicateValues" dxfId="994" priority="2359"/>
    <cfRule type="duplicateValues" dxfId="993" priority="2360"/>
    <cfRule type="duplicateValues" dxfId="992" priority="2361"/>
    <cfRule type="duplicateValues" dxfId="991" priority="2362"/>
    <cfRule type="duplicateValues" dxfId="990" priority="2356"/>
  </conditionalFormatting>
  <conditionalFormatting sqref="A530">
    <cfRule type="duplicateValues" dxfId="989" priority="2342"/>
    <cfRule type="duplicateValues" dxfId="988" priority="2346"/>
    <cfRule type="duplicateValues" dxfId="987" priority="2343"/>
    <cfRule type="duplicateValues" dxfId="986" priority="2344"/>
    <cfRule type="duplicateValues" dxfId="985" priority="2345"/>
    <cfRule type="duplicateValues" dxfId="984" priority="2341"/>
    <cfRule type="duplicateValues" dxfId="983" priority="2348"/>
    <cfRule type="duplicateValues" dxfId="982" priority="2349"/>
    <cfRule type="duplicateValues" dxfId="981" priority="2350"/>
    <cfRule type="duplicateValues" dxfId="980" priority="2347"/>
    <cfRule type="duplicateValues" dxfId="979" priority="2351"/>
  </conditionalFormatting>
  <conditionalFormatting sqref="A531">
    <cfRule type="duplicateValues" dxfId="978" priority="2335"/>
    <cfRule type="duplicateValues" dxfId="977" priority="2336"/>
    <cfRule type="duplicateValues" dxfId="976" priority="2338"/>
    <cfRule type="duplicateValues" dxfId="975" priority="2339"/>
    <cfRule type="duplicateValues" dxfId="974" priority="2340"/>
    <cfRule type="duplicateValues" dxfId="973" priority="2337"/>
    <cfRule type="duplicateValues" dxfId="972" priority="2330"/>
    <cfRule type="duplicateValues" dxfId="971" priority="2331"/>
    <cfRule type="duplicateValues" dxfId="970" priority="2332"/>
    <cfRule type="duplicateValues" dxfId="969" priority="2333"/>
    <cfRule type="duplicateValues" dxfId="968" priority="2334"/>
  </conditionalFormatting>
  <conditionalFormatting sqref="A532:A533">
    <cfRule type="duplicateValues" dxfId="967" priority="2326"/>
    <cfRule type="duplicateValues" dxfId="966" priority="2329"/>
    <cfRule type="duplicateValues" dxfId="965" priority="2319"/>
    <cfRule type="duplicateValues" dxfId="964" priority="2320"/>
    <cfRule type="duplicateValues" dxfId="963" priority="2321"/>
    <cfRule type="duplicateValues" dxfId="962" priority="2322"/>
    <cfRule type="duplicateValues" dxfId="961" priority="2324"/>
    <cfRule type="duplicateValues" dxfId="960" priority="2325"/>
    <cfRule type="duplicateValues" dxfId="959" priority="2327"/>
    <cfRule type="duplicateValues" dxfId="958" priority="2323"/>
    <cfRule type="duplicateValues" dxfId="957" priority="2328"/>
  </conditionalFormatting>
  <conditionalFormatting sqref="A534:A538">
    <cfRule type="duplicateValues" dxfId="956" priority="2308"/>
    <cfRule type="duplicateValues" dxfId="955" priority="2309"/>
    <cfRule type="duplicateValues" dxfId="954" priority="2310"/>
    <cfRule type="duplicateValues" dxfId="953" priority="2311"/>
    <cfRule type="duplicateValues" dxfId="952" priority="2312"/>
    <cfRule type="duplicateValues" dxfId="951" priority="2318"/>
    <cfRule type="duplicateValues" dxfId="950" priority="2316"/>
    <cfRule type="duplicateValues" dxfId="949" priority="2317"/>
    <cfRule type="duplicateValues" dxfId="948" priority="2315"/>
    <cfRule type="duplicateValues" dxfId="947" priority="2314"/>
    <cfRule type="duplicateValues" dxfId="946" priority="2313"/>
  </conditionalFormatting>
  <conditionalFormatting sqref="A539">
    <cfRule type="duplicateValues" dxfId="945" priority="8668"/>
    <cfRule type="duplicateValues" dxfId="944" priority="8669"/>
    <cfRule type="duplicateValues" dxfId="943" priority="8670"/>
    <cfRule type="duplicateValues" dxfId="942" priority="8671"/>
    <cfRule type="duplicateValues" dxfId="941" priority="8672"/>
    <cfRule type="duplicateValues" dxfId="940" priority="8673"/>
    <cfRule type="duplicateValues" dxfId="939" priority="8678"/>
    <cfRule type="duplicateValues" dxfId="938" priority="8677"/>
    <cfRule type="duplicateValues" dxfId="937" priority="8676"/>
    <cfRule type="duplicateValues" dxfId="936" priority="8675"/>
    <cfRule type="duplicateValues" dxfId="935" priority="8674"/>
  </conditionalFormatting>
  <conditionalFormatting sqref="A540:A541">
    <cfRule type="duplicateValues" dxfId="934" priority="2288"/>
    <cfRule type="duplicateValues" dxfId="933" priority="2287"/>
    <cfRule type="duplicateValues" dxfId="932" priority="2296"/>
    <cfRule type="duplicateValues" dxfId="931" priority="2286"/>
    <cfRule type="duplicateValues" dxfId="930" priority="2291"/>
    <cfRule type="duplicateValues" dxfId="929" priority="2290"/>
    <cfRule type="duplicateValues" dxfId="928" priority="2292"/>
    <cfRule type="duplicateValues" dxfId="927" priority="2289"/>
    <cfRule type="duplicateValues" dxfId="926" priority="2294"/>
    <cfRule type="duplicateValues" dxfId="925" priority="2295"/>
    <cfRule type="duplicateValues" dxfId="924" priority="2293"/>
  </conditionalFormatting>
  <conditionalFormatting sqref="A542">
    <cfRule type="duplicateValues" dxfId="923" priority="2280"/>
    <cfRule type="duplicateValues" dxfId="922" priority="2279"/>
    <cfRule type="duplicateValues" dxfId="921" priority="2278"/>
    <cfRule type="duplicateValues" dxfId="920" priority="2277"/>
    <cfRule type="duplicateValues" dxfId="919" priority="2276"/>
    <cfRule type="duplicateValues" dxfId="918" priority="2275"/>
    <cfRule type="duplicateValues" dxfId="917" priority="2285"/>
    <cfRule type="duplicateValues" dxfId="916" priority="2284"/>
    <cfRule type="duplicateValues" dxfId="915" priority="2283"/>
    <cfRule type="duplicateValues" dxfId="914" priority="2282"/>
    <cfRule type="duplicateValues" dxfId="913" priority="2281"/>
  </conditionalFormatting>
  <conditionalFormatting sqref="A543:A544">
    <cfRule type="duplicateValues" dxfId="912" priority="2270"/>
    <cfRule type="duplicateValues" dxfId="911" priority="2269"/>
    <cfRule type="duplicateValues" dxfId="910" priority="2268"/>
    <cfRule type="duplicateValues" dxfId="909" priority="2267"/>
    <cfRule type="duplicateValues" dxfId="908" priority="2266"/>
    <cfRule type="duplicateValues" dxfId="907" priority="2265"/>
    <cfRule type="duplicateValues" dxfId="906" priority="2264"/>
    <cfRule type="duplicateValues" dxfId="905" priority="2274"/>
    <cfRule type="duplicateValues" dxfId="904" priority="2273"/>
    <cfRule type="duplicateValues" dxfId="903" priority="2272"/>
    <cfRule type="duplicateValues" dxfId="902" priority="2271"/>
  </conditionalFormatting>
  <conditionalFormatting sqref="A545">
    <cfRule type="duplicateValues" dxfId="901" priority="2263"/>
    <cfRule type="duplicateValues" dxfId="900" priority="2262"/>
    <cfRule type="duplicateValues" dxfId="899" priority="2261"/>
    <cfRule type="duplicateValues" dxfId="898" priority="2260"/>
    <cfRule type="duplicateValues" dxfId="897" priority="2259"/>
    <cfRule type="duplicateValues" dxfId="896" priority="2258"/>
    <cfRule type="duplicateValues" dxfId="895" priority="2257"/>
    <cfRule type="duplicateValues" dxfId="894" priority="2256"/>
    <cfRule type="duplicateValues" dxfId="893" priority="2255"/>
    <cfRule type="duplicateValues" dxfId="892" priority="2254"/>
    <cfRule type="duplicateValues" dxfId="891" priority="2253"/>
  </conditionalFormatting>
  <conditionalFormatting sqref="A546">
    <cfRule type="duplicateValues" dxfId="890" priority="2249"/>
    <cfRule type="duplicateValues" dxfId="889" priority="2247"/>
    <cfRule type="duplicateValues" dxfId="888" priority="2246"/>
    <cfRule type="duplicateValues" dxfId="887" priority="2245"/>
    <cfRule type="duplicateValues" dxfId="886" priority="2244"/>
    <cfRule type="duplicateValues" dxfId="885" priority="2248"/>
    <cfRule type="duplicateValues" dxfId="884" priority="2243"/>
    <cfRule type="duplicateValues" dxfId="883" priority="2242"/>
    <cfRule type="duplicateValues" dxfId="882" priority="2252"/>
    <cfRule type="duplicateValues" dxfId="881" priority="2251"/>
    <cfRule type="duplicateValues" dxfId="880" priority="2250"/>
  </conditionalFormatting>
  <conditionalFormatting sqref="A547">
    <cfRule type="duplicateValues" dxfId="879" priority="2238"/>
    <cfRule type="duplicateValues" dxfId="878" priority="2237"/>
    <cfRule type="duplicateValues" dxfId="877" priority="2236"/>
    <cfRule type="duplicateValues" dxfId="876" priority="2235"/>
    <cfRule type="duplicateValues" dxfId="875" priority="2234"/>
    <cfRule type="duplicateValues" dxfId="874" priority="2233"/>
    <cfRule type="duplicateValues" dxfId="873" priority="2232"/>
    <cfRule type="duplicateValues" dxfId="872" priority="2231"/>
    <cfRule type="duplicateValues" dxfId="871" priority="2241"/>
    <cfRule type="duplicateValues" dxfId="870" priority="2240"/>
    <cfRule type="duplicateValues" dxfId="869" priority="2239"/>
  </conditionalFormatting>
  <conditionalFormatting sqref="A548">
    <cfRule type="duplicateValues" dxfId="868" priority="2230"/>
    <cfRule type="duplicateValues" dxfId="867" priority="2229"/>
    <cfRule type="duplicateValues" dxfId="866" priority="2228"/>
    <cfRule type="duplicateValues" dxfId="865" priority="2227"/>
    <cfRule type="duplicateValues" dxfId="864" priority="2226"/>
    <cfRule type="duplicateValues" dxfId="863" priority="2225"/>
    <cfRule type="duplicateValues" dxfId="862" priority="2224"/>
    <cfRule type="duplicateValues" dxfId="861" priority="2223"/>
    <cfRule type="duplicateValues" dxfId="860" priority="2222"/>
    <cfRule type="duplicateValues" dxfId="859" priority="2220"/>
    <cfRule type="duplicateValues" dxfId="858" priority="2221"/>
  </conditionalFormatting>
  <conditionalFormatting sqref="A549">
    <cfRule type="duplicateValues" dxfId="857" priority="2214"/>
    <cfRule type="duplicateValues" dxfId="856" priority="2213"/>
    <cfRule type="duplicateValues" dxfId="855" priority="2212"/>
    <cfRule type="duplicateValues" dxfId="854" priority="2211"/>
    <cfRule type="duplicateValues" dxfId="853" priority="2210"/>
    <cfRule type="duplicateValues" dxfId="852" priority="2209"/>
    <cfRule type="duplicateValues" dxfId="851" priority="2219"/>
    <cfRule type="duplicateValues" dxfId="850" priority="2218"/>
    <cfRule type="duplicateValues" dxfId="849" priority="2217"/>
    <cfRule type="duplicateValues" dxfId="848" priority="2216"/>
    <cfRule type="duplicateValues" dxfId="847" priority="2215"/>
  </conditionalFormatting>
  <conditionalFormatting sqref="A550">
    <cfRule type="duplicateValues" dxfId="846" priority="8744"/>
    <cfRule type="duplicateValues" dxfId="845" priority="8740"/>
    <cfRule type="duplicateValues" dxfId="844" priority="8742"/>
    <cfRule type="duplicateValues" dxfId="843" priority="8743"/>
    <cfRule type="duplicateValues" dxfId="842" priority="8745"/>
    <cfRule type="duplicateValues" dxfId="841" priority="8735"/>
    <cfRule type="duplicateValues" dxfId="840" priority="8738"/>
    <cfRule type="duplicateValues" dxfId="839" priority="8736"/>
    <cfRule type="duplicateValues" dxfId="838" priority="8739"/>
    <cfRule type="duplicateValues" dxfId="837" priority="8741"/>
    <cfRule type="duplicateValues" dxfId="836" priority="8737"/>
  </conditionalFormatting>
  <conditionalFormatting sqref="A551:A552">
    <cfRule type="duplicateValues" dxfId="835" priority="2193"/>
    <cfRule type="duplicateValues" dxfId="834" priority="2194"/>
    <cfRule type="duplicateValues" dxfId="833" priority="2195"/>
    <cfRule type="duplicateValues" dxfId="832" priority="2196"/>
    <cfRule type="duplicateValues" dxfId="831" priority="2197"/>
    <cfRule type="duplicateValues" dxfId="830" priority="2190"/>
    <cfRule type="duplicateValues" dxfId="829" priority="2192"/>
    <cfRule type="duplicateValues" dxfId="828" priority="2191"/>
    <cfRule type="duplicateValues" dxfId="827" priority="2189"/>
    <cfRule type="duplicateValues" dxfId="826" priority="2188"/>
    <cfRule type="duplicateValues" dxfId="825" priority="2187"/>
  </conditionalFormatting>
  <conditionalFormatting sqref="A553">
    <cfRule type="duplicateValues" dxfId="824" priority="2181"/>
    <cfRule type="duplicateValues" dxfId="823" priority="2182"/>
    <cfRule type="duplicateValues" dxfId="822" priority="2180"/>
    <cfRule type="duplicateValues" dxfId="821" priority="2179"/>
    <cfRule type="duplicateValues" dxfId="820" priority="2178"/>
    <cfRule type="duplicateValues" dxfId="819" priority="2177"/>
    <cfRule type="duplicateValues" dxfId="818" priority="2176"/>
    <cfRule type="duplicateValues" dxfId="817" priority="2186"/>
    <cfRule type="duplicateValues" dxfId="816" priority="2185"/>
    <cfRule type="duplicateValues" dxfId="815" priority="2184"/>
    <cfRule type="duplicateValues" dxfId="814" priority="2183"/>
  </conditionalFormatting>
  <conditionalFormatting sqref="A554:A555">
    <cfRule type="duplicateValues" dxfId="813" priority="2166"/>
    <cfRule type="duplicateValues" dxfId="812" priority="2169"/>
    <cfRule type="duplicateValues" dxfId="811" priority="2165"/>
    <cfRule type="duplicateValues" dxfId="810" priority="2167"/>
    <cfRule type="duplicateValues" dxfId="809" priority="2168"/>
    <cfRule type="duplicateValues" dxfId="808" priority="2175"/>
    <cfRule type="duplicateValues" dxfId="807" priority="2174"/>
    <cfRule type="duplicateValues" dxfId="806" priority="2173"/>
    <cfRule type="duplicateValues" dxfId="805" priority="2170"/>
    <cfRule type="duplicateValues" dxfId="804" priority="2172"/>
    <cfRule type="duplicateValues" dxfId="803" priority="2171"/>
  </conditionalFormatting>
  <conditionalFormatting sqref="A556">
    <cfRule type="duplicateValues" dxfId="802" priority="2164"/>
    <cfRule type="duplicateValues" dxfId="801" priority="2163"/>
    <cfRule type="duplicateValues" dxfId="800" priority="2162"/>
    <cfRule type="duplicateValues" dxfId="799" priority="2161"/>
    <cfRule type="duplicateValues" dxfId="798" priority="2160"/>
    <cfRule type="duplicateValues" dxfId="797" priority="2157"/>
    <cfRule type="duplicateValues" dxfId="796" priority="2159"/>
    <cfRule type="duplicateValues" dxfId="795" priority="2155"/>
    <cfRule type="duplicateValues" dxfId="794" priority="2154"/>
    <cfRule type="duplicateValues" dxfId="793" priority="2156"/>
    <cfRule type="duplicateValues" dxfId="792" priority="2158"/>
  </conditionalFormatting>
  <conditionalFormatting sqref="A557:A558">
    <cfRule type="duplicateValues" dxfId="791" priority="2149"/>
    <cfRule type="duplicateValues" dxfId="790" priority="2148"/>
    <cfRule type="duplicateValues" dxfId="789" priority="2145"/>
    <cfRule type="duplicateValues" dxfId="788" priority="2144"/>
    <cfRule type="duplicateValues" dxfId="787" priority="2147"/>
    <cfRule type="duplicateValues" dxfId="786" priority="2143"/>
    <cfRule type="duplicateValues" dxfId="785" priority="2153"/>
    <cfRule type="duplicateValues" dxfId="784" priority="2152"/>
    <cfRule type="duplicateValues" dxfId="783" priority="2146"/>
    <cfRule type="duplicateValues" dxfId="782" priority="2151"/>
    <cfRule type="duplicateValues" dxfId="781" priority="2150"/>
  </conditionalFormatting>
  <conditionalFormatting sqref="A559:A564">
    <cfRule type="duplicateValues" dxfId="780" priority="2140"/>
    <cfRule type="duplicateValues" dxfId="779" priority="2132"/>
    <cfRule type="duplicateValues" dxfId="778" priority="2133"/>
    <cfRule type="duplicateValues" dxfId="777" priority="2134"/>
    <cfRule type="duplicateValues" dxfId="776" priority="2135"/>
    <cfRule type="duplicateValues" dxfId="775" priority="2136"/>
    <cfRule type="duplicateValues" dxfId="774" priority="2137"/>
    <cfRule type="duplicateValues" dxfId="773" priority="2138"/>
    <cfRule type="duplicateValues" dxfId="772" priority="2139"/>
    <cfRule type="duplicateValues" dxfId="771" priority="2141"/>
    <cfRule type="duplicateValues" dxfId="770" priority="2142"/>
  </conditionalFormatting>
  <conditionalFormatting sqref="A565:A569">
    <cfRule type="duplicateValues" dxfId="769" priority="2122"/>
    <cfRule type="duplicateValues" dxfId="768" priority="2121"/>
    <cfRule type="duplicateValues" dxfId="767" priority="2131"/>
    <cfRule type="duplicateValues" dxfId="766" priority="2130"/>
    <cfRule type="duplicateValues" dxfId="765" priority="2129"/>
    <cfRule type="duplicateValues" dxfId="764" priority="2128"/>
    <cfRule type="duplicateValues" dxfId="763" priority="2127"/>
    <cfRule type="duplicateValues" dxfId="762" priority="2126"/>
    <cfRule type="duplicateValues" dxfId="761" priority="2125"/>
    <cfRule type="duplicateValues" dxfId="760" priority="2124"/>
    <cfRule type="duplicateValues" dxfId="759" priority="2123"/>
  </conditionalFormatting>
  <conditionalFormatting sqref="A570:A571">
    <cfRule type="duplicateValues" dxfId="758" priority="2114"/>
    <cfRule type="duplicateValues" dxfId="757" priority="2113"/>
    <cfRule type="duplicateValues" dxfId="756" priority="2112"/>
    <cfRule type="duplicateValues" dxfId="755" priority="2111"/>
    <cfRule type="duplicateValues" dxfId="754" priority="2110"/>
    <cfRule type="duplicateValues" dxfId="753" priority="2109"/>
    <cfRule type="duplicateValues" dxfId="752" priority="2108"/>
    <cfRule type="duplicateValues" dxfId="751" priority="2107"/>
    <cfRule type="duplicateValues" dxfId="750" priority="2106"/>
    <cfRule type="duplicateValues" dxfId="749" priority="2105"/>
    <cfRule type="duplicateValues" dxfId="748" priority="2104"/>
  </conditionalFormatting>
  <conditionalFormatting sqref="A572">
    <cfRule type="duplicateValues" dxfId="747" priority="2085"/>
    <cfRule type="duplicateValues" dxfId="746" priority="2084"/>
    <cfRule type="duplicateValues" dxfId="745" priority="2083"/>
    <cfRule type="duplicateValues" dxfId="744" priority="2082"/>
    <cfRule type="duplicateValues" dxfId="743" priority="2081"/>
    <cfRule type="duplicateValues" dxfId="742" priority="2080"/>
    <cfRule type="duplicateValues" dxfId="741" priority="2079"/>
    <cfRule type="duplicateValues" dxfId="740" priority="2078"/>
    <cfRule type="duplicateValues" dxfId="739" priority="2077"/>
    <cfRule type="duplicateValues" dxfId="738" priority="2076"/>
    <cfRule type="duplicateValues" dxfId="737" priority="2075"/>
  </conditionalFormatting>
  <conditionalFormatting sqref="A573:A574">
    <cfRule type="duplicateValues" dxfId="736" priority="2062"/>
    <cfRule type="duplicateValues" dxfId="735" priority="2061"/>
    <cfRule type="duplicateValues" dxfId="734" priority="2060"/>
    <cfRule type="duplicateValues" dxfId="733" priority="2059"/>
    <cfRule type="duplicateValues" dxfId="732" priority="2058"/>
    <cfRule type="duplicateValues" dxfId="731" priority="2057"/>
    <cfRule type="duplicateValues" dxfId="730" priority="2056"/>
    <cfRule type="duplicateValues" dxfId="729" priority="2055"/>
    <cfRule type="duplicateValues" dxfId="728" priority="2054"/>
    <cfRule type="duplicateValues" dxfId="727" priority="2053"/>
    <cfRule type="duplicateValues" dxfId="726" priority="2052"/>
  </conditionalFormatting>
  <conditionalFormatting sqref="A575">
    <cfRule type="duplicateValues" dxfId="725" priority="2039"/>
    <cfRule type="duplicateValues" dxfId="724" priority="2038"/>
    <cfRule type="duplicateValues" dxfId="723" priority="2037"/>
    <cfRule type="duplicateValues" dxfId="722" priority="2036"/>
    <cfRule type="duplicateValues" dxfId="721" priority="2035"/>
    <cfRule type="duplicateValues" dxfId="720" priority="2034"/>
    <cfRule type="duplicateValues" dxfId="719" priority="2033"/>
    <cfRule type="duplicateValues" dxfId="718" priority="2032"/>
    <cfRule type="duplicateValues" dxfId="717" priority="2031"/>
    <cfRule type="duplicateValues" dxfId="716" priority="2030"/>
    <cfRule type="duplicateValues" dxfId="715" priority="2029"/>
  </conditionalFormatting>
  <conditionalFormatting sqref="A576">
    <cfRule type="duplicateValues" dxfId="714" priority="2022"/>
    <cfRule type="duplicateValues" dxfId="713" priority="2021"/>
    <cfRule type="duplicateValues" dxfId="712" priority="2020"/>
    <cfRule type="duplicateValues" dxfId="711" priority="2019"/>
    <cfRule type="duplicateValues" dxfId="710" priority="2018"/>
    <cfRule type="duplicateValues" dxfId="709" priority="2017"/>
    <cfRule type="duplicateValues" dxfId="708" priority="2016"/>
    <cfRule type="duplicateValues" dxfId="707" priority="2015"/>
    <cfRule type="duplicateValues" dxfId="706" priority="2014"/>
    <cfRule type="duplicateValues" dxfId="705" priority="2013"/>
    <cfRule type="duplicateValues" dxfId="704" priority="2012"/>
  </conditionalFormatting>
  <conditionalFormatting sqref="A577:A578">
    <cfRule type="duplicateValues" dxfId="703" priority="1981"/>
    <cfRule type="duplicateValues" dxfId="702" priority="1980"/>
    <cfRule type="duplicateValues" dxfId="701" priority="1979"/>
    <cfRule type="duplicateValues" dxfId="700" priority="1978"/>
    <cfRule type="duplicateValues" dxfId="699" priority="1977"/>
    <cfRule type="duplicateValues" dxfId="698" priority="1976"/>
    <cfRule type="duplicateValues" dxfId="697" priority="1975"/>
    <cfRule type="duplicateValues" dxfId="696" priority="1974"/>
    <cfRule type="duplicateValues" dxfId="695" priority="1973"/>
    <cfRule type="duplicateValues" dxfId="694" priority="1972"/>
    <cfRule type="duplicateValues" dxfId="693" priority="1971"/>
  </conditionalFormatting>
  <conditionalFormatting sqref="A579">
    <cfRule type="duplicateValues" dxfId="692" priority="1936"/>
    <cfRule type="duplicateValues" dxfId="691" priority="1946"/>
    <cfRule type="duplicateValues" dxfId="690" priority="1945"/>
    <cfRule type="duplicateValues" dxfId="689" priority="1944"/>
    <cfRule type="duplicateValues" dxfId="688" priority="1943"/>
    <cfRule type="duplicateValues" dxfId="687" priority="1942"/>
    <cfRule type="duplicateValues" dxfId="686" priority="1941"/>
    <cfRule type="duplicateValues" dxfId="685" priority="1940"/>
    <cfRule type="duplicateValues" dxfId="684" priority="1939"/>
    <cfRule type="duplicateValues" dxfId="683" priority="1938"/>
    <cfRule type="duplicateValues" dxfId="682" priority="1937"/>
  </conditionalFormatting>
  <conditionalFormatting sqref="A580">
    <cfRule type="duplicateValues" dxfId="681" priority="1923"/>
    <cfRule type="duplicateValues" dxfId="680" priority="1922"/>
    <cfRule type="duplicateValues" dxfId="679" priority="1921"/>
    <cfRule type="duplicateValues" dxfId="678" priority="1915"/>
    <cfRule type="duplicateValues" dxfId="677" priority="1920"/>
    <cfRule type="duplicateValues" dxfId="676" priority="1919"/>
    <cfRule type="duplicateValues" dxfId="675" priority="1918"/>
    <cfRule type="duplicateValues" dxfId="674" priority="1917"/>
    <cfRule type="duplicateValues" dxfId="673" priority="1916"/>
    <cfRule type="duplicateValues" dxfId="672" priority="1914"/>
    <cfRule type="duplicateValues" dxfId="671" priority="1913"/>
  </conditionalFormatting>
  <conditionalFormatting sqref="A581:A582">
    <cfRule type="duplicateValues" dxfId="670" priority="1884"/>
    <cfRule type="duplicateValues" dxfId="669" priority="1885"/>
    <cfRule type="duplicateValues" dxfId="668" priority="1886"/>
    <cfRule type="duplicateValues" dxfId="667" priority="1887"/>
    <cfRule type="duplicateValues" dxfId="666" priority="1888"/>
    <cfRule type="duplicateValues" dxfId="665" priority="1889"/>
    <cfRule type="duplicateValues" dxfId="664" priority="1890"/>
    <cfRule type="duplicateValues" dxfId="663" priority="1891"/>
    <cfRule type="duplicateValues" dxfId="662" priority="1892"/>
    <cfRule type="duplicateValues" dxfId="661" priority="1893"/>
    <cfRule type="duplicateValues" dxfId="660" priority="1894"/>
  </conditionalFormatting>
  <conditionalFormatting sqref="A583">
    <cfRule type="duplicateValues" dxfId="659" priority="1877"/>
    <cfRule type="duplicateValues" dxfId="658" priority="1871"/>
    <cfRule type="duplicateValues" dxfId="657" priority="1876"/>
    <cfRule type="duplicateValues" dxfId="656" priority="1875"/>
    <cfRule type="duplicateValues" dxfId="655" priority="1874"/>
    <cfRule type="duplicateValues" dxfId="654" priority="1873"/>
    <cfRule type="duplicateValues" dxfId="653" priority="1872"/>
    <cfRule type="duplicateValues" dxfId="652" priority="1870"/>
    <cfRule type="duplicateValues" dxfId="651" priority="1869"/>
    <cfRule type="duplicateValues" dxfId="650" priority="1868"/>
    <cfRule type="duplicateValues" dxfId="649" priority="1867"/>
  </conditionalFormatting>
  <conditionalFormatting sqref="A584">
    <cfRule type="duplicateValues" dxfId="648" priority="1844"/>
    <cfRule type="duplicateValues" dxfId="647" priority="1845"/>
    <cfRule type="duplicateValues" dxfId="646" priority="1846"/>
    <cfRule type="duplicateValues" dxfId="645" priority="1847"/>
    <cfRule type="duplicateValues" dxfId="644" priority="1848"/>
    <cfRule type="duplicateValues" dxfId="643" priority="1849"/>
    <cfRule type="duplicateValues" dxfId="642" priority="1854"/>
    <cfRule type="duplicateValues" dxfId="641" priority="1853"/>
    <cfRule type="duplicateValues" dxfId="640" priority="1852"/>
    <cfRule type="duplicateValues" dxfId="639" priority="1851"/>
    <cfRule type="duplicateValues" dxfId="638" priority="1850"/>
  </conditionalFormatting>
  <conditionalFormatting sqref="A585">
    <cfRule type="duplicateValues" dxfId="637" priority="1825"/>
    <cfRule type="duplicateValues" dxfId="636" priority="1824"/>
    <cfRule type="duplicateValues" dxfId="635" priority="1823"/>
    <cfRule type="duplicateValues" dxfId="634" priority="1828"/>
    <cfRule type="duplicateValues" dxfId="633" priority="1822"/>
    <cfRule type="duplicateValues" dxfId="632" priority="1821"/>
    <cfRule type="duplicateValues" dxfId="631" priority="1826"/>
    <cfRule type="duplicateValues" dxfId="630" priority="1831"/>
    <cfRule type="duplicateValues" dxfId="629" priority="1830"/>
    <cfRule type="duplicateValues" dxfId="628" priority="1829"/>
    <cfRule type="duplicateValues" dxfId="627" priority="1827"/>
  </conditionalFormatting>
  <conditionalFormatting sqref="A586">
    <cfRule type="duplicateValues" dxfId="626" priority="1754"/>
    <cfRule type="duplicateValues" dxfId="625" priority="1753"/>
    <cfRule type="duplicateValues" dxfId="624" priority="1752"/>
    <cfRule type="duplicateValues" dxfId="623" priority="1750"/>
    <cfRule type="duplicateValues" dxfId="622" priority="1749"/>
    <cfRule type="duplicateValues" dxfId="621" priority="1748"/>
    <cfRule type="duplicateValues" dxfId="620" priority="1747"/>
    <cfRule type="duplicateValues" dxfId="619" priority="1746"/>
    <cfRule type="duplicateValues" dxfId="618" priority="1745"/>
    <cfRule type="duplicateValues" dxfId="617" priority="1751"/>
    <cfRule type="duplicateValues" dxfId="616" priority="1744"/>
  </conditionalFormatting>
  <conditionalFormatting sqref="A587">
    <cfRule type="duplicateValues" dxfId="615" priority="1736"/>
    <cfRule type="duplicateValues" dxfId="614" priority="1732"/>
    <cfRule type="duplicateValues" dxfId="613" priority="1731"/>
    <cfRule type="duplicateValues" dxfId="612" priority="1727"/>
    <cfRule type="duplicateValues" dxfId="611" priority="1730"/>
    <cfRule type="duplicateValues" dxfId="610" priority="1729"/>
    <cfRule type="duplicateValues" dxfId="609" priority="1728"/>
    <cfRule type="duplicateValues" dxfId="608" priority="1737"/>
    <cfRule type="duplicateValues" dxfId="607" priority="1735"/>
    <cfRule type="duplicateValues" dxfId="606" priority="1734"/>
    <cfRule type="duplicateValues" dxfId="605" priority="1733"/>
  </conditionalFormatting>
  <conditionalFormatting sqref="A588:A589">
    <cfRule type="duplicateValues" dxfId="604" priority="1673"/>
    <cfRule type="duplicateValues" dxfId="603" priority="1672"/>
    <cfRule type="duplicateValues" dxfId="602" priority="1671"/>
    <cfRule type="duplicateValues" dxfId="601" priority="1670"/>
    <cfRule type="duplicateValues" dxfId="600" priority="1669"/>
    <cfRule type="duplicateValues" dxfId="599" priority="1668"/>
    <cfRule type="duplicateValues" dxfId="598" priority="1678"/>
    <cfRule type="duplicateValues" dxfId="597" priority="1677"/>
    <cfRule type="duplicateValues" dxfId="596" priority="1676"/>
    <cfRule type="duplicateValues" dxfId="595" priority="1675"/>
    <cfRule type="duplicateValues" dxfId="594" priority="1674"/>
  </conditionalFormatting>
  <conditionalFormatting sqref="A590:A594">
    <cfRule type="duplicateValues" dxfId="593" priority="1656"/>
    <cfRule type="duplicateValues" dxfId="592" priority="1651"/>
    <cfRule type="duplicateValues" dxfId="591" priority="1652"/>
    <cfRule type="duplicateValues" dxfId="590" priority="1653"/>
    <cfRule type="duplicateValues" dxfId="589" priority="1654"/>
    <cfRule type="duplicateValues" dxfId="588" priority="1655"/>
    <cfRule type="duplicateValues" dxfId="587" priority="1661"/>
    <cfRule type="duplicateValues" dxfId="586" priority="1660"/>
    <cfRule type="duplicateValues" dxfId="585" priority="1659"/>
    <cfRule type="duplicateValues" dxfId="584" priority="1658"/>
    <cfRule type="duplicateValues" dxfId="583" priority="1657"/>
  </conditionalFormatting>
  <conditionalFormatting sqref="A595">
    <cfRule type="duplicateValues" dxfId="582" priority="1614"/>
    <cfRule type="duplicateValues" dxfId="581" priority="1609"/>
    <cfRule type="duplicateValues" dxfId="580" priority="1604"/>
    <cfRule type="duplicateValues" dxfId="579" priority="1605"/>
    <cfRule type="duplicateValues" dxfId="578" priority="1606"/>
    <cfRule type="duplicateValues" dxfId="577" priority="1607"/>
    <cfRule type="duplicateValues" dxfId="576" priority="1608"/>
    <cfRule type="duplicateValues" dxfId="575" priority="1610"/>
    <cfRule type="duplicateValues" dxfId="574" priority="1611"/>
    <cfRule type="duplicateValues" dxfId="573" priority="1612"/>
    <cfRule type="duplicateValues" dxfId="572" priority="1613"/>
  </conditionalFormatting>
  <conditionalFormatting sqref="A596">
    <cfRule type="duplicateValues" dxfId="571" priority="1585"/>
    <cfRule type="duplicateValues" dxfId="570" priority="1575"/>
    <cfRule type="duplicateValues" dxfId="569" priority="1576"/>
    <cfRule type="duplicateValues" dxfId="568" priority="1577"/>
    <cfRule type="duplicateValues" dxfId="567" priority="1580"/>
    <cfRule type="duplicateValues" dxfId="566" priority="1579"/>
    <cfRule type="duplicateValues" dxfId="565" priority="1581"/>
    <cfRule type="duplicateValues" dxfId="564" priority="1582"/>
    <cfRule type="duplicateValues" dxfId="563" priority="1583"/>
    <cfRule type="duplicateValues" dxfId="562" priority="1584"/>
    <cfRule type="duplicateValues" dxfId="561" priority="1578"/>
  </conditionalFormatting>
  <conditionalFormatting sqref="A597">
    <cfRule type="duplicateValues" dxfId="560" priority="1529"/>
    <cfRule type="duplicateValues" dxfId="559" priority="1531"/>
    <cfRule type="duplicateValues" dxfId="558" priority="1533"/>
    <cfRule type="duplicateValues" dxfId="557" priority="1532"/>
    <cfRule type="duplicateValues" dxfId="556" priority="1530"/>
    <cfRule type="duplicateValues" dxfId="555" priority="1528"/>
    <cfRule type="duplicateValues" dxfId="554" priority="1527"/>
    <cfRule type="duplicateValues" dxfId="553" priority="1526"/>
    <cfRule type="duplicateValues" dxfId="552" priority="1525"/>
    <cfRule type="duplicateValues" dxfId="551" priority="1524"/>
    <cfRule type="duplicateValues" dxfId="550" priority="1523"/>
  </conditionalFormatting>
  <conditionalFormatting sqref="A598">
    <cfRule type="duplicateValues" dxfId="549" priority="1511"/>
    <cfRule type="duplicateValues" dxfId="548" priority="1510"/>
    <cfRule type="duplicateValues" dxfId="547" priority="1509"/>
    <cfRule type="duplicateValues" dxfId="546" priority="1508"/>
    <cfRule type="duplicateValues" dxfId="545" priority="1507"/>
    <cfRule type="duplicateValues" dxfId="544" priority="1506"/>
    <cfRule type="duplicateValues" dxfId="543" priority="1512"/>
    <cfRule type="duplicateValues" dxfId="542" priority="1516"/>
    <cfRule type="duplicateValues" dxfId="541" priority="1515"/>
    <cfRule type="duplicateValues" dxfId="540" priority="1514"/>
    <cfRule type="duplicateValues" dxfId="539" priority="1513"/>
  </conditionalFormatting>
  <conditionalFormatting sqref="A599:A600">
    <cfRule type="duplicateValues" dxfId="538" priority="1476"/>
    <cfRule type="duplicateValues" dxfId="537" priority="1481"/>
    <cfRule type="duplicateValues" dxfId="536" priority="1480"/>
    <cfRule type="duplicateValues" dxfId="535" priority="1479"/>
    <cfRule type="duplicateValues" dxfId="534" priority="1477"/>
    <cfRule type="duplicateValues" dxfId="533" priority="1472"/>
    <cfRule type="duplicateValues" dxfId="532" priority="1471"/>
    <cfRule type="duplicateValues" dxfId="531" priority="1473"/>
    <cfRule type="duplicateValues" dxfId="530" priority="1474"/>
    <cfRule type="duplicateValues" dxfId="529" priority="1475"/>
    <cfRule type="duplicateValues" dxfId="528" priority="1478"/>
  </conditionalFormatting>
  <conditionalFormatting sqref="A601">
    <cfRule type="duplicateValues" dxfId="527" priority="1430"/>
    <cfRule type="duplicateValues" dxfId="526" priority="1432"/>
    <cfRule type="duplicateValues" dxfId="525" priority="1425"/>
    <cfRule type="duplicateValues" dxfId="524" priority="1426"/>
    <cfRule type="duplicateValues" dxfId="523" priority="1427"/>
    <cfRule type="duplicateValues" dxfId="522" priority="1428"/>
    <cfRule type="duplicateValues" dxfId="521" priority="1424"/>
    <cfRule type="duplicateValues" dxfId="520" priority="1429"/>
    <cfRule type="duplicateValues" dxfId="519" priority="1431"/>
    <cfRule type="duplicateValues" dxfId="518" priority="1433"/>
    <cfRule type="duplicateValues" dxfId="517" priority="1434"/>
  </conditionalFormatting>
  <conditionalFormatting sqref="A602">
    <cfRule type="duplicateValues" dxfId="516" priority="1396"/>
    <cfRule type="duplicateValues" dxfId="515" priority="1402"/>
    <cfRule type="duplicateValues" dxfId="514" priority="1403"/>
    <cfRule type="duplicateValues" dxfId="513" priority="1404"/>
    <cfRule type="duplicateValues" dxfId="512" priority="1405"/>
    <cfRule type="duplicateValues" dxfId="511" priority="1398"/>
    <cfRule type="duplicateValues" dxfId="510" priority="1399"/>
    <cfRule type="duplicateValues" dxfId="509" priority="1395"/>
    <cfRule type="duplicateValues" dxfId="508" priority="1400"/>
    <cfRule type="duplicateValues" dxfId="507" priority="1397"/>
    <cfRule type="duplicateValues" dxfId="506" priority="1401"/>
  </conditionalFormatting>
  <conditionalFormatting sqref="A603">
    <cfRule type="duplicateValues" dxfId="505" priority="1359"/>
    <cfRule type="duplicateValues" dxfId="504" priority="1358"/>
    <cfRule type="duplicateValues" dxfId="503" priority="1357"/>
    <cfRule type="duplicateValues" dxfId="502" priority="1356"/>
    <cfRule type="duplicateValues" dxfId="501" priority="1355"/>
    <cfRule type="duplicateValues" dxfId="500" priority="1354"/>
    <cfRule type="duplicateValues" dxfId="499" priority="1364"/>
    <cfRule type="duplicateValues" dxfId="498" priority="1363"/>
    <cfRule type="duplicateValues" dxfId="497" priority="1362"/>
    <cfRule type="duplicateValues" dxfId="496" priority="1361"/>
    <cfRule type="duplicateValues" dxfId="495" priority="1360"/>
  </conditionalFormatting>
  <conditionalFormatting sqref="A604">
    <cfRule type="duplicateValues" dxfId="494" priority="1346"/>
    <cfRule type="duplicateValues" dxfId="493" priority="1344"/>
    <cfRule type="duplicateValues" dxfId="492" priority="1345"/>
    <cfRule type="duplicateValues" dxfId="491" priority="1339"/>
    <cfRule type="duplicateValues" dxfId="490" priority="1347"/>
    <cfRule type="duplicateValues" dxfId="489" priority="1338"/>
    <cfRule type="duplicateValues" dxfId="488" priority="1337"/>
    <cfRule type="duplicateValues" dxfId="487" priority="1341"/>
    <cfRule type="duplicateValues" dxfId="486" priority="1340"/>
    <cfRule type="duplicateValues" dxfId="485" priority="1342"/>
    <cfRule type="duplicateValues" dxfId="484" priority="1343"/>
  </conditionalFormatting>
  <conditionalFormatting sqref="A605:A606">
    <cfRule type="duplicateValues" dxfId="483" priority="1281"/>
    <cfRule type="duplicateValues" dxfId="482" priority="1288"/>
    <cfRule type="duplicateValues" dxfId="481" priority="1287"/>
    <cfRule type="duplicateValues" dxfId="480" priority="1286"/>
    <cfRule type="duplicateValues" dxfId="479" priority="1282"/>
    <cfRule type="duplicateValues" dxfId="478" priority="1278"/>
    <cfRule type="duplicateValues" dxfId="477" priority="1285"/>
    <cfRule type="duplicateValues" dxfId="476" priority="1284"/>
    <cfRule type="duplicateValues" dxfId="475" priority="1283"/>
    <cfRule type="duplicateValues" dxfId="474" priority="1279"/>
    <cfRule type="duplicateValues" dxfId="473" priority="1280"/>
  </conditionalFormatting>
  <conditionalFormatting sqref="A607">
    <cfRule type="duplicateValues" dxfId="472" priority="1261"/>
    <cfRule type="duplicateValues" dxfId="471" priority="1262"/>
    <cfRule type="duplicateValues" dxfId="470" priority="1263"/>
    <cfRule type="duplicateValues" dxfId="469" priority="1264"/>
    <cfRule type="duplicateValues" dxfId="468" priority="1265"/>
    <cfRule type="duplicateValues" dxfId="467" priority="1267"/>
    <cfRule type="duplicateValues" dxfId="466" priority="1268"/>
    <cfRule type="duplicateValues" dxfId="465" priority="1266"/>
    <cfRule type="duplicateValues" dxfId="464" priority="1271"/>
    <cfRule type="duplicateValues" dxfId="463" priority="1270"/>
    <cfRule type="duplicateValues" dxfId="462" priority="1269"/>
  </conditionalFormatting>
  <conditionalFormatting sqref="A608">
    <cfRule type="duplicateValues" dxfId="461" priority="8750"/>
    <cfRule type="duplicateValues" dxfId="460" priority="8749"/>
    <cfRule type="duplicateValues" dxfId="459" priority="8748"/>
    <cfRule type="duplicateValues" dxfId="458" priority="8747"/>
    <cfRule type="duplicateValues" dxfId="457" priority="8752"/>
    <cfRule type="duplicateValues" dxfId="456" priority="8746"/>
    <cfRule type="duplicateValues" dxfId="455" priority="8756"/>
    <cfRule type="duplicateValues" dxfId="454" priority="8755"/>
    <cfRule type="duplicateValues" dxfId="453" priority="8754"/>
    <cfRule type="duplicateValues" dxfId="452" priority="8753"/>
    <cfRule type="duplicateValues" dxfId="451" priority="8751"/>
  </conditionalFormatting>
  <conditionalFormatting sqref="A609">
    <cfRule type="duplicateValues" dxfId="450" priority="1203"/>
    <cfRule type="duplicateValues" dxfId="449" priority="1213"/>
    <cfRule type="duplicateValues" dxfId="448" priority="1212"/>
    <cfRule type="duplicateValues" dxfId="447" priority="1211"/>
    <cfRule type="duplicateValues" dxfId="446" priority="1210"/>
    <cfRule type="duplicateValues" dxfId="445" priority="1209"/>
    <cfRule type="duplicateValues" dxfId="444" priority="1208"/>
    <cfRule type="duplicateValues" dxfId="443" priority="1207"/>
    <cfRule type="duplicateValues" dxfId="442" priority="1206"/>
    <cfRule type="duplicateValues" dxfId="441" priority="1205"/>
    <cfRule type="duplicateValues" dxfId="440" priority="1204"/>
  </conditionalFormatting>
  <conditionalFormatting sqref="A610">
    <cfRule type="duplicateValues" dxfId="439" priority="1176"/>
    <cfRule type="duplicateValues" dxfId="438" priority="1168"/>
    <cfRule type="duplicateValues" dxfId="437" priority="1169"/>
    <cfRule type="duplicateValues" dxfId="436" priority="1170"/>
    <cfRule type="duplicateValues" dxfId="435" priority="1171"/>
    <cfRule type="duplicateValues" dxfId="434" priority="1172"/>
    <cfRule type="duplicateValues" dxfId="433" priority="1173"/>
    <cfRule type="duplicateValues" dxfId="432" priority="1174"/>
    <cfRule type="duplicateValues" dxfId="431" priority="1175"/>
    <cfRule type="duplicateValues" dxfId="430" priority="1177"/>
    <cfRule type="duplicateValues" dxfId="429" priority="1178"/>
  </conditionalFormatting>
  <conditionalFormatting sqref="A611">
    <cfRule type="duplicateValues" dxfId="428" priority="1151"/>
    <cfRule type="duplicateValues" dxfId="427" priority="1157"/>
    <cfRule type="duplicateValues" dxfId="426" priority="1158"/>
    <cfRule type="duplicateValues" dxfId="425" priority="1161"/>
    <cfRule type="duplicateValues" dxfId="424" priority="1160"/>
    <cfRule type="duplicateValues" dxfId="423" priority="1159"/>
    <cfRule type="duplicateValues" dxfId="422" priority="1156"/>
    <cfRule type="duplicateValues" dxfId="421" priority="1155"/>
    <cfRule type="duplicateValues" dxfId="420" priority="1154"/>
    <cfRule type="duplicateValues" dxfId="419" priority="1153"/>
    <cfRule type="duplicateValues" dxfId="418" priority="1152"/>
  </conditionalFormatting>
  <conditionalFormatting sqref="A612:A613">
    <cfRule type="duplicateValues" dxfId="417" priority="1138"/>
    <cfRule type="duplicateValues" dxfId="416" priority="1137"/>
    <cfRule type="duplicateValues" dxfId="415" priority="1136"/>
    <cfRule type="duplicateValues" dxfId="414" priority="1135"/>
    <cfRule type="duplicateValues" dxfId="413" priority="1134"/>
    <cfRule type="duplicateValues" dxfId="412" priority="1133"/>
    <cfRule type="duplicateValues" dxfId="411" priority="1132"/>
    <cfRule type="duplicateValues" dxfId="410" priority="1131"/>
    <cfRule type="duplicateValues" dxfId="409" priority="1130"/>
    <cfRule type="duplicateValues" dxfId="408" priority="1129"/>
    <cfRule type="duplicateValues" dxfId="407" priority="1128"/>
  </conditionalFormatting>
  <conditionalFormatting sqref="A614:A616">
    <cfRule type="duplicateValues" dxfId="406" priority="1121"/>
    <cfRule type="duplicateValues" dxfId="405" priority="1120"/>
    <cfRule type="duplicateValues" dxfId="404" priority="1119"/>
    <cfRule type="duplicateValues" dxfId="403" priority="1118"/>
    <cfRule type="duplicateValues" dxfId="402" priority="1117"/>
    <cfRule type="duplicateValues" dxfId="401" priority="1116"/>
    <cfRule type="duplicateValues" dxfId="400" priority="1115"/>
    <cfRule type="duplicateValues" dxfId="399" priority="1114"/>
    <cfRule type="duplicateValues" dxfId="398" priority="1113"/>
    <cfRule type="duplicateValues" dxfId="397" priority="1112"/>
    <cfRule type="duplicateValues" dxfId="396" priority="1111"/>
  </conditionalFormatting>
  <conditionalFormatting sqref="A617">
    <cfRule type="duplicateValues" dxfId="395" priority="1104"/>
    <cfRule type="duplicateValues" dxfId="394" priority="1103"/>
    <cfRule type="duplicateValues" dxfId="393" priority="1102"/>
    <cfRule type="duplicateValues" dxfId="392" priority="1101"/>
    <cfRule type="duplicateValues" dxfId="391" priority="1100"/>
    <cfRule type="duplicateValues" dxfId="390" priority="1099"/>
    <cfRule type="duplicateValues" dxfId="389" priority="1098"/>
    <cfRule type="duplicateValues" dxfId="388" priority="1097"/>
    <cfRule type="duplicateValues" dxfId="387" priority="1096"/>
    <cfRule type="duplicateValues" dxfId="386" priority="1095"/>
    <cfRule type="duplicateValues" dxfId="385" priority="1094"/>
  </conditionalFormatting>
  <conditionalFormatting sqref="A618">
    <cfRule type="duplicateValues" dxfId="384" priority="1063"/>
    <cfRule type="duplicateValues" dxfId="383" priority="1069"/>
    <cfRule type="duplicateValues" dxfId="382" priority="1068"/>
    <cfRule type="duplicateValues" dxfId="381" priority="1067"/>
    <cfRule type="duplicateValues" dxfId="380" priority="1066"/>
    <cfRule type="duplicateValues" dxfId="379" priority="1065"/>
    <cfRule type="duplicateValues" dxfId="378" priority="1064"/>
    <cfRule type="duplicateValues" dxfId="377" priority="1062"/>
    <cfRule type="duplicateValues" dxfId="376" priority="1061"/>
    <cfRule type="duplicateValues" dxfId="375" priority="1060"/>
    <cfRule type="duplicateValues" dxfId="374" priority="1059"/>
  </conditionalFormatting>
  <conditionalFormatting sqref="A619">
    <cfRule type="duplicateValues" dxfId="373" priority="1042"/>
    <cfRule type="duplicateValues" dxfId="372" priority="1036"/>
    <cfRule type="duplicateValues" dxfId="371" priority="1043"/>
    <cfRule type="duplicateValues" dxfId="370" priority="1044"/>
    <cfRule type="duplicateValues" dxfId="369" priority="1045"/>
    <cfRule type="duplicateValues" dxfId="368" priority="1046"/>
    <cfRule type="duplicateValues" dxfId="367" priority="1041"/>
    <cfRule type="duplicateValues" dxfId="366" priority="1040"/>
    <cfRule type="duplicateValues" dxfId="365" priority="1039"/>
    <cfRule type="duplicateValues" dxfId="364" priority="1038"/>
    <cfRule type="duplicateValues" dxfId="363" priority="1037"/>
  </conditionalFormatting>
  <conditionalFormatting sqref="A620">
    <cfRule type="duplicateValues" dxfId="362" priority="1014"/>
    <cfRule type="duplicateValues" dxfId="361" priority="1015"/>
    <cfRule type="duplicateValues" dxfId="360" priority="1016"/>
    <cfRule type="duplicateValues" dxfId="359" priority="1017"/>
    <cfRule type="duplicateValues" dxfId="358" priority="1018"/>
    <cfRule type="duplicateValues" dxfId="357" priority="1013"/>
    <cfRule type="duplicateValues" dxfId="356" priority="1023"/>
    <cfRule type="duplicateValues" dxfId="355" priority="1022"/>
    <cfRule type="duplicateValues" dxfId="354" priority="1021"/>
    <cfRule type="duplicateValues" dxfId="353" priority="1020"/>
    <cfRule type="duplicateValues" dxfId="352" priority="1019"/>
  </conditionalFormatting>
  <conditionalFormatting sqref="A621:A623">
    <cfRule type="duplicateValues" dxfId="351" priority="953"/>
    <cfRule type="duplicateValues" dxfId="350" priority="948"/>
    <cfRule type="duplicateValues" dxfId="349" priority="949"/>
    <cfRule type="duplicateValues" dxfId="348" priority="950"/>
    <cfRule type="duplicateValues" dxfId="347" priority="951"/>
    <cfRule type="duplicateValues" dxfId="346" priority="952"/>
    <cfRule type="duplicateValues" dxfId="345" priority="954"/>
    <cfRule type="duplicateValues" dxfId="344" priority="955"/>
    <cfRule type="duplicateValues" dxfId="343" priority="956"/>
    <cfRule type="duplicateValues" dxfId="342" priority="957"/>
    <cfRule type="duplicateValues" dxfId="341" priority="958"/>
  </conditionalFormatting>
  <conditionalFormatting sqref="A624">
    <cfRule type="duplicateValues" dxfId="340" priority="935"/>
    <cfRule type="duplicateValues" dxfId="339" priority="937"/>
    <cfRule type="duplicateValues" dxfId="338" priority="939"/>
    <cfRule type="duplicateValues" dxfId="337" priority="940"/>
    <cfRule type="duplicateValues" dxfId="336" priority="941"/>
    <cfRule type="duplicateValues" dxfId="335" priority="936"/>
    <cfRule type="duplicateValues" dxfId="334" priority="934"/>
    <cfRule type="duplicateValues" dxfId="333" priority="933"/>
    <cfRule type="duplicateValues" dxfId="332" priority="932"/>
    <cfRule type="duplicateValues" dxfId="331" priority="931"/>
    <cfRule type="duplicateValues" dxfId="330" priority="938"/>
  </conditionalFormatting>
  <conditionalFormatting sqref="A625">
    <cfRule type="duplicateValues" dxfId="329" priority="919"/>
    <cfRule type="duplicateValues" dxfId="328" priority="918"/>
    <cfRule type="duplicateValues" dxfId="327" priority="917"/>
    <cfRule type="duplicateValues" dxfId="326" priority="916"/>
    <cfRule type="duplicateValues" dxfId="325" priority="915"/>
    <cfRule type="duplicateValues" dxfId="324" priority="914"/>
    <cfRule type="duplicateValues" dxfId="323" priority="924"/>
    <cfRule type="duplicateValues" dxfId="322" priority="923"/>
    <cfRule type="duplicateValues" dxfId="321" priority="922"/>
    <cfRule type="duplicateValues" dxfId="320" priority="921"/>
    <cfRule type="duplicateValues" dxfId="319" priority="920"/>
  </conditionalFormatting>
  <conditionalFormatting sqref="A626">
    <cfRule type="duplicateValues" dxfId="318" priority="875"/>
    <cfRule type="duplicateValues" dxfId="317" priority="877"/>
    <cfRule type="duplicateValues" dxfId="316" priority="876"/>
    <cfRule type="duplicateValues" dxfId="315" priority="874"/>
    <cfRule type="duplicateValues" dxfId="314" priority="873"/>
    <cfRule type="duplicateValues" dxfId="313" priority="872"/>
    <cfRule type="duplicateValues" dxfId="312" priority="871"/>
    <cfRule type="duplicateValues" dxfId="311" priority="870"/>
    <cfRule type="duplicateValues" dxfId="310" priority="869"/>
    <cfRule type="duplicateValues" dxfId="309" priority="868"/>
    <cfRule type="duplicateValues" dxfId="308" priority="867"/>
  </conditionalFormatting>
  <conditionalFormatting sqref="A627:A629">
    <cfRule type="duplicateValues" dxfId="307" priority="851"/>
    <cfRule type="duplicateValues" dxfId="306" priority="850"/>
    <cfRule type="duplicateValues" dxfId="305" priority="849"/>
    <cfRule type="duplicateValues" dxfId="304" priority="848"/>
    <cfRule type="duplicateValues" dxfId="303" priority="847"/>
    <cfRule type="duplicateValues" dxfId="302" priority="846"/>
    <cfRule type="duplicateValues" dxfId="301" priority="845"/>
    <cfRule type="duplicateValues" dxfId="300" priority="854"/>
    <cfRule type="duplicateValues" dxfId="299" priority="844"/>
    <cfRule type="duplicateValues" dxfId="298" priority="853"/>
    <cfRule type="duplicateValues" dxfId="297" priority="852"/>
  </conditionalFormatting>
  <conditionalFormatting sqref="A630">
    <cfRule type="duplicateValues" dxfId="296" priority="832"/>
    <cfRule type="duplicateValues" dxfId="295" priority="831"/>
    <cfRule type="duplicateValues" dxfId="294" priority="830"/>
    <cfRule type="duplicateValues" dxfId="293" priority="829"/>
    <cfRule type="duplicateValues" dxfId="292" priority="828"/>
    <cfRule type="duplicateValues" dxfId="291" priority="827"/>
    <cfRule type="duplicateValues" dxfId="290" priority="837"/>
    <cfRule type="duplicateValues" dxfId="289" priority="836"/>
    <cfRule type="duplicateValues" dxfId="288" priority="835"/>
    <cfRule type="duplicateValues" dxfId="287" priority="834"/>
    <cfRule type="duplicateValues" dxfId="286" priority="833"/>
  </conditionalFormatting>
  <conditionalFormatting sqref="A631:A632">
    <cfRule type="duplicateValues" dxfId="285" priority="791"/>
    <cfRule type="duplicateValues" dxfId="284" priority="792"/>
    <cfRule type="duplicateValues" dxfId="283" priority="793"/>
    <cfRule type="duplicateValues" dxfId="282" priority="794"/>
    <cfRule type="duplicateValues" dxfId="281" priority="795"/>
    <cfRule type="duplicateValues" dxfId="280" priority="786"/>
    <cfRule type="duplicateValues" dxfId="279" priority="796"/>
    <cfRule type="duplicateValues" dxfId="278" priority="790"/>
    <cfRule type="duplicateValues" dxfId="277" priority="789"/>
    <cfRule type="duplicateValues" dxfId="276" priority="788"/>
    <cfRule type="duplicateValues" dxfId="275" priority="787"/>
  </conditionalFormatting>
  <conditionalFormatting sqref="A633">
    <cfRule type="duplicateValues" dxfId="274" priority="754"/>
    <cfRule type="duplicateValues" dxfId="273" priority="753"/>
    <cfRule type="duplicateValues" dxfId="272" priority="752"/>
    <cfRule type="duplicateValues" dxfId="271" priority="751"/>
    <cfRule type="duplicateValues" dxfId="270" priority="756"/>
    <cfRule type="duplicateValues" dxfId="269" priority="755"/>
    <cfRule type="duplicateValues" dxfId="268" priority="761"/>
    <cfRule type="duplicateValues" dxfId="267" priority="760"/>
    <cfRule type="duplicateValues" dxfId="266" priority="759"/>
    <cfRule type="duplicateValues" dxfId="265" priority="758"/>
    <cfRule type="duplicateValues" dxfId="264" priority="757"/>
  </conditionalFormatting>
  <conditionalFormatting sqref="A634">
    <cfRule type="duplicateValues" dxfId="263" priority="727"/>
    <cfRule type="duplicateValues" dxfId="262" priority="732"/>
    <cfRule type="duplicateValues" dxfId="261" priority="722"/>
    <cfRule type="duplicateValues" dxfId="260" priority="723"/>
    <cfRule type="duplicateValues" dxfId="259" priority="724"/>
    <cfRule type="duplicateValues" dxfId="258" priority="725"/>
    <cfRule type="duplicateValues" dxfId="257" priority="726"/>
    <cfRule type="duplicateValues" dxfId="256" priority="728"/>
    <cfRule type="duplicateValues" dxfId="255" priority="729"/>
    <cfRule type="duplicateValues" dxfId="254" priority="730"/>
    <cfRule type="duplicateValues" dxfId="253" priority="731"/>
  </conditionalFormatting>
  <conditionalFormatting sqref="A635">
    <cfRule type="duplicateValues" dxfId="252" priority="705"/>
    <cfRule type="duplicateValues" dxfId="251" priority="714"/>
    <cfRule type="duplicateValues" dxfId="250" priority="713"/>
    <cfRule type="duplicateValues" dxfId="249" priority="712"/>
    <cfRule type="duplicateValues" dxfId="248" priority="715"/>
    <cfRule type="duplicateValues" dxfId="247" priority="710"/>
    <cfRule type="duplicateValues" dxfId="246" priority="711"/>
    <cfRule type="duplicateValues" dxfId="245" priority="709"/>
    <cfRule type="duplicateValues" dxfId="244" priority="708"/>
    <cfRule type="duplicateValues" dxfId="243" priority="707"/>
    <cfRule type="duplicateValues" dxfId="242" priority="706"/>
  </conditionalFormatting>
  <conditionalFormatting sqref="A636:A637">
    <cfRule type="duplicateValues" dxfId="241" priority="694"/>
    <cfRule type="duplicateValues" dxfId="240" priority="698"/>
    <cfRule type="duplicateValues" dxfId="239" priority="697"/>
    <cfRule type="duplicateValues" dxfId="238" priority="696"/>
    <cfRule type="duplicateValues" dxfId="237" priority="695"/>
    <cfRule type="duplicateValues" dxfId="236" priority="693"/>
    <cfRule type="duplicateValues" dxfId="235" priority="692"/>
    <cfRule type="duplicateValues" dxfId="234" priority="691"/>
    <cfRule type="duplicateValues" dxfId="233" priority="690"/>
    <cfRule type="duplicateValues" dxfId="232" priority="689"/>
    <cfRule type="duplicateValues" dxfId="231" priority="688"/>
  </conditionalFormatting>
  <conditionalFormatting sqref="A638">
    <cfRule type="duplicateValues" dxfId="230" priority="586"/>
    <cfRule type="duplicateValues" dxfId="229" priority="581"/>
    <cfRule type="duplicateValues" dxfId="228" priority="582"/>
    <cfRule type="duplicateValues" dxfId="227" priority="583"/>
    <cfRule type="duplicateValues" dxfId="226" priority="584"/>
    <cfRule type="duplicateValues" dxfId="225" priority="585"/>
    <cfRule type="duplicateValues" dxfId="224" priority="587"/>
    <cfRule type="duplicateValues" dxfId="223" priority="591"/>
    <cfRule type="duplicateValues" dxfId="222" priority="590"/>
    <cfRule type="duplicateValues" dxfId="221" priority="589"/>
    <cfRule type="duplicateValues" dxfId="220" priority="588"/>
  </conditionalFormatting>
  <conditionalFormatting sqref="A639">
    <cfRule type="duplicateValues" dxfId="219" priority="558"/>
    <cfRule type="duplicateValues" dxfId="218" priority="559"/>
    <cfRule type="duplicateValues" dxfId="217" priority="561"/>
    <cfRule type="duplicateValues" dxfId="216" priority="562"/>
    <cfRule type="duplicateValues" dxfId="215" priority="564"/>
    <cfRule type="duplicateValues" dxfId="214" priority="565"/>
    <cfRule type="duplicateValues" dxfId="213" priority="566"/>
    <cfRule type="duplicateValues" dxfId="212" priority="567"/>
    <cfRule type="duplicateValues" dxfId="211" priority="568"/>
    <cfRule type="duplicateValues" dxfId="210" priority="563"/>
    <cfRule type="duplicateValues" dxfId="209" priority="560"/>
  </conditionalFormatting>
  <conditionalFormatting sqref="A640:A642">
    <cfRule type="duplicateValues" dxfId="208" priority="545"/>
    <cfRule type="duplicateValues" dxfId="207" priority="538"/>
    <cfRule type="duplicateValues" dxfId="206" priority="539"/>
    <cfRule type="duplicateValues" dxfId="205" priority="540"/>
    <cfRule type="duplicateValues" dxfId="204" priority="541"/>
    <cfRule type="duplicateValues" dxfId="203" priority="542"/>
    <cfRule type="duplicateValues" dxfId="202" priority="543"/>
    <cfRule type="duplicateValues" dxfId="201" priority="535"/>
    <cfRule type="duplicateValues" dxfId="200" priority="536"/>
    <cfRule type="duplicateValues" dxfId="199" priority="537"/>
    <cfRule type="duplicateValues" dxfId="198" priority="544"/>
  </conditionalFormatting>
  <conditionalFormatting sqref="A643:A644">
    <cfRule type="duplicateValues" dxfId="197" priority="523"/>
    <cfRule type="duplicateValues" dxfId="196" priority="522"/>
    <cfRule type="duplicateValues" dxfId="195" priority="521"/>
    <cfRule type="duplicateValues" dxfId="194" priority="520"/>
    <cfRule type="duplicateValues" dxfId="193" priority="519"/>
    <cfRule type="duplicateValues" dxfId="192" priority="518"/>
    <cfRule type="duplicateValues" dxfId="191" priority="528"/>
    <cfRule type="duplicateValues" dxfId="190" priority="527"/>
    <cfRule type="duplicateValues" dxfId="189" priority="526"/>
    <cfRule type="duplicateValues" dxfId="188" priority="525"/>
    <cfRule type="duplicateValues" dxfId="187" priority="524"/>
  </conditionalFormatting>
  <conditionalFormatting sqref="A645">
    <cfRule type="duplicateValues" dxfId="186" priority="507"/>
    <cfRule type="duplicateValues" dxfId="185" priority="506"/>
    <cfRule type="duplicateValues" dxfId="184" priority="505"/>
    <cfRule type="duplicateValues" dxfId="183" priority="504"/>
    <cfRule type="duplicateValues" dxfId="182" priority="503"/>
    <cfRule type="duplicateValues" dxfId="181" priority="502"/>
    <cfRule type="duplicateValues" dxfId="180" priority="501"/>
    <cfRule type="duplicateValues" dxfId="179" priority="511"/>
    <cfRule type="duplicateValues" dxfId="178" priority="510"/>
    <cfRule type="duplicateValues" dxfId="177" priority="509"/>
    <cfRule type="duplicateValues" dxfId="176" priority="508"/>
  </conditionalFormatting>
  <conditionalFormatting sqref="A646:A647">
    <cfRule type="duplicateValues" dxfId="175" priority="479"/>
    <cfRule type="duplicateValues" dxfId="174" priority="478"/>
    <cfRule type="duplicateValues" dxfId="173" priority="477"/>
    <cfRule type="duplicateValues" dxfId="172" priority="476"/>
    <cfRule type="duplicateValues" dxfId="171" priority="474"/>
    <cfRule type="duplicateValues" dxfId="170" priority="475"/>
    <cfRule type="duplicateValues" dxfId="169" priority="473"/>
    <cfRule type="duplicateValues" dxfId="168" priority="472"/>
    <cfRule type="duplicateValues" dxfId="167" priority="482"/>
    <cfRule type="duplicateValues" dxfId="166" priority="481"/>
    <cfRule type="duplicateValues" dxfId="165" priority="480"/>
  </conditionalFormatting>
  <conditionalFormatting sqref="A648">
    <cfRule type="duplicateValues" dxfId="164" priority="462"/>
    <cfRule type="duplicateValues" dxfId="163" priority="461"/>
    <cfRule type="duplicateValues" dxfId="162" priority="460"/>
    <cfRule type="duplicateValues" dxfId="161" priority="459"/>
    <cfRule type="duplicateValues" dxfId="160" priority="458"/>
    <cfRule type="duplicateValues" dxfId="159" priority="457"/>
    <cfRule type="duplicateValues" dxfId="158" priority="455"/>
    <cfRule type="duplicateValues" dxfId="157" priority="465"/>
    <cfRule type="duplicateValues" dxfId="156" priority="464"/>
    <cfRule type="duplicateValues" dxfId="155" priority="463"/>
    <cfRule type="duplicateValues" dxfId="154" priority="456"/>
  </conditionalFormatting>
  <conditionalFormatting sqref="A649">
    <cfRule type="duplicateValues" dxfId="153" priority="425"/>
    <cfRule type="duplicateValues" dxfId="152" priority="424"/>
    <cfRule type="duplicateValues" dxfId="151" priority="423"/>
    <cfRule type="duplicateValues" dxfId="150" priority="422"/>
    <cfRule type="duplicateValues" dxfId="149" priority="421"/>
    <cfRule type="duplicateValues" dxfId="148" priority="420"/>
    <cfRule type="duplicateValues" dxfId="147" priority="430"/>
    <cfRule type="duplicateValues" dxfId="146" priority="429"/>
    <cfRule type="duplicateValues" dxfId="145" priority="428"/>
    <cfRule type="duplicateValues" dxfId="144" priority="427"/>
    <cfRule type="duplicateValues" dxfId="143" priority="426"/>
  </conditionalFormatting>
  <conditionalFormatting sqref="A650">
    <cfRule type="duplicateValues" dxfId="142" priority="391"/>
    <cfRule type="duplicateValues" dxfId="141" priority="390"/>
    <cfRule type="duplicateValues" dxfId="140" priority="389"/>
    <cfRule type="duplicateValues" dxfId="139" priority="388"/>
    <cfRule type="duplicateValues" dxfId="138" priority="387"/>
    <cfRule type="duplicateValues" dxfId="137" priority="386"/>
    <cfRule type="duplicateValues" dxfId="136" priority="385"/>
    <cfRule type="duplicateValues" dxfId="135" priority="395"/>
    <cfRule type="duplicateValues" dxfId="134" priority="394"/>
    <cfRule type="duplicateValues" dxfId="133" priority="393"/>
    <cfRule type="duplicateValues" dxfId="132" priority="392"/>
  </conditionalFormatting>
  <conditionalFormatting sqref="A651:A657">
    <cfRule type="duplicateValues" dxfId="131" priority="368"/>
    <cfRule type="duplicateValues" dxfId="130" priority="370"/>
    <cfRule type="duplicateValues" dxfId="129" priority="371"/>
    <cfRule type="duplicateValues" dxfId="128" priority="372"/>
    <cfRule type="duplicateValues" dxfId="127" priority="374"/>
    <cfRule type="duplicateValues" dxfId="126" priority="378"/>
    <cfRule type="duplicateValues" dxfId="125" priority="377"/>
    <cfRule type="duplicateValues" dxfId="124" priority="376"/>
    <cfRule type="duplicateValues" dxfId="123" priority="369"/>
    <cfRule type="duplicateValues" dxfId="122" priority="373"/>
    <cfRule type="duplicateValues" dxfId="121" priority="375"/>
  </conditionalFormatting>
  <conditionalFormatting sqref="A658">
    <cfRule type="duplicateValues" dxfId="120" priority="351"/>
    <cfRule type="duplicateValues" dxfId="119" priority="352"/>
    <cfRule type="duplicateValues" dxfId="118" priority="353"/>
    <cfRule type="duplicateValues" dxfId="117" priority="354"/>
    <cfRule type="duplicateValues" dxfId="116" priority="347"/>
    <cfRule type="duplicateValues" dxfId="115" priority="355"/>
    <cfRule type="duplicateValues" dxfId="114" priority="348"/>
    <cfRule type="duplicateValues" dxfId="113" priority="349"/>
    <cfRule type="duplicateValues" dxfId="112" priority="350"/>
    <cfRule type="duplicateValues" dxfId="111" priority="345"/>
    <cfRule type="duplicateValues" dxfId="110" priority="346"/>
  </conditionalFormatting>
  <conditionalFormatting sqref="A659:A660">
    <cfRule type="duplicateValues" dxfId="109" priority="310"/>
    <cfRule type="duplicateValues" dxfId="108" priority="304"/>
    <cfRule type="duplicateValues" dxfId="107" priority="305"/>
    <cfRule type="duplicateValues" dxfId="106" priority="306"/>
    <cfRule type="duplicateValues" dxfId="105" priority="307"/>
    <cfRule type="duplicateValues" dxfId="104" priority="308"/>
    <cfRule type="duplicateValues" dxfId="103" priority="309"/>
    <cfRule type="duplicateValues" dxfId="102" priority="311"/>
    <cfRule type="duplicateValues" dxfId="101" priority="312"/>
    <cfRule type="duplicateValues" dxfId="100" priority="313"/>
    <cfRule type="duplicateValues" dxfId="99" priority="314"/>
  </conditionalFormatting>
  <conditionalFormatting sqref="A661">
    <cfRule type="duplicateValues" dxfId="98" priority="294"/>
    <cfRule type="duplicateValues" dxfId="97" priority="293"/>
    <cfRule type="duplicateValues" dxfId="96" priority="297"/>
    <cfRule type="duplicateValues" dxfId="95" priority="296"/>
    <cfRule type="duplicateValues" dxfId="94" priority="295"/>
    <cfRule type="duplicateValues" dxfId="93" priority="292"/>
    <cfRule type="duplicateValues" dxfId="92" priority="291"/>
    <cfRule type="duplicateValues" dxfId="91" priority="290"/>
    <cfRule type="duplicateValues" dxfId="90" priority="289"/>
    <cfRule type="duplicateValues" dxfId="89" priority="288"/>
    <cfRule type="duplicateValues" dxfId="88" priority="287"/>
  </conditionalFormatting>
  <conditionalFormatting sqref="A662">
    <cfRule type="duplicateValues" dxfId="87" priority="268"/>
    <cfRule type="duplicateValues" dxfId="86" priority="267"/>
    <cfRule type="duplicateValues" dxfId="85" priority="266"/>
    <cfRule type="duplicateValues" dxfId="84" priority="265"/>
    <cfRule type="duplicateValues" dxfId="83" priority="264"/>
    <cfRule type="duplicateValues" dxfId="82" priority="263"/>
    <cfRule type="duplicateValues" dxfId="81" priority="262"/>
    <cfRule type="duplicateValues" dxfId="80" priority="261"/>
    <cfRule type="duplicateValues" dxfId="79" priority="260"/>
    <cfRule type="duplicateValues" dxfId="78" priority="259"/>
    <cfRule type="duplicateValues" dxfId="77" priority="258"/>
  </conditionalFormatting>
  <conditionalFormatting sqref="A663">
    <cfRule type="duplicateValues" dxfId="76" priority="245"/>
    <cfRule type="duplicateValues" dxfId="75" priority="244"/>
    <cfRule type="duplicateValues" dxfId="74" priority="243"/>
    <cfRule type="duplicateValues" dxfId="73" priority="242"/>
    <cfRule type="duplicateValues" dxfId="72" priority="241"/>
    <cfRule type="duplicateValues" dxfId="71" priority="240"/>
    <cfRule type="duplicateValues" dxfId="70" priority="239"/>
    <cfRule type="duplicateValues" dxfId="69" priority="238"/>
    <cfRule type="duplicateValues" dxfId="68" priority="237"/>
    <cfRule type="duplicateValues" dxfId="67" priority="236"/>
    <cfRule type="duplicateValues" dxfId="66" priority="235"/>
  </conditionalFormatting>
  <conditionalFormatting sqref="A664">
    <cfRule type="duplicateValues" dxfId="65" priority="210"/>
    <cfRule type="duplicateValues" dxfId="64" priority="209"/>
    <cfRule type="duplicateValues" dxfId="63" priority="208"/>
    <cfRule type="duplicateValues" dxfId="62" priority="207"/>
    <cfRule type="duplicateValues" dxfId="61" priority="206"/>
    <cfRule type="duplicateValues" dxfId="60" priority="205"/>
    <cfRule type="duplicateValues" dxfId="59" priority="204"/>
    <cfRule type="duplicateValues" dxfId="58" priority="203"/>
    <cfRule type="duplicateValues" dxfId="57" priority="202"/>
    <cfRule type="duplicateValues" dxfId="56" priority="201"/>
    <cfRule type="duplicateValues" dxfId="55" priority="200"/>
  </conditionalFormatting>
  <conditionalFormatting sqref="A665">
    <cfRule type="duplicateValues" dxfId="54" priority="186"/>
    <cfRule type="duplicateValues" dxfId="53" priority="187"/>
    <cfRule type="duplicateValues" dxfId="52" priority="185"/>
    <cfRule type="duplicateValues" dxfId="51" priority="184"/>
    <cfRule type="duplicateValues" dxfId="50" priority="183"/>
    <cfRule type="duplicateValues" dxfId="49" priority="182"/>
    <cfRule type="duplicateValues" dxfId="48" priority="181"/>
    <cfRule type="duplicateValues" dxfId="47" priority="180"/>
    <cfRule type="duplicateValues" dxfId="46" priority="179"/>
    <cfRule type="duplicateValues" dxfId="45" priority="178"/>
    <cfRule type="duplicateValues" dxfId="44" priority="177"/>
  </conditionalFormatting>
  <conditionalFormatting sqref="A666">
    <cfRule type="duplicateValues" dxfId="43" priority="94"/>
    <cfRule type="duplicateValues" dxfId="42" priority="92"/>
    <cfRule type="duplicateValues" dxfId="41" priority="91"/>
    <cfRule type="duplicateValues" dxfId="40" priority="90"/>
    <cfRule type="duplicateValues" dxfId="39" priority="89"/>
    <cfRule type="duplicateValues" dxfId="38" priority="88"/>
    <cfRule type="duplicateValues" dxfId="37" priority="93"/>
    <cfRule type="duplicateValues" dxfId="36" priority="96"/>
    <cfRule type="duplicateValues" dxfId="35" priority="95"/>
    <cfRule type="duplicateValues" dxfId="34" priority="98"/>
    <cfRule type="duplicateValues" dxfId="33" priority="97"/>
  </conditionalFormatting>
  <conditionalFormatting sqref="A667">
    <cfRule type="duplicateValues" dxfId="32" priority="54"/>
    <cfRule type="duplicateValues" dxfId="31" priority="53"/>
    <cfRule type="duplicateValues" dxfId="30" priority="58"/>
    <cfRule type="duplicateValues" dxfId="29" priority="63"/>
    <cfRule type="duplicateValues" dxfId="28" priority="62"/>
    <cfRule type="duplicateValues" dxfId="27" priority="61"/>
    <cfRule type="duplicateValues" dxfId="26" priority="60"/>
    <cfRule type="duplicateValues" dxfId="25" priority="59"/>
    <cfRule type="duplicateValues" dxfId="24" priority="57"/>
    <cfRule type="duplicateValues" dxfId="23" priority="56"/>
    <cfRule type="duplicateValues" dxfId="22" priority="55"/>
  </conditionalFormatting>
  <conditionalFormatting sqref="A668:A670">
    <cfRule type="duplicateValues" dxfId="21" priority="37"/>
    <cfRule type="duplicateValues" dxfId="20" priority="40"/>
    <cfRule type="duplicateValues" dxfId="19" priority="39"/>
    <cfRule type="duplicateValues" dxfId="18" priority="38"/>
    <cfRule type="duplicateValues" dxfId="17" priority="36"/>
    <cfRule type="duplicateValues" dxfId="16" priority="32"/>
    <cfRule type="duplicateValues" dxfId="15" priority="35"/>
    <cfRule type="duplicateValues" dxfId="14" priority="31"/>
    <cfRule type="duplicateValues" dxfId="13" priority="34"/>
    <cfRule type="duplicateValues" dxfId="12" priority="33"/>
    <cfRule type="duplicateValues" dxfId="11" priority="30"/>
  </conditionalFormatting>
  <conditionalFormatting sqref="A671:A829">
    <cfRule type="duplicateValues" dxfId="10" priority="8812"/>
    <cfRule type="duplicateValues" dxfId="9" priority="8813"/>
    <cfRule type="duplicateValues" dxfId="8" priority="8814"/>
    <cfRule type="duplicateValues" dxfId="7" priority="8815"/>
    <cfRule type="duplicateValues" dxfId="6" priority="8816"/>
    <cfRule type="duplicateValues" dxfId="5" priority="8817"/>
    <cfRule type="duplicateValues" dxfId="4" priority="8818"/>
    <cfRule type="duplicateValues" dxfId="3" priority="8819"/>
    <cfRule type="duplicateValues" dxfId="2" priority="8820"/>
    <cfRule type="duplicateValues" dxfId="1" priority="8821"/>
    <cfRule type="duplicateValues" dxfId="0" priority="8822"/>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276"/>
  <sheetViews>
    <sheetView workbookViewId="0"/>
  </sheetViews>
  <sheetFormatPr defaultColWidth="8.88671875" defaultRowHeight="7.8" x14ac:dyDescent="0.15"/>
  <cols>
    <col min="1" max="1" width="17.109375" style="38" bestFit="1" customWidth="1"/>
    <col min="2" max="2" width="13.5546875" style="38" bestFit="1" customWidth="1"/>
    <col min="3" max="3" width="34.88671875" style="38" bestFit="1" customWidth="1"/>
    <col min="4" max="4" width="28.109375" style="38" bestFit="1" customWidth="1"/>
    <col min="5" max="6" width="34.88671875" style="38" bestFit="1" customWidth="1"/>
    <col min="7" max="7" width="28.109375" style="38" bestFit="1" customWidth="1"/>
    <col min="8" max="8" width="32.5546875" style="38" bestFit="1" customWidth="1"/>
    <col min="9" max="10" width="34.88671875" style="38" bestFit="1" customWidth="1"/>
    <col min="11" max="11" width="24" style="38" bestFit="1" customWidth="1"/>
    <col min="12" max="12" width="22.5546875" style="38" bestFit="1" customWidth="1"/>
    <col min="13" max="13" width="25.88671875" style="38" bestFit="1" customWidth="1"/>
    <col min="14" max="14" width="24.109375" style="38" bestFit="1" customWidth="1"/>
    <col min="15" max="15" width="29.88671875" style="38" bestFit="1" customWidth="1"/>
    <col min="16" max="16" width="28.109375" style="38" bestFit="1" customWidth="1"/>
    <col min="17" max="17" width="24" style="38" bestFit="1" customWidth="1"/>
    <col min="18" max="18" width="22.5546875" style="38" bestFit="1" customWidth="1"/>
    <col min="19" max="19" width="33.88671875" style="38" bestFit="1" customWidth="1"/>
    <col min="20" max="20" width="32.44140625" style="38" bestFit="1" customWidth="1"/>
    <col min="21" max="21" width="23.5546875" style="38" bestFit="1" customWidth="1"/>
    <col min="22" max="22" width="22.109375" style="38" bestFit="1" customWidth="1"/>
    <col min="23" max="42" width="8.88671875" style="38" customWidth="1"/>
    <col min="43" max="16384" width="8.88671875" style="38"/>
  </cols>
  <sheetData>
    <row r="1" spans="1:22" ht="15" customHeight="1" x14ac:dyDescent="0.15">
      <c r="A1" s="37" t="s">
        <v>4077</v>
      </c>
      <c r="B1" s="37" t="s">
        <v>4078</v>
      </c>
      <c r="C1" s="37" t="s">
        <v>4079</v>
      </c>
      <c r="D1" s="37" t="s">
        <v>4080</v>
      </c>
      <c r="E1" s="37" t="s">
        <v>4081</v>
      </c>
      <c r="F1" s="37" t="s">
        <v>4082</v>
      </c>
      <c r="G1" s="37" t="s">
        <v>4083</v>
      </c>
      <c r="H1" s="37" t="s">
        <v>4084</v>
      </c>
      <c r="I1" s="37" t="s">
        <v>4085</v>
      </c>
      <c r="J1" s="37" t="s">
        <v>4086</v>
      </c>
      <c r="K1" s="37" t="s">
        <v>4087</v>
      </c>
      <c r="L1" s="37" t="s">
        <v>4088</v>
      </c>
      <c r="M1" s="37" t="s">
        <v>4089</v>
      </c>
      <c r="N1" s="37" t="s">
        <v>4090</v>
      </c>
      <c r="O1" s="37" t="s">
        <v>4091</v>
      </c>
      <c r="P1" s="37" t="s">
        <v>4092</v>
      </c>
      <c r="Q1" s="37" t="s">
        <v>4093</v>
      </c>
      <c r="R1" s="37" t="s">
        <v>4094</v>
      </c>
      <c r="S1" s="37" t="s">
        <v>4095</v>
      </c>
      <c r="T1" s="37" t="s">
        <v>4096</v>
      </c>
      <c r="U1" s="37" t="s">
        <v>4097</v>
      </c>
      <c r="V1" s="37" t="s">
        <v>4098</v>
      </c>
    </row>
    <row r="2" spans="1:22" ht="15" customHeight="1" x14ac:dyDescent="0.15">
      <c r="A2" s="39" t="s">
        <v>4099</v>
      </c>
      <c r="B2" s="40" t="s">
        <v>4100</v>
      </c>
      <c r="C2" s="36" t="s">
        <v>4101</v>
      </c>
      <c r="D2" s="39" t="s">
        <v>4102</v>
      </c>
      <c r="E2" s="36" t="s">
        <v>4103</v>
      </c>
      <c r="F2" s="36"/>
      <c r="G2" s="36" t="s">
        <v>4104</v>
      </c>
      <c r="H2" s="36" t="s">
        <v>178</v>
      </c>
      <c r="I2" s="36"/>
      <c r="J2" s="36"/>
      <c r="K2" s="36"/>
      <c r="L2" s="36"/>
      <c r="M2" s="36"/>
      <c r="N2" s="36"/>
      <c r="O2" s="36"/>
      <c r="P2" s="36"/>
      <c r="Q2" s="36"/>
      <c r="R2" s="36"/>
      <c r="S2" s="36"/>
      <c r="T2" s="36"/>
      <c r="U2" s="36"/>
      <c r="V2" s="36"/>
    </row>
    <row r="3" spans="1:22" ht="15" customHeight="1" x14ac:dyDescent="0.15">
      <c r="A3" s="39" t="s">
        <v>4099</v>
      </c>
      <c r="B3" s="66" t="s">
        <v>4105</v>
      </c>
      <c r="C3" s="36" t="s">
        <v>4106</v>
      </c>
      <c r="D3" s="39" t="s">
        <v>4102</v>
      </c>
      <c r="E3" s="36" t="s">
        <v>1952</v>
      </c>
      <c r="F3" s="36" t="s">
        <v>4107</v>
      </c>
      <c r="G3" s="36" t="s">
        <v>4108</v>
      </c>
      <c r="H3" s="36" t="s">
        <v>191</v>
      </c>
      <c r="I3" s="36"/>
      <c r="J3" s="36" t="s">
        <v>4109</v>
      </c>
      <c r="K3" s="36"/>
      <c r="L3" s="36"/>
      <c r="M3" s="36"/>
      <c r="N3" s="36"/>
      <c r="O3" s="36"/>
      <c r="P3" s="36"/>
      <c r="Q3" s="67">
        <v>45908</v>
      </c>
      <c r="R3" s="67">
        <v>45909</v>
      </c>
      <c r="S3" s="36"/>
      <c r="T3" s="36"/>
      <c r="U3" s="67">
        <v>45866</v>
      </c>
      <c r="V3" s="67">
        <v>45889</v>
      </c>
    </row>
    <row r="4" spans="1:22" ht="15" customHeight="1" x14ac:dyDescent="0.15">
      <c r="A4" s="39" t="s">
        <v>4099</v>
      </c>
      <c r="B4" s="66" t="s">
        <v>4110</v>
      </c>
      <c r="C4" s="36" t="s">
        <v>4111</v>
      </c>
      <c r="D4" s="39" t="s">
        <v>4112</v>
      </c>
      <c r="E4" s="36" t="s">
        <v>4113</v>
      </c>
      <c r="F4" s="36" t="s">
        <v>1312</v>
      </c>
      <c r="G4" s="36" t="s">
        <v>2552</v>
      </c>
      <c r="H4" s="36" t="s">
        <v>178</v>
      </c>
      <c r="I4" s="36"/>
      <c r="J4" s="36" t="s">
        <v>4114</v>
      </c>
      <c r="K4" s="36"/>
      <c r="L4" s="36"/>
      <c r="M4" s="36"/>
      <c r="N4" s="36"/>
      <c r="O4" s="36"/>
      <c r="P4" s="36"/>
      <c r="Q4" s="36"/>
      <c r="R4" s="36"/>
      <c r="S4" s="36"/>
      <c r="T4" s="36"/>
      <c r="U4" s="36"/>
      <c r="V4" s="36"/>
    </row>
    <row r="5" spans="1:22" ht="15" customHeight="1" x14ac:dyDescent="0.15">
      <c r="A5" s="39" t="s">
        <v>4099</v>
      </c>
      <c r="B5" s="66" t="s">
        <v>4115</v>
      </c>
      <c r="C5" s="36" t="s">
        <v>4116</v>
      </c>
      <c r="D5" s="39" t="s">
        <v>4117</v>
      </c>
      <c r="E5" s="36" t="s">
        <v>4103</v>
      </c>
      <c r="F5" s="36"/>
      <c r="G5" s="36" t="s">
        <v>4118</v>
      </c>
      <c r="H5" s="36" t="s">
        <v>4119</v>
      </c>
      <c r="I5" s="36"/>
      <c r="J5" s="36" t="s">
        <v>4109</v>
      </c>
      <c r="K5" s="67">
        <v>45869</v>
      </c>
      <c r="L5" s="67">
        <v>45869</v>
      </c>
      <c r="M5" s="67">
        <v>45874</v>
      </c>
      <c r="N5" s="67">
        <v>45884</v>
      </c>
      <c r="O5" s="67">
        <v>45869</v>
      </c>
      <c r="P5" s="67">
        <v>45869</v>
      </c>
      <c r="Q5" s="67">
        <v>45887</v>
      </c>
      <c r="R5" s="67">
        <v>45887</v>
      </c>
      <c r="S5" s="67">
        <v>45869</v>
      </c>
      <c r="T5" s="67">
        <v>45869</v>
      </c>
      <c r="U5" s="67">
        <v>45869</v>
      </c>
      <c r="V5" s="67">
        <v>45869</v>
      </c>
    </row>
    <row r="6" spans="1:22" ht="15" customHeight="1" x14ac:dyDescent="0.15">
      <c r="A6" s="39" t="s">
        <v>4099</v>
      </c>
      <c r="B6" s="66" t="s">
        <v>4120</v>
      </c>
      <c r="C6" s="36" t="s">
        <v>4121</v>
      </c>
      <c r="D6" s="39" t="s">
        <v>4122</v>
      </c>
      <c r="E6" s="36" t="s">
        <v>1952</v>
      </c>
      <c r="F6" s="36"/>
      <c r="G6" s="36" t="s">
        <v>4108</v>
      </c>
      <c r="H6" s="36" t="s">
        <v>191</v>
      </c>
      <c r="I6" s="36"/>
      <c r="J6" s="36"/>
      <c r="K6" s="67">
        <v>45887</v>
      </c>
      <c r="L6" s="67">
        <v>45889</v>
      </c>
      <c r="M6" s="67">
        <v>45894</v>
      </c>
      <c r="N6" s="67">
        <v>45898</v>
      </c>
      <c r="O6" s="67">
        <v>45887</v>
      </c>
      <c r="P6" s="67">
        <v>45891</v>
      </c>
      <c r="Q6" s="67">
        <v>45908</v>
      </c>
      <c r="R6" s="67">
        <v>45909</v>
      </c>
      <c r="S6" s="67">
        <v>45873</v>
      </c>
      <c r="T6" s="67">
        <v>45898</v>
      </c>
      <c r="U6" s="67">
        <v>45873</v>
      </c>
      <c r="V6" s="67">
        <v>45884</v>
      </c>
    </row>
    <row r="7" spans="1:22" ht="15" customHeight="1" x14ac:dyDescent="0.15">
      <c r="A7" s="39" t="s">
        <v>4123</v>
      </c>
      <c r="B7" s="66" t="s">
        <v>4124</v>
      </c>
      <c r="C7" s="36" t="s">
        <v>4125</v>
      </c>
      <c r="D7" s="39" t="s">
        <v>4126</v>
      </c>
      <c r="E7" s="36" t="s">
        <v>4103</v>
      </c>
      <c r="F7" s="36"/>
      <c r="G7" s="36" t="s">
        <v>4104</v>
      </c>
      <c r="H7" s="36" t="s">
        <v>178</v>
      </c>
      <c r="I7" s="36"/>
      <c r="J7" s="36"/>
      <c r="K7" s="36"/>
      <c r="L7" s="36"/>
      <c r="M7" s="36"/>
      <c r="N7" s="36"/>
      <c r="O7" s="36"/>
      <c r="P7" s="36"/>
      <c r="Q7" s="36"/>
      <c r="R7" s="36"/>
      <c r="S7" s="36"/>
      <c r="T7" s="36"/>
      <c r="U7" s="36"/>
      <c r="V7" s="36"/>
    </row>
    <row r="8" spans="1:22" ht="15" customHeight="1" x14ac:dyDescent="0.15">
      <c r="A8" s="39" t="s">
        <v>4099</v>
      </c>
      <c r="B8" s="66" t="s">
        <v>4127</v>
      </c>
      <c r="C8" s="36" t="s">
        <v>4128</v>
      </c>
      <c r="D8" s="39" t="s">
        <v>4126</v>
      </c>
      <c r="E8" s="36" t="s">
        <v>4103</v>
      </c>
      <c r="F8" s="36" t="s">
        <v>2774</v>
      </c>
      <c r="G8" s="36" t="s">
        <v>4104</v>
      </c>
      <c r="H8" s="36" t="s">
        <v>178</v>
      </c>
      <c r="I8" s="36"/>
      <c r="J8" s="36"/>
      <c r="K8" s="36"/>
      <c r="L8" s="36"/>
      <c r="M8" s="36"/>
      <c r="N8" s="36"/>
      <c r="O8" s="36"/>
      <c r="P8" s="36"/>
      <c r="Q8" s="36"/>
      <c r="R8" s="36"/>
      <c r="S8" s="36"/>
      <c r="T8" s="36"/>
      <c r="U8" s="36"/>
      <c r="V8" s="36"/>
    </row>
    <row r="9" spans="1:22" ht="15" customHeight="1" x14ac:dyDescent="0.15">
      <c r="A9" s="39" t="s">
        <v>4099</v>
      </c>
      <c r="B9" s="66" t="s">
        <v>4129</v>
      </c>
      <c r="C9" s="36" t="s">
        <v>4130</v>
      </c>
      <c r="D9" s="39" t="s">
        <v>4126</v>
      </c>
      <c r="E9" s="36" t="s">
        <v>4103</v>
      </c>
      <c r="F9" s="36" t="s">
        <v>2774</v>
      </c>
      <c r="G9" s="36" t="s">
        <v>4104</v>
      </c>
      <c r="H9" s="36" t="s">
        <v>178</v>
      </c>
      <c r="I9" s="36"/>
      <c r="J9" s="36"/>
      <c r="K9" s="36"/>
      <c r="L9" s="36"/>
      <c r="M9" s="36"/>
      <c r="N9" s="36"/>
      <c r="O9" s="36"/>
      <c r="P9" s="36"/>
      <c r="Q9" s="36"/>
      <c r="R9" s="36"/>
      <c r="S9" s="36"/>
      <c r="T9" s="36"/>
      <c r="U9" s="36"/>
      <c r="V9" s="36"/>
    </row>
    <row r="10" spans="1:22" ht="15" customHeight="1" x14ac:dyDescent="0.15">
      <c r="A10" s="39" t="s">
        <v>4099</v>
      </c>
      <c r="B10" s="66" t="s">
        <v>4131</v>
      </c>
      <c r="C10" s="36" t="s">
        <v>4132</v>
      </c>
      <c r="D10" s="39" t="s">
        <v>4122</v>
      </c>
      <c r="E10" s="36" t="s">
        <v>4113</v>
      </c>
      <c r="F10" s="36" t="s">
        <v>4133</v>
      </c>
      <c r="G10" s="36" t="s">
        <v>2552</v>
      </c>
      <c r="H10" s="36" t="s">
        <v>178</v>
      </c>
      <c r="I10" s="36"/>
      <c r="J10" s="36" t="s">
        <v>4134</v>
      </c>
      <c r="K10" s="67">
        <v>45870</v>
      </c>
      <c r="L10" s="67">
        <v>45871</v>
      </c>
      <c r="M10" s="67">
        <v>45870</v>
      </c>
      <c r="N10" s="67">
        <v>45883</v>
      </c>
      <c r="O10" s="67">
        <v>45870</v>
      </c>
      <c r="P10" s="67">
        <v>45883</v>
      </c>
      <c r="Q10" s="67">
        <v>45887</v>
      </c>
      <c r="R10" s="67">
        <v>45887</v>
      </c>
      <c r="S10" s="67">
        <v>45809</v>
      </c>
      <c r="T10" s="67">
        <v>45809</v>
      </c>
      <c r="U10" s="67">
        <v>45809</v>
      </c>
      <c r="V10" s="67">
        <v>45869</v>
      </c>
    </row>
    <row r="11" spans="1:22" ht="15" customHeight="1" x14ac:dyDescent="0.15">
      <c r="A11" s="39" t="s">
        <v>4099</v>
      </c>
      <c r="B11" s="66" t="s">
        <v>4135</v>
      </c>
      <c r="C11" s="36" t="s">
        <v>4136</v>
      </c>
      <c r="D11" s="39" t="s">
        <v>4137</v>
      </c>
      <c r="E11" s="36" t="s">
        <v>4113</v>
      </c>
      <c r="F11" s="36" t="s">
        <v>1822</v>
      </c>
      <c r="G11" s="36" t="s">
        <v>2552</v>
      </c>
      <c r="H11" s="36" t="s">
        <v>178</v>
      </c>
      <c r="I11" s="36"/>
      <c r="J11" s="36" t="s">
        <v>4114</v>
      </c>
      <c r="K11" s="36"/>
      <c r="L11" s="36"/>
      <c r="M11" s="36"/>
      <c r="N11" s="36"/>
      <c r="O11" s="36"/>
      <c r="P11" s="36"/>
      <c r="Q11" s="36"/>
      <c r="R11" s="36"/>
      <c r="S11" s="36"/>
      <c r="T11" s="36"/>
      <c r="U11" s="36"/>
      <c r="V11" s="36"/>
    </row>
    <row r="12" spans="1:22" ht="15" customHeight="1" x14ac:dyDescent="0.15">
      <c r="A12" s="39" t="s">
        <v>4099</v>
      </c>
      <c r="B12" s="66" t="s">
        <v>4138</v>
      </c>
      <c r="C12" s="36" t="s">
        <v>4139</v>
      </c>
      <c r="D12" s="39" t="s">
        <v>4126</v>
      </c>
      <c r="E12" s="36" t="s">
        <v>4140</v>
      </c>
      <c r="F12" s="36" t="s">
        <v>4141</v>
      </c>
      <c r="G12" s="36" t="s">
        <v>4104</v>
      </c>
      <c r="H12" s="36" t="s">
        <v>178</v>
      </c>
      <c r="I12" s="36"/>
      <c r="J12" s="36" t="s">
        <v>2822</v>
      </c>
      <c r="K12" s="36"/>
      <c r="L12" s="36"/>
      <c r="M12" s="36"/>
      <c r="N12" s="36"/>
      <c r="O12" s="36"/>
      <c r="P12" s="36"/>
      <c r="Q12" s="36"/>
      <c r="R12" s="36"/>
      <c r="S12" s="36"/>
      <c r="T12" s="36"/>
      <c r="U12" s="36"/>
      <c r="V12" s="36"/>
    </row>
    <row r="13" spans="1:22" ht="15" customHeight="1" x14ac:dyDescent="0.15">
      <c r="A13" s="39" t="s">
        <v>4123</v>
      </c>
      <c r="B13" s="66" t="s">
        <v>4142</v>
      </c>
      <c r="C13" s="36" t="s">
        <v>4143</v>
      </c>
      <c r="D13" s="39" t="s">
        <v>4122</v>
      </c>
      <c r="E13" s="36" t="s">
        <v>4103</v>
      </c>
      <c r="F13" s="36" t="s">
        <v>4144</v>
      </c>
      <c r="G13" s="36" t="s">
        <v>4104</v>
      </c>
      <c r="H13" s="36" t="s">
        <v>178</v>
      </c>
      <c r="I13" s="36"/>
      <c r="J13" s="36"/>
      <c r="K13" s="67">
        <v>45914</v>
      </c>
      <c r="L13" s="67">
        <v>45914</v>
      </c>
      <c r="M13" s="67">
        <v>45929</v>
      </c>
      <c r="N13" s="67">
        <v>45940</v>
      </c>
      <c r="O13" s="67">
        <v>45915</v>
      </c>
      <c r="P13" s="67">
        <v>45933</v>
      </c>
      <c r="Q13" s="67">
        <v>45943</v>
      </c>
      <c r="R13" s="67">
        <v>45944</v>
      </c>
      <c r="S13" s="67">
        <v>45881</v>
      </c>
      <c r="T13" s="67">
        <v>45883</v>
      </c>
      <c r="U13" s="67">
        <v>45888</v>
      </c>
      <c r="V13" s="67">
        <v>45912</v>
      </c>
    </row>
    <row r="14" spans="1:22" ht="15" customHeight="1" x14ac:dyDescent="0.15">
      <c r="A14" s="39" t="s">
        <v>4099</v>
      </c>
      <c r="B14" s="66" t="s">
        <v>4145</v>
      </c>
      <c r="C14" s="36" t="s">
        <v>4146</v>
      </c>
      <c r="D14" s="39" t="s">
        <v>4122</v>
      </c>
      <c r="E14" s="36" t="s">
        <v>4140</v>
      </c>
      <c r="F14" s="36" t="s">
        <v>2774</v>
      </c>
      <c r="G14" s="36" t="s">
        <v>4104</v>
      </c>
      <c r="H14" s="36" t="s">
        <v>178</v>
      </c>
      <c r="I14" s="36" t="s">
        <v>4147</v>
      </c>
      <c r="J14" s="36" t="s">
        <v>4114</v>
      </c>
      <c r="K14" s="67">
        <v>45873</v>
      </c>
      <c r="L14" s="67">
        <v>45873</v>
      </c>
      <c r="M14" s="67">
        <v>45880</v>
      </c>
      <c r="N14" s="67">
        <v>45884</v>
      </c>
      <c r="O14" s="67">
        <v>45873</v>
      </c>
      <c r="P14" s="67">
        <v>45881</v>
      </c>
      <c r="Q14" s="67">
        <v>45887</v>
      </c>
      <c r="R14" s="67">
        <v>45888</v>
      </c>
      <c r="S14" s="67">
        <v>45719</v>
      </c>
      <c r="T14" s="67">
        <v>45730</v>
      </c>
      <c r="U14" s="67">
        <v>45817</v>
      </c>
      <c r="V14" s="67">
        <v>45863</v>
      </c>
    </row>
    <row r="15" spans="1:22" ht="15" customHeight="1" x14ac:dyDescent="0.15">
      <c r="A15" s="39" t="s">
        <v>4099</v>
      </c>
      <c r="B15" s="66" t="s">
        <v>4148</v>
      </c>
      <c r="C15" s="36" t="s">
        <v>4149</v>
      </c>
      <c r="D15" s="39" t="s">
        <v>4126</v>
      </c>
      <c r="E15" s="36" t="s">
        <v>4140</v>
      </c>
      <c r="F15" s="36" t="s">
        <v>4150</v>
      </c>
      <c r="G15" s="36" t="s">
        <v>4104</v>
      </c>
      <c r="H15" s="36" t="s">
        <v>178</v>
      </c>
      <c r="I15" s="36"/>
      <c r="J15" s="36" t="s">
        <v>4109</v>
      </c>
      <c r="K15" s="36"/>
      <c r="L15" s="36"/>
      <c r="M15" s="36"/>
      <c r="N15" s="36"/>
      <c r="O15" s="36"/>
      <c r="P15" s="36"/>
      <c r="Q15" s="36"/>
      <c r="R15" s="36"/>
      <c r="S15" s="36"/>
      <c r="T15" s="36"/>
      <c r="U15" s="36"/>
      <c r="V15" s="36"/>
    </row>
    <row r="16" spans="1:22" ht="15" customHeight="1" x14ac:dyDescent="0.15">
      <c r="A16" s="39" t="s">
        <v>4099</v>
      </c>
      <c r="B16" s="66" t="s">
        <v>4151</v>
      </c>
      <c r="C16" s="36" t="s">
        <v>4152</v>
      </c>
      <c r="D16" s="39" t="s">
        <v>4112</v>
      </c>
      <c r="E16" s="36" t="s">
        <v>4140</v>
      </c>
      <c r="F16" s="36" t="s">
        <v>4153</v>
      </c>
      <c r="G16" s="36" t="s">
        <v>4104</v>
      </c>
      <c r="H16" s="36" t="s">
        <v>178</v>
      </c>
      <c r="I16" s="36"/>
      <c r="J16" s="36" t="s">
        <v>4109</v>
      </c>
      <c r="K16" s="36"/>
      <c r="L16" s="36"/>
      <c r="M16" s="36"/>
      <c r="N16" s="36"/>
      <c r="O16" s="36"/>
      <c r="P16" s="36"/>
      <c r="Q16" s="36"/>
      <c r="R16" s="36"/>
      <c r="S16" s="36"/>
      <c r="T16" s="36"/>
      <c r="U16" s="36"/>
      <c r="V16" s="36"/>
    </row>
    <row r="17" spans="1:22" ht="15" customHeight="1" x14ac:dyDescent="0.15">
      <c r="A17" s="39" t="s">
        <v>4099</v>
      </c>
      <c r="B17" s="66" t="s">
        <v>4154</v>
      </c>
      <c r="C17" s="36" t="s">
        <v>4155</v>
      </c>
      <c r="D17" s="39" t="s">
        <v>4112</v>
      </c>
      <c r="E17" s="36" t="s">
        <v>4140</v>
      </c>
      <c r="F17" s="36" t="s">
        <v>2774</v>
      </c>
      <c r="G17" s="36" t="s">
        <v>4104</v>
      </c>
      <c r="H17" s="36" t="s">
        <v>178</v>
      </c>
      <c r="I17" s="36"/>
      <c r="J17" s="36" t="s">
        <v>4109</v>
      </c>
      <c r="K17" s="36"/>
      <c r="L17" s="36"/>
      <c r="M17" s="36"/>
      <c r="N17" s="36"/>
      <c r="O17" s="36"/>
      <c r="P17" s="36"/>
      <c r="Q17" s="36"/>
      <c r="R17" s="36"/>
      <c r="S17" s="36"/>
      <c r="T17" s="36"/>
      <c r="U17" s="36"/>
      <c r="V17" s="36"/>
    </row>
    <row r="18" spans="1:22" ht="15" customHeight="1" x14ac:dyDescent="0.15">
      <c r="A18" s="39" t="s">
        <v>4099</v>
      </c>
      <c r="B18" s="66" t="s">
        <v>4156</v>
      </c>
      <c r="C18" s="36" t="s">
        <v>4157</v>
      </c>
      <c r="D18" s="39" t="s">
        <v>4112</v>
      </c>
      <c r="E18" s="36" t="s">
        <v>4140</v>
      </c>
      <c r="F18" s="36" t="s">
        <v>4141</v>
      </c>
      <c r="G18" s="36" t="s">
        <v>4104</v>
      </c>
      <c r="H18" s="36" t="s">
        <v>178</v>
      </c>
      <c r="I18" s="36"/>
      <c r="J18" s="36" t="s">
        <v>4109</v>
      </c>
      <c r="K18" s="36"/>
      <c r="L18" s="36"/>
      <c r="M18" s="36"/>
      <c r="N18" s="36"/>
      <c r="O18" s="36"/>
      <c r="P18" s="36"/>
      <c r="Q18" s="36"/>
      <c r="R18" s="36"/>
      <c r="S18" s="36"/>
      <c r="T18" s="36"/>
      <c r="U18" s="36"/>
      <c r="V18" s="36"/>
    </row>
    <row r="19" spans="1:22" ht="15" customHeight="1" x14ac:dyDescent="0.15">
      <c r="A19" s="39" t="s">
        <v>4099</v>
      </c>
      <c r="B19" s="66" t="s">
        <v>4158</v>
      </c>
      <c r="C19" s="36" t="s">
        <v>4159</v>
      </c>
      <c r="D19" s="39" t="s">
        <v>4126</v>
      </c>
      <c r="E19" s="36" t="s">
        <v>93</v>
      </c>
      <c r="F19" s="36"/>
      <c r="G19" s="36"/>
      <c r="H19" s="36" t="s">
        <v>4109</v>
      </c>
      <c r="I19" s="36"/>
      <c r="J19" s="36"/>
      <c r="K19" s="36"/>
      <c r="L19" s="36"/>
      <c r="M19" s="36"/>
      <c r="N19" s="36"/>
      <c r="O19" s="36"/>
      <c r="P19" s="36"/>
      <c r="Q19" s="36"/>
      <c r="R19" s="36"/>
      <c r="S19" s="36"/>
      <c r="T19" s="36"/>
      <c r="U19" s="36"/>
      <c r="V19" s="36"/>
    </row>
    <row r="20" spans="1:22" ht="15" customHeight="1" x14ac:dyDescent="0.15">
      <c r="A20" s="39" t="s">
        <v>4099</v>
      </c>
      <c r="B20" s="66" t="s">
        <v>4160</v>
      </c>
      <c r="C20" s="36" t="s">
        <v>4161</v>
      </c>
      <c r="D20" s="39" t="s">
        <v>4122</v>
      </c>
      <c r="E20" s="36" t="s">
        <v>4113</v>
      </c>
      <c r="F20" s="36" t="s">
        <v>1312</v>
      </c>
      <c r="G20" s="36" t="s">
        <v>2552</v>
      </c>
      <c r="H20" s="36" t="s">
        <v>178</v>
      </c>
      <c r="I20" s="36"/>
      <c r="J20" s="36" t="s">
        <v>4114</v>
      </c>
      <c r="K20" s="67">
        <v>45880</v>
      </c>
      <c r="L20" s="67">
        <v>45891</v>
      </c>
      <c r="M20" s="67">
        <v>45880</v>
      </c>
      <c r="N20" s="67">
        <v>45891</v>
      </c>
      <c r="O20" s="67">
        <v>45880</v>
      </c>
      <c r="P20" s="67">
        <v>45891</v>
      </c>
      <c r="Q20" s="67">
        <v>45908</v>
      </c>
      <c r="R20" s="67">
        <v>45908</v>
      </c>
      <c r="S20" s="67">
        <v>45867</v>
      </c>
      <c r="T20" s="67">
        <v>45867</v>
      </c>
      <c r="U20" s="67">
        <v>45873</v>
      </c>
      <c r="V20" s="67">
        <v>45874</v>
      </c>
    </row>
    <row r="21" spans="1:22" ht="15" customHeight="1" x14ac:dyDescent="0.15">
      <c r="A21" s="39" t="s">
        <v>4099</v>
      </c>
      <c r="B21" s="66" t="s">
        <v>4162</v>
      </c>
      <c r="C21" s="36" t="s">
        <v>4163</v>
      </c>
      <c r="D21" s="39" t="s">
        <v>4126</v>
      </c>
      <c r="E21" s="36" t="s">
        <v>4164</v>
      </c>
      <c r="F21" s="36" t="s">
        <v>1318</v>
      </c>
      <c r="G21" s="36" t="s">
        <v>4104</v>
      </c>
      <c r="H21" s="36" t="s">
        <v>178</v>
      </c>
      <c r="I21" s="36"/>
      <c r="J21" s="36" t="s">
        <v>2478</v>
      </c>
      <c r="K21" s="36"/>
      <c r="L21" s="36"/>
      <c r="M21" s="36"/>
      <c r="N21" s="36"/>
      <c r="O21" s="36"/>
      <c r="P21" s="36"/>
      <c r="Q21" s="36"/>
      <c r="R21" s="36"/>
      <c r="S21" s="36"/>
      <c r="T21" s="36"/>
      <c r="U21" s="36"/>
      <c r="V21" s="36"/>
    </row>
    <row r="22" spans="1:22" ht="15" customHeight="1" x14ac:dyDescent="0.15">
      <c r="A22" s="39" t="s">
        <v>4099</v>
      </c>
      <c r="B22" s="66" t="s">
        <v>4165</v>
      </c>
      <c r="C22" s="36" t="s">
        <v>4166</v>
      </c>
      <c r="D22" s="39" t="s">
        <v>4167</v>
      </c>
      <c r="E22" s="36" t="s">
        <v>4140</v>
      </c>
      <c r="F22" s="36" t="s">
        <v>4153</v>
      </c>
      <c r="G22" s="36" t="s">
        <v>4104</v>
      </c>
      <c r="H22" s="36" t="s">
        <v>178</v>
      </c>
      <c r="I22" s="36"/>
      <c r="J22" s="36" t="s">
        <v>4109</v>
      </c>
      <c r="K22" s="67">
        <v>45860</v>
      </c>
      <c r="L22" s="67">
        <v>45860</v>
      </c>
      <c r="M22" s="67">
        <v>45860</v>
      </c>
      <c r="N22" s="67">
        <v>45868</v>
      </c>
      <c r="O22" s="67">
        <v>45860</v>
      </c>
      <c r="P22" s="67">
        <v>45860</v>
      </c>
      <c r="Q22" s="67">
        <v>45869</v>
      </c>
      <c r="R22" s="67">
        <v>45870</v>
      </c>
      <c r="S22" s="67">
        <v>45859</v>
      </c>
      <c r="T22" s="67">
        <v>45859</v>
      </c>
      <c r="U22" s="67">
        <v>45855</v>
      </c>
      <c r="V22" s="67">
        <v>45859</v>
      </c>
    </row>
    <row r="23" spans="1:22" ht="15" customHeight="1" x14ac:dyDescent="0.15">
      <c r="A23" s="39" t="s">
        <v>4099</v>
      </c>
      <c r="B23" s="66" t="s">
        <v>4168</v>
      </c>
      <c r="C23" s="36" t="s">
        <v>4169</v>
      </c>
      <c r="D23" s="39" t="s">
        <v>4122</v>
      </c>
      <c r="E23" s="36" t="s">
        <v>4113</v>
      </c>
      <c r="F23" s="36" t="s">
        <v>1312</v>
      </c>
      <c r="G23" s="36" t="s">
        <v>2552</v>
      </c>
      <c r="H23" s="36" t="s">
        <v>178</v>
      </c>
      <c r="I23" s="36"/>
      <c r="J23" s="36" t="s">
        <v>2822</v>
      </c>
      <c r="K23" s="67">
        <v>45888</v>
      </c>
      <c r="L23" s="67">
        <v>45888</v>
      </c>
      <c r="M23" s="67">
        <v>45888</v>
      </c>
      <c r="N23" s="67">
        <v>45905</v>
      </c>
      <c r="O23" s="67">
        <v>45888</v>
      </c>
      <c r="P23" s="67">
        <v>45888</v>
      </c>
      <c r="Q23" s="67">
        <v>45908</v>
      </c>
      <c r="R23" s="67">
        <v>45908</v>
      </c>
      <c r="S23" s="67">
        <v>45859</v>
      </c>
      <c r="T23" s="67">
        <v>45859</v>
      </c>
      <c r="U23" s="67">
        <v>45859</v>
      </c>
      <c r="V23" s="67">
        <v>45879</v>
      </c>
    </row>
    <row r="24" spans="1:22" ht="15" customHeight="1" x14ac:dyDescent="0.15">
      <c r="A24" s="39" t="s">
        <v>4099</v>
      </c>
      <c r="B24" s="66" t="s">
        <v>4170</v>
      </c>
      <c r="C24" s="36" t="s">
        <v>4171</v>
      </c>
      <c r="D24" s="39" t="s">
        <v>4112</v>
      </c>
      <c r="E24" s="36" t="s">
        <v>4140</v>
      </c>
      <c r="F24" s="36" t="s">
        <v>4150</v>
      </c>
      <c r="G24" s="36" t="s">
        <v>4104</v>
      </c>
      <c r="H24" s="36" t="s">
        <v>178</v>
      </c>
      <c r="I24" s="36"/>
      <c r="J24" s="36" t="s">
        <v>4109</v>
      </c>
      <c r="K24" s="36"/>
      <c r="L24" s="36"/>
      <c r="M24" s="36"/>
      <c r="N24" s="36"/>
      <c r="O24" s="36"/>
      <c r="P24" s="36"/>
      <c r="Q24" s="36"/>
      <c r="R24" s="36"/>
      <c r="S24" s="36"/>
      <c r="T24" s="36"/>
      <c r="U24" s="36"/>
      <c r="V24" s="36"/>
    </row>
    <row r="25" spans="1:22" ht="15" customHeight="1" x14ac:dyDescent="0.15">
      <c r="A25" s="39" t="s">
        <v>4099</v>
      </c>
      <c r="B25" s="66" t="s">
        <v>4172</v>
      </c>
      <c r="C25" s="36" t="s">
        <v>4173</v>
      </c>
      <c r="D25" s="39" t="s">
        <v>4174</v>
      </c>
      <c r="E25" s="36" t="s">
        <v>4103</v>
      </c>
      <c r="F25" s="36" t="s">
        <v>4144</v>
      </c>
      <c r="G25" s="36" t="s">
        <v>4104</v>
      </c>
      <c r="H25" s="36" t="s">
        <v>178</v>
      </c>
      <c r="I25" s="36"/>
      <c r="J25" s="36"/>
      <c r="K25" s="67">
        <v>45884</v>
      </c>
      <c r="L25" s="67">
        <v>45884</v>
      </c>
      <c r="M25" s="67">
        <v>45859</v>
      </c>
      <c r="N25" s="67">
        <v>45884</v>
      </c>
      <c r="O25" s="67">
        <v>45884</v>
      </c>
      <c r="P25" s="67">
        <v>45884</v>
      </c>
      <c r="Q25" s="67">
        <v>45887</v>
      </c>
      <c r="R25" s="67">
        <v>45888</v>
      </c>
      <c r="S25" s="67">
        <v>45887</v>
      </c>
      <c r="T25" s="67">
        <v>45898</v>
      </c>
      <c r="U25" s="67">
        <v>45845</v>
      </c>
      <c r="V25" s="67">
        <v>45884</v>
      </c>
    </row>
    <row r="26" spans="1:22" ht="15" customHeight="1" x14ac:dyDescent="0.15">
      <c r="A26" s="39" t="s">
        <v>4099</v>
      </c>
      <c r="B26" s="66" t="s">
        <v>4175</v>
      </c>
      <c r="C26" s="36" t="s">
        <v>4176</v>
      </c>
      <c r="D26" s="39" t="s">
        <v>4117</v>
      </c>
      <c r="E26" s="36" t="s">
        <v>4103</v>
      </c>
      <c r="F26" s="36"/>
      <c r="G26" s="36" t="s">
        <v>4104</v>
      </c>
      <c r="H26" s="36" t="s">
        <v>178</v>
      </c>
      <c r="I26" s="36"/>
      <c r="J26" s="36"/>
      <c r="K26" s="67">
        <v>45884</v>
      </c>
      <c r="L26" s="67">
        <v>45884</v>
      </c>
      <c r="M26" s="67">
        <v>45884</v>
      </c>
      <c r="N26" s="67">
        <v>45884</v>
      </c>
      <c r="O26" s="67">
        <v>45884</v>
      </c>
      <c r="P26" s="67">
        <v>45884</v>
      </c>
      <c r="Q26" s="67">
        <v>45890</v>
      </c>
      <c r="R26" s="67">
        <v>45890</v>
      </c>
      <c r="S26" s="67">
        <v>45887</v>
      </c>
      <c r="T26" s="67">
        <v>45898</v>
      </c>
      <c r="U26" s="67">
        <v>45845</v>
      </c>
      <c r="V26" s="67">
        <v>45884</v>
      </c>
    </row>
    <row r="27" spans="1:22" ht="15" customHeight="1" x14ac:dyDescent="0.15">
      <c r="A27" s="39" t="s">
        <v>4099</v>
      </c>
      <c r="B27" s="66" t="s">
        <v>4177</v>
      </c>
      <c r="C27" s="36" t="s">
        <v>4178</v>
      </c>
      <c r="D27" s="39" t="s">
        <v>4126</v>
      </c>
      <c r="E27" s="36" t="s">
        <v>1952</v>
      </c>
      <c r="F27" s="36"/>
      <c r="G27" s="36" t="s">
        <v>4108</v>
      </c>
      <c r="H27" s="36" t="s">
        <v>191</v>
      </c>
      <c r="I27" s="36"/>
      <c r="J27" s="36"/>
      <c r="K27" s="36"/>
      <c r="L27" s="36"/>
      <c r="M27" s="36"/>
      <c r="N27" s="36"/>
      <c r="O27" s="36"/>
      <c r="P27" s="36"/>
      <c r="Q27" s="36"/>
      <c r="R27" s="36"/>
      <c r="S27" s="36"/>
      <c r="T27" s="36"/>
      <c r="U27" s="36"/>
      <c r="V27" s="36"/>
    </row>
    <row r="28" spans="1:22" ht="15" customHeight="1" x14ac:dyDescent="0.15">
      <c r="A28" s="39" t="s">
        <v>4099</v>
      </c>
      <c r="B28" s="66" t="s">
        <v>4179</v>
      </c>
      <c r="C28" s="36" t="s">
        <v>4180</v>
      </c>
      <c r="D28" s="39" t="s">
        <v>4126</v>
      </c>
      <c r="E28" s="36" t="s">
        <v>1952</v>
      </c>
      <c r="F28" s="36"/>
      <c r="G28" s="36" t="s">
        <v>4108</v>
      </c>
      <c r="H28" s="36" t="s">
        <v>191</v>
      </c>
      <c r="I28" s="36"/>
      <c r="J28" s="36"/>
      <c r="K28" s="36"/>
      <c r="L28" s="36"/>
      <c r="M28" s="36"/>
      <c r="N28" s="36"/>
      <c r="O28" s="36"/>
      <c r="P28" s="36"/>
      <c r="Q28" s="36"/>
      <c r="R28" s="36"/>
      <c r="S28" s="36"/>
      <c r="T28" s="36"/>
      <c r="U28" s="36"/>
      <c r="V28" s="36"/>
    </row>
    <row r="29" spans="1:22" ht="15" customHeight="1" x14ac:dyDescent="0.15">
      <c r="A29" s="39" t="s">
        <v>4099</v>
      </c>
      <c r="B29" s="66" t="s">
        <v>4181</v>
      </c>
      <c r="C29" s="36" t="s">
        <v>4182</v>
      </c>
      <c r="D29" s="39" t="s">
        <v>4126</v>
      </c>
      <c r="E29" s="36" t="s">
        <v>1952</v>
      </c>
      <c r="F29" s="36"/>
      <c r="G29" s="36" t="s">
        <v>4108</v>
      </c>
      <c r="H29" s="36" t="s">
        <v>191</v>
      </c>
      <c r="I29" s="36"/>
      <c r="J29" s="36"/>
      <c r="K29" s="36"/>
      <c r="L29" s="36"/>
      <c r="M29" s="36"/>
      <c r="N29" s="36"/>
      <c r="O29" s="36"/>
      <c r="P29" s="36"/>
      <c r="Q29" s="36"/>
      <c r="R29" s="36"/>
      <c r="S29" s="36"/>
      <c r="T29" s="36"/>
      <c r="U29" s="36"/>
      <c r="V29" s="36"/>
    </row>
    <row r="30" spans="1:22" ht="15" customHeight="1" x14ac:dyDescent="0.15">
      <c r="A30" s="39" t="s">
        <v>4099</v>
      </c>
      <c r="B30" s="66" t="s">
        <v>4183</v>
      </c>
      <c r="C30" s="36" t="s">
        <v>4184</v>
      </c>
      <c r="D30" s="39" t="s">
        <v>4126</v>
      </c>
      <c r="E30" s="36" t="s">
        <v>1952</v>
      </c>
      <c r="F30" s="36"/>
      <c r="G30" s="36" t="s">
        <v>4108</v>
      </c>
      <c r="H30" s="36" t="s">
        <v>191</v>
      </c>
      <c r="I30" s="36"/>
      <c r="J30" s="36"/>
      <c r="K30" s="36"/>
      <c r="L30" s="36"/>
      <c r="M30" s="36"/>
      <c r="N30" s="36"/>
      <c r="O30" s="36"/>
      <c r="P30" s="36"/>
      <c r="Q30" s="36"/>
      <c r="R30" s="36"/>
      <c r="S30" s="36"/>
      <c r="T30" s="36"/>
      <c r="U30" s="36"/>
      <c r="V30" s="36"/>
    </row>
    <row r="31" spans="1:22" ht="15" customHeight="1" x14ac:dyDescent="0.15">
      <c r="A31" s="39" t="s">
        <v>4099</v>
      </c>
      <c r="B31" s="66" t="s">
        <v>4185</v>
      </c>
      <c r="C31" s="36" t="s">
        <v>4186</v>
      </c>
      <c r="D31" s="39" t="s">
        <v>4167</v>
      </c>
      <c r="E31" s="36" t="s">
        <v>4113</v>
      </c>
      <c r="F31" s="36" t="s">
        <v>1312</v>
      </c>
      <c r="G31" s="36" t="s">
        <v>2552</v>
      </c>
      <c r="H31" s="36" t="s">
        <v>178</v>
      </c>
      <c r="I31" s="36"/>
      <c r="J31" s="36"/>
      <c r="K31" s="67">
        <v>45849</v>
      </c>
      <c r="L31" s="67">
        <v>45849</v>
      </c>
      <c r="M31" s="67">
        <v>45849</v>
      </c>
      <c r="N31" s="67">
        <v>45849</v>
      </c>
      <c r="O31" s="67">
        <v>45849</v>
      </c>
      <c r="P31" s="67">
        <v>45849</v>
      </c>
      <c r="Q31" s="67">
        <v>45852</v>
      </c>
      <c r="R31" s="67">
        <v>45852</v>
      </c>
      <c r="S31" s="67">
        <v>45839</v>
      </c>
      <c r="T31" s="67">
        <v>45839</v>
      </c>
      <c r="U31" s="67">
        <v>45839</v>
      </c>
      <c r="V31" s="67">
        <v>45849</v>
      </c>
    </row>
    <row r="32" spans="1:22" ht="15" customHeight="1" x14ac:dyDescent="0.15">
      <c r="A32" s="39" t="s">
        <v>4099</v>
      </c>
      <c r="B32" s="66" t="s">
        <v>4187</v>
      </c>
      <c r="C32" s="36" t="s">
        <v>4188</v>
      </c>
      <c r="D32" s="39" t="s">
        <v>4126</v>
      </c>
      <c r="E32" s="36" t="s">
        <v>93</v>
      </c>
      <c r="F32" s="36"/>
      <c r="G32" s="36"/>
      <c r="H32" s="36" t="s">
        <v>4104</v>
      </c>
      <c r="I32" s="36"/>
      <c r="J32" s="36"/>
      <c r="K32" s="36"/>
      <c r="L32" s="36"/>
      <c r="M32" s="36"/>
      <c r="N32" s="36"/>
      <c r="O32" s="36"/>
      <c r="P32" s="36"/>
      <c r="Q32" s="36"/>
      <c r="R32" s="36"/>
      <c r="S32" s="36"/>
      <c r="T32" s="36"/>
      <c r="U32" s="36"/>
      <c r="V32" s="36"/>
    </row>
    <row r="33" spans="1:22" ht="15" customHeight="1" x14ac:dyDescent="0.15">
      <c r="A33" s="39" t="s">
        <v>4099</v>
      </c>
      <c r="B33" s="66" t="s">
        <v>4189</v>
      </c>
      <c r="C33" s="36" t="s">
        <v>4190</v>
      </c>
      <c r="D33" s="39" t="s">
        <v>4167</v>
      </c>
      <c r="E33" s="36" t="s">
        <v>4113</v>
      </c>
      <c r="F33" s="36"/>
      <c r="G33" s="36" t="s">
        <v>4104</v>
      </c>
      <c r="H33" s="36" t="s">
        <v>178</v>
      </c>
      <c r="I33" s="36"/>
      <c r="J33" s="36"/>
      <c r="K33" s="67">
        <v>45849</v>
      </c>
      <c r="L33" s="67">
        <v>45849</v>
      </c>
      <c r="M33" s="67">
        <v>45849</v>
      </c>
      <c r="N33" s="67">
        <v>45849</v>
      </c>
      <c r="O33" s="67">
        <v>45849</v>
      </c>
      <c r="P33" s="67">
        <v>45849</v>
      </c>
      <c r="Q33" s="67">
        <v>45852</v>
      </c>
      <c r="R33" s="67">
        <v>45852</v>
      </c>
      <c r="S33" s="67">
        <v>45839</v>
      </c>
      <c r="T33" s="67">
        <v>45839</v>
      </c>
      <c r="U33" s="67">
        <v>45839</v>
      </c>
      <c r="V33" s="67">
        <v>45849</v>
      </c>
    </row>
    <row r="34" spans="1:22" ht="15" customHeight="1" x14ac:dyDescent="0.15">
      <c r="A34" s="39" t="s">
        <v>4099</v>
      </c>
      <c r="B34" s="66" t="s">
        <v>4191</v>
      </c>
      <c r="C34" s="36" t="s">
        <v>4192</v>
      </c>
      <c r="D34" s="39" t="s">
        <v>4174</v>
      </c>
      <c r="E34" s="36" t="s">
        <v>4193</v>
      </c>
      <c r="F34" s="36" t="s">
        <v>4194</v>
      </c>
      <c r="G34" s="36" t="s">
        <v>4104</v>
      </c>
      <c r="H34" s="36" t="s">
        <v>178</v>
      </c>
      <c r="I34" s="36"/>
      <c r="J34" s="36" t="s">
        <v>4109</v>
      </c>
      <c r="K34" s="67">
        <v>45863</v>
      </c>
      <c r="L34" s="67">
        <v>45863</v>
      </c>
      <c r="M34" s="67">
        <v>45866</v>
      </c>
      <c r="N34" s="67">
        <v>45870</v>
      </c>
      <c r="O34" s="67">
        <v>45863</v>
      </c>
      <c r="P34" s="67">
        <v>45863</v>
      </c>
      <c r="Q34" s="67">
        <v>45873</v>
      </c>
      <c r="R34" s="67">
        <v>45874</v>
      </c>
      <c r="S34" s="67">
        <v>45860</v>
      </c>
      <c r="T34" s="67">
        <v>45860</v>
      </c>
      <c r="U34" s="67">
        <v>45860</v>
      </c>
      <c r="V34" s="67">
        <v>45863</v>
      </c>
    </row>
    <row r="35" spans="1:22" ht="15" customHeight="1" x14ac:dyDescent="0.15">
      <c r="A35" s="39" t="s">
        <v>4099</v>
      </c>
      <c r="B35" s="66" t="s">
        <v>4195</v>
      </c>
      <c r="C35" s="36" t="s">
        <v>4196</v>
      </c>
      <c r="D35" s="39" t="s">
        <v>4112</v>
      </c>
      <c r="E35" s="36" t="s">
        <v>4140</v>
      </c>
      <c r="F35" s="36" t="s">
        <v>4141</v>
      </c>
      <c r="G35" s="36" t="s">
        <v>4104</v>
      </c>
      <c r="H35" s="36" t="s">
        <v>178</v>
      </c>
      <c r="I35" s="36"/>
      <c r="J35" s="36" t="s">
        <v>4109</v>
      </c>
      <c r="K35" s="36"/>
      <c r="L35" s="36"/>
      <c r="M35" s="36"/>
      <c r="N35" s="36"/>
      <c r="O35" s="36"/>
      <c r="P35" s="36"/>
      <c r="Q35" s="36"/>
      <c r="R35" s="36"/>
      <c r="S35" s="36"/>
      <c r="T35" s="36"/>
      <c r="U35" s="36"/>
      <c r="V35" s="36"/>
    </row>
    <row r="36" spans="1:22" ht="15" customHeight="1" x14ac:dyDescent="0.15">
      <c r="A36" s="39" t="s">
        <v>4099</v>
      </c>
      <c r="B36" s="66" t="s">
        <v>4197</v>
      </c>
      <c r="C36" s="36" t="s">
        <v>4198</v>
      </c>
      <c r="D36" s="39" t="s">
        <v>4112</v>
      </c>
      <c r="E36" s="36" t="s">
        <v>4140</v>
      </c>
      <c r="F36" s="36" t="s">
        <v>1312</v>
      </c>
      <c r="G36" s="36" t="s">
        <v>4104</v>
      </c>
      <c r="H36" s="36" t="s">
        <v>178</v>
      </c>
      <c r="I36" s="36"/>
      <c r="J36" s="36" t="s">
        <v>4109</v>
      </c>
      <c r="K36" s="36"/>
      <c r="L36" s="36"/>
      <c r="M36" s="36"/>
      <c r="N36" s="36"/>
      <c r="O36" s="36"/>
      <c r="P36" s="36"/>
      <c r="Q36" s="36"/>
      <c r="R36" s="36"/>
      <c r="S36" s="36"/>
      <c r="T36" s="36"/>
      <c r="U36" s="36"/>
      <c r="V36" s="36"/>
    </row>
    <row r="37" spans="1:22" ht="15" customHeight="1" x14ac:dyDescent="0.15">
      <c r="A37" s="39" t="s">
        <v>4123</v>
      </c>
      <c r="B37" s="66" t="s">
        <v>4199</v>
      </c>
      <c r="C37" s="36" t="s">
        <v>4200</v>
      </c>
      <c r="D37" s="39" t="s">
        <v>4137</v>
      </c>
      <c r="E37" s="36" t="s">
        <v>271</v>
      </c>
      <c r="F37" s="36" t="s">
        <v>1318</v>
      </c>
      <c r="G37" s="36" t="s">
        <v>4104</v>
      </c>
      <c r="H37" s="36" t="s">
        <v>178</v>
      </c>
      <c r="I37" s="36" t="s">
        <v>4201</v>
      </c>
      <c r="J37" s="36" t="s">
        <v>2478</v>
      </c>
      <c r="K37" s="36"/>
      <c r="L37" s="36"/>
      <c r="M37" s="36"/>
      <c r="N37" s="36"/>
      <c r="O37" s="36"/>
      <c r="P37" s="36"/>
      <c r="Q37" s="36"/>
      <c r="R37" s="36"/>
      <c r="S37" s="36"/>
      <c r="T37" s="36"/>
      <c r="U37" s="36"/>
      <c r="V37" s="36"/>
    </row>
    <row r="38" spans="1:22" ht="15" customHeight="1" x14ac:dyDescent="0.15">
      <c r="A38" s="39" t="s">
        <v>4099</v>
      </c>
      <c r="B38" s="66" t="s">
        <v>4202</v>
      </c>
      <c r="C38" s="36" t="s">
        <v>4203</v>
      </c>
      <c r="D38" s="39" t="s">
        <v>4167</v>
      </c>
      <c r="E38" s="36" t="s">
        <v>4103</v>
      </c>
      <c r="F38" s="36" t="s">
        <v>2774</v>
      </c>
      <c r="G38" s="36" t="s">
        <v>4104</v>
      </c>
      <c r="H38" s="36" t="s">
        <v>178</v>
      </c>
      <c r="I38" s="36"/>
      <c r="J38" s="36"/>
      <c r="K38" s="67">
        <v>45839</v>
      </c>
      <c r="L38" s="67">
        <v>45839</v>
      </c>
      <c r="M38" s="67">
        <v>45839</v>
      </c>
      <c r="N38" s="67">
        <v>45839</v>
      </c>
      <c r="O38" s="67">
        <v>45839</v>
      </c>
      <c r="P38" s="67">
        <v>45839</v>
      </c>
      <c r="Q38" s="67">
        <v>45839</v>
      </c>
      <c r="R38" s="67">
        <v>45839</v>
      </c>
      <c r="S38" s="67">
        <v>45839</v>
      </c>
      <c r="T38" s="67">
        <v>45839</v>
      </c>
      <c r="U38" s="67">
        <v>45839</v>
      </c>
      <c r="V38" s="67">
        <v>45839</v>
      </c>
    </row>
    <row r="39" spans="1:22" ht="15" customHeight="1" x14ac:dyDescent="0.15">
      <c r="A39" s="39" t="s">
        <v>4099</v>
      </c>
      <c r="B39" s="66" t="s">
        <v>4204</v>
      </c>
      <c r="C39" s="36" t="s">
        <v>4205</v>
      </c>
      <c r="D39" s="39" t="s">
        <v>4167</v>
      </c>
      <c r="E39" s="36" t="s">
        <v>4103</v>
      </c>
      <c r="F39" s="36" t="s">
        <v>2774</v>
      </c>
      <c r="G39" s="36" t="s">
        <v>4104</v>
      </c>
      <c r="H39" s="36" t="s">
        <v>178</v>
      </c>
      <c r="I39" s="36"/>
      <c r="J39" s="36"/>
      <c r="K39" s="67">
        <v>45812</v>
      </c>
      <c r="L39" s="67">
        <v>45812</v>
      </c>
      <c r="M39" s="67">
        <v>45815</v>
      </c>
      <c r="N39" s="67">
        <v>45815</v>
      </c>
      <c r="O39" s="67">
        <v>45813</v>
      </c>
      <c r="P39" s="67">
        <v>45813</v>
      </c>
      <c r="Q39" s="67">
        <v>45838</v>
      </c>
      <c r="R39" s="67">
        <v>45838</v>
      </c>
      <c r="S39" s="67">
        <v>45811</v>
      </c>
      <c r="T39" s="67">
        <v>45811</v>
      </c>
      <c r="U39" s="67">
        <v>45809</v>
      </c>
      <c r="V39" s="67">
        <v>45838</v>
      </c>
    </row>
    <row r="40" spans="1:22" ht="15" customHeight="1" x14ac:dyDescent="0.15">
      <c r="A40" s="39" t="s">
        <v>4099</v>
      </c>
      <c r="B40" s="66" t="s">
        <v>4206</v>
      </c>
      <c r="C40" s="36" t="s">
        <v>4207</v>
      </c>
      <c r="D40" s="39" t="s">
        <v>4167</v>
      </c>
      <c r="E40" s="36" t="s">
        <v>4103</v>
      </c>
      <c r="F40" s="36" t="s">
        <v>2774</v>
      </c>
      <c r="G40" s="36" t="s">
        <v>4104</v>
      </c>
      <c r="H40" s="36" t="s">
        <v>178</v>
      </c>
      <c r="I40" s="36"/>
      <c r="J40" s="36"/>
      <c r="K40" s="67">
        <v>45781</v>
      </c>
      <c r="L40" s="67">
        <v>45781</v>
      </c>
      <c r="M40" s="67">
        <v>45783</v>
      </c>
      <c r="N40" s="67">
        <v>45783</v>
      </c>
      <c r="O40" s="67">
        <v>45782</v>
      </c>
      <c r="P40" s="67">
        <v>45782</v>
      </c>
      <c r="Q40" s="67">
        <v>45807</v>
      </c>
      <c r="R40" s="67">
        <v>45807</v>
      </c>
      <c r="S40" s="67">
        <v>45780</v>
      </c>
      <c r="T40" s="67">
        <v>45780</v>
      </c>
      <c r="U40" s="67">
        <v>45778</v>
      </c>
      <c r="V40" s="67">
        <v>45807</v>
      </c>
    </row>
    <row r="41" spans="1:22" ht="15" customHeight="1" x14ac:dyDescent="0.15">
      <c r="A41" s="39" t="s">
        <v>4123</v>
      </c>
      <c r="B41" s="66" t="s">
        <v>4208</v>
      </c>
      <c r="C41" s="36" t="s">
        <v>4209</v>
      </c>
      <c r="D41" s="39" t="s">
        <v>4167</v>
      </c>
      <c r="E41" s="36" t="s">
        <v>4103</v>
      </c>
      <c r="F41" s="36"/>
      <c r="G41" s="36" t="s">
        <v>4104</v>
      </c>
      <c r="H41" s="36" t="s">
        <v>178</v>
      </c>
      <c r="I41" s="36"/>
      <c r="J41" s="36"/>
      <c r="K41" s="67">
        <v>45839</v>
      </c>
      <c r="L41" s="67">
        <v>45839</v>
      </c>
      <c r="M41" s="67">
        <v>45839</v>
      </c>
      <c r="N41" s="67">
        <v>45839</v>
      </c>
      <c r="O41" s="67">
        <v>45839</v>
      </c>
      <c r="P41" s="67">
        <v>45839</v>
      </c>
      <c r="Q41" s="67">
        <v>45839</v>
      </c>
      <c r="R41" s="67">
        <v>45869</v>
      </c>
      <c r="S41" s="67">
        <v>45839</v>
      </c>
      <c r="T41" s="67">
        <v>45839</v>
      </c>
      <c r="U41" s="67">
        <v>45839</v>
      </c>
      <c r="V41" s="67">
        <v>45839</v>
      </c>
    </row>
    <row r="42" spans="1:22" ht="15" customHeight="1" x14ac:dyDescent="0.15">
      <c r="A42" s="39" t="s">
        <v>4123</v>
      </c>
      <c r="B42" s="66" t="s">
        <v>4210</v>
      </c>
      <c r="C42" s="36" t="s">
        <v>4211</v>
      </c>
      <c r="D42" s="39" t="s">
        <v>4167</v>
      </c>
      <c r="E42" s="36" t="s">
        <v>4103</v>
      </c>
      <c r="F42" s="36"/>
      <c r="G42" s="36" t="s">
        <v>4104</v>
      </c>
      <c r="H42" s="36" t="s">
        <v>178</v>
      </c>
      <c r="I42" s="36"/>
      <c r="J42" s="36"/>
      <c r="K42" s="67">
        <v>45838</v>
      </c>
      <c r="L42" s="67">
        <v>45838</v>
      </c>
      <c r="M42" s="67">
        <v>45814</v>
      </c>
      <c r="N42" s="67">
        <v>45814</v>
      </c>
      <c r="O42" s="67">
        <v>45813</v>
      </c>
      <c r="P42" s="67">
        <v>45813</v>
      </c>
      <c r="Q42" s="67">
        <v>45838</v>
      </c>
      <c r="R42" s="67">
        <v>45838</v>
      </c>
      <c r="S42" s="67">
        <v>45811</v>
      </c>
      <c r="T42" s="67">
        <v>45811</v>
      </c>
      <c r="U42" s="67">
        <v>45812</v>
      </c>
      <c r="V42" s="67">
        <v>45809</v>
      </c>
    </row>
    <row r="43" spans="1:22" ht="15" customHeight="1" x14ac:dyDescent="0.15">
      <c r="A43" s="39" t="s">
        <v>4123</v>
      </c>
      <c r="B43" s="66" t="s">
        <v>4212</v>
      </c>
      <c r="C43" s="36" t="s">
        <v>4213</v>
      </c>
      <c r="D43" s="39" t="s">
        <v>4167</v>
      </c>
      <c r="E43" s="36" t="s">
        <v>4103</v>
      </c>
      <c r="F43" s="36"/>
      <c r="G43" s="36" t="s">
        <v>4104</v>
      </c>
      <c r="H43" s="36" t="s">
        <v>178</v>
      </c>
      <c r="I43" s="36"/>
      <c r="J43" s="36"/>
      <c r="K43" s="67">
        <v>45781</v>
      </c>
      <c r="L43" s="67">
        <v>45781</v>
      </c>
      <c r="M43" s="67">
        <v>45783</v>
      </c>
      <c r="N43" s="67">
        <v>45783</v>
      </c>
      <c r="O43" s="67">
        <v>45782</v>
      </c>
      <c r="P43" s="67">
        <v>45782</v>
      </c>
      <c r="Q43" s="67">
        <v>45807</v>
      </c>
      <c r="R43" s="67">
        <v>45807</v>
      </c>
      <c r="S43" s="67">
        <v>45780</v>
      </c>
      <c r="T43" s="67">
        <v>45780</v>
      </c>
      <c r="U43" s="67">
        <v>45778</v>
      </c>
      <c r="V43" s="67">
        <v>45807</v>
      </c>
    </row>
    <row r="44" spans="1:22" ht="15" customHeight="1" x14ac:dyDescent="0.15">
      <c r="A44" s="39" t="s">
        <v>4099</v>
      </c>
      <c r="B44" s="66" t="s">
        <v>4214</v>
      </c>
      <c r="C44" s="36" t="s">
        <v>4215</v>
      </c>
      <c r="D44" s="39" t="s">
        <v>4167</v>
      </c>
      <c r="E44" s="36" t="s">
        <v>4103</v>
      </c>
      <c r="F44" s="36" t="s">
        <v>2774</v>
      </c>
      <c r="G44" s="36" t="s">
        <v>4104</v>
      </c>
      <c r="H44" s="36" t="s">
        <v>178</v>
      </c>
      <c r="I44" s="36"/>
      <c r="J44" s="36"/>
      <c r="K44" s="67">
        <v>45751</v>
      </c>
      <c r="L44" s="67">
        <v>45751</v>
      </c>
      <c r="M44" s="67">
        <v>45753</v>
      </c>
      <c r="N44" s="67">
        <v>45753</v>
      </c>
      <c r="O44" s="67">
        <v>45752</v>
      </c>
      <c r="P44" s="67">
        <v>45752</v>
      </c>
      <c r="Q44" s="67">
        <v>45777</v>
      </c>
      <c r="R44" s="67">
        <v>45777</v>
      </c>
      <c r="S44" s="67">
        <v>45750</v>
      </c>
      <c r="T44" s="67">
        <v>45750</v>
      </c>
      <c r="U44" s="67">
        <v>45748</v>
      </c>
      <c r="V44" s="67">
        <v>45777</v>
      </c>
    </row>
    <row r="45" spans="1:22" ht="15" customHeight="1" x14ac:dyDescent="0.15">
      <c r="A45" s="39" t="s">
        <v>4099</v>
      </c>
      <c r="B45" s="66" t="s">
        <v>4216</v>
      </c>
      <c r="C45" s="36" t="s">
        <v>4217</v>
      </c>
      <c r="D45" s="39" t="s">
        <v>4112</v>
      </c>
      <c r="E45" s="36" t="s">
        <v>4113</v>
      </c>
      <c r="F45" s="36" t="s">
        <v>4218</v>
      </c>
      <c r="G45" s="36" t="s">
        <v>2552</v>
      </c>
      <c r="H45" s="36" t="s">
        <v>178</v>
      </c>
      <c r="I45" s="36"/>
      <c r="J45" s="36" t="s">
        <v>4109</v>
      </c>
      <c r="K45" s="36"/>
      <c r="L45" s="36"/>
      <c r="M45" s="36"/>
      <c r="N45" s="36"/>
      <c r="O45" s="36"/>
      <c r="P45" s="36"/>
      <c r="Q45" s="36"/>
      <c r="R45" s="36"/>
      <c r="S45" s="36"/>
      <c r="T45" s="36"/>
      <c r="U45" s="36"/>
      <c r="V45" s="36"/>
    </row>
    <row r="46" spans="1:22" ht="15" customHeight="1" x14ac:dyDescent="0.15">
      <c r="A46" s="39" t="s">
        <v>4099</v>
      </c>
      <c r="B46" s="66" t="s">
        <v>4219</v>
      </c>
      <c r="C46" s="36" t="s">
        <v>4220</v>
      </c>
      <c r="D46" s="39" t="s">
        <v>4167</v>
      </c>
      <c r="E46" s="36" t="s">
        <v>4103</v>
      </c>
      <c r="F46" s="36" t="s">
        <v>1318</v>
      </c>
      <c r="G46" s="36" t="s">
        <v>4104</v>
      </c>
      <c r="H46" s="36" t="s">
        <v>178</v>
      </c>
      <c r="I46" s="36"/>
      <c r="J46" s="36" t="s">
        <v>4114</v>
      </c>
      <c r="K46" s="67">
        <v>45863</v>
      </c>
      <c r="L46" s="67">
        <v>45863</v>
      </c>
      <c r="M46" s="67">
        <v>45873</v>
      </c>
      <c r="N46" s="67">
        <v>45877</v>
      </c>
      <c r="O46" s="67">
        <v>45863</v>
      </c>
      <c r="P46" s="67">
        <v>45863</v>
      </c>
      <c r="Q46" s="67">
        <v>45880</v>
      </c>
      <c r="R46" s="67">
        <v>45881</v>
      </c>
      <c r="S46" s="67">
        <v>45845</v>
      </c>
      <c r="T46" s="67">
        <v>45848</v>
      </c>
      <c r="U46" s="67">
        <v>45849</v>
      </c>
      <c r="V46" s="67">
        <v>45863</v>
      </c>
    </row>
    <row r="47" spans="1:22" ht="15" customHeight="1" x14ac:dyDescent="0.15">
      <c r="A47" s="39" t="s">
        <v>4123</v>
      </c>
      <c r="B47" s="66" t="s">
        <v>4221</v>
      </c>
      <c r="C47" s="36" t="s">
        <v>4222</v>
      </c>
      <c r="D47" s="39" t="s">
        <v>4122</v>
      </c>
      <c r="E47" s="36" t="s">
        <v>1952</v>
      </c>
      <c r="F47" s="36"/>
      <c r="G47" s="36" t="s">
        <v>4108</v>
      </c>
      <c r="H47" s="36" t="s">
        <v>191</v>
      </c>
      <c r="I47" s="36"/>
      <c r="J47" s="36"/>
      <c r="K47" s="67">
        <v>45887</v>
      </c>
      <c r="L47" s="67">
        <v>45889</v>
      </c>
      <c r="M47" s="67">
        <v>45901</v>
      </c>
      <c r="N47" s="67">
        <v>45905</v>
      </c>
      <c r="O47" s="67">
        <v>45890</v>
      </c>
      <c r="P47" s="67">
        <v>45898</v>
      </c>
      <c r="Q47" s="67">
        <v>45908</v>
      </c>
      <c r="R47" s="67">
        <v>45909</v>
      </c>
      <c r="S47" s="67">
        <v>45824</v>
      </c>
      <c r="T47" s="67">
        <v>45849</v>
      </c>
      <c r="U47" s="67">
        <v>45824</v>
      </c>
      <c r="V47" s="67">
        <v>45884</v>
      </c>
    </row>
    <row r="48" spans="1:22" ht="15" customHeight="1" x14ac:dyDescent="0.15">
      <c r="A48" s="39" t="s">
        <v>4099</v>
      </c>
      <c r="B48" s="66" t="s">
        <v>4223</v>
      </c>
      <c r="C48" s="36" t="s">
        <v>4224</v>
      </c>
      <c r="D48" s="39" t="s">
        <v>4126</v>
      </c>
      <c r="E48" s="36" t="s">
        <v>1952</v>
      </c>
      <c r="F48" s="36"/>
      <c r="G48" s="36" t="s">
        <v>4108</v>
      </c>
      <c r="H48" s="36" t="s">
        <v>191</v>
      </c>
      <c r="I48" s="36"/>
      <c r="J48" s="36"/>
      <c r="K48" s="36"/>
      <c r="L48" s="36"/>
      <c r="M48" s="36"/>
      <c r="N48" s="36"/>
      <c r="O48" s="36"/>
      <c r="P48" s="36"/>
      <c r="Q48" s="36"/>
      <c r="R48" s="36"/>
      <c r="S48" s="36"/>
      <c r="T48" s="36"/>
      <c r="U48" s="36"/>
      <c r="V48" s="36"/>
    </row>
    <row r="49" spans="1:22" ht="15" customHeight="1" x14ac:dyDescent="0.15">
      <c r="A49" s="39" t="s">
        <v>4099</v>
      </c>
      <c r="B49" s="66" t="s">
        <v>4225</v>
      </c>
      <c r="C49" s="36" t="s">
        <v>4226</v>
      </c>
      <c r="D49" s="39" t="s">
        <v>4174</v>
      </c>
      <c r="E49" s="36" t="s">
        <v>271</v>
      </c>
      <c r="F49" s="36" t="s">
        <v>1318</v>
      </c>
      <c r="G49" s="36" t="s">
        <v>4104</v>
      </c>
      <c r="H49" s="36" t="s">
        <v>178</v>
      </c>
      <c r="I49" s="36"/>
      <c r="J49" s="36" t="s">
        <v>2478</v>
      </c>
      <c r="K49" s="67">
        <v>45863</v>
      </c>
      <c r="L49" s="67">
        <v>45863</v>
      </c>
      <c r="M49" s="67">
        <v>45867</v>
      </c>
      <c r="N49" s="67">
        <v>45877</v>
      </c>
      <c r="O49" s="67">
        <v>45866</v>
      </c>
      <c r="P49" s="67">
        <v>45866</v>
      </c>
      <c r="Q49" s="67">
        <v>45880</v>
      </c>
      <c r="R49" s="67">
        <v>45881</v>
      </c>
      <c r="S49" s="67">
        <v>45845</v>
      </c>
      <c r="T49" s="67">
        <v>45863</v>
      </c>
      <c r="U49" s="67">
        <v>45848</v>
      </c>
      <c r="V49" s="67">
        <v>45863</v>
      </c>
    </row>
    <row r="50" spans="1:22" ht="15" customHeight="1" x14ac:dyDescent="0.15">
      <c r="A50" s="39" t="s">
        <v>4099</v>
      </c>
      <c r="B50" s="66" t="s">
        <v>4227</v>
      </c>
      <c r="C50" s="36" t="s">
        <v>4228</v>
      </c>
      <c r="D50" s="39" t="s">
        <v>4167</v>
      </c>
      <c r="E50" s="36" t="s">
        <v>1815</v>
      </c>
      <c r="F50" s="36" t="s">
        <v>4229</v>
      </c>
      <c r="G50" s="36" t="s">
        <v>4108</v>
      </c>
      <c r="H50" s="36" t="s">
        <v>191</v>
      </c>
      <c r="I50" s="36"/>
      <c r="J50" s="36"/>
      <c r="K50" s="67">
        <v>45814</v>
      </c>
      <c r="L50" s="67">
        <v>45814</v>
      </c>
      <c r="M50" s="67">
        <v>45814</v>
      </c>
      <c r="N50" s="67">
        <v>45814</v>
      </c>
      <c r="O50" s="67">
        <v>45814</v>
      </c>
      <c r="P50" s="67">
        <v>45814</v>
      </c>
      <c r="Q50" s="67">
        <v>45817</v>
      </c>
      <c r="R50" s="67">
        <v>45818</v>
      </c>
      <c r="S50" s="67">
        <v>45814</v>
      </c>
      <c r="T50" s="67">
        <v>45814</v>
      </c>
      <c r="U50" s="67">
        <v>45814</v>
      </c>
      <c r="V50" s="67">
        <v>45814</v>
      </c>
    </row>
    <row r="51" spans="1:22" ht="15" customHeight="1" x14ac:dyDescent="0.15">
      <c r="A51" s="39" t="s">
        <v>4099</v>
      </c>
      <c r="B51" s="66" t="s">
        <v>104</v>
      </c>
      <c r="C51" s="36" t="s">
        <v>4230</v>
      </c>
      <c r="D51" s="39" t="s">
        <v>4167</v>
      </c>
      <c r="E51" s="36" t="s">
        <v>1815</v>
      </c>
      <c r="F51" s="36"/>
      <c r="G51" s="36" t="s">
        <v>4108</v>
      </c>
      <c r="H51" s="36" t="s">
        <v>191</v>
      </c>
      <c r="I51" s="36"/>
      <c r="J51" s="36" t="s">
        <v>2822</v>
      </c>
      <c r="K51" s="67">
        <v>45840</v>
      </c>
      <c r="L51" s="67">
        <v>45842</v>
      </c>
      <c r="M51" s="67">
        <v>45845</v>
      </c>
      <c r="N51" s="67">
        <v>45856</v>
      </c>
      <c r="O51" s="67">
        <v>45842</v>
      </c>
      <c r="P51" s="67">
        <v>45842</v>
      </c>
      <c r="Q51" s="67">
        <v>45859</v>
      </c>
      <c r="R51" s="67">
        <v>45860</v>
      </c>
      <c r="S51" s="67">
        <v>45826</v>
      </c>
      <c r="T51" s="67">
        <v>45826</v>
      </c>
      <c r="U51" s="67">
        <v>45826</v>
      </c>
      <c r="V51" s="67">
        <v>45838</v>
      </c>
    </row>
    <row r="52" spans="1:22" ht="15" customHeight="1" x14ac:dyDescent="0.15">
      <c r="A52" s="39" t="s">
        <v>4099</v>
      </c>
      <c r="B52" s="66" t="s">
        <v>4231</v>
      </c>
      <c r="C52" s="36" t="s">
        <v>4232</v>
      </c>
      <c r="D52" s="39" t="s">
        <v>4167</v>
      </c>
      <c r="E52" s="36" t="s">
        <v>4103</v>
      </c>
      <c r="F52" s="36" t="s">
        <v>1318</v>
      </c>
      <c r="G52" s="36" t="s">
        <v>4104</v>
      </c>
      <c r="H52" s="36" t="s">
        <v>178</v>
      </c>
      <c r="I52" s="36"/>
      <c r="J52" s="36" t="s">
        <v>4114</v>
      </c>
      <c r="K52" s="67">
        <v>45817</v>
      </c>
      <c r="L52" s="67">
        <v>45817</v>
      </c>
      <c r="M52" s="67">
        <v>45817</v>
      </c>
      <c r="N52" s="67">
        <v>45835</v>
      </c>
      <c r="O52" s="67">
        <v>45817</v>
      </c>
      <c r="P52" s="67">
        <v>45817</v>
      </c>
      <c r="Q52" s="67">
        <v>45845</v>
      </c>
      <c r="R52" s="67">
        <v>45846</v>
      </c>
      <c r="S52" s="67">
        <v>45807</v>
      </c>
      <c r="T52" s="67">
        <v>45807</v>
      </c>
      <c r="U52" s="67">
        <v>45807</v>
      </c>
      <c r="V52" s="67">
        <v>45814</v>
      </c>
    </row>
    <row r="53" spans="1:22" ht="15" customHeight="1" x14ac:dyDescent="0.15">
      <c r="A53" s="39" t="s">
        <v>4123</v>
      </c>
      <c r="B53" s="66" t="s">
        <v>4233</v>
      </c>
      <c r="C53" s="36" t="s">
        <v>4234</v>
      </c>
      <c r="D53" s="39" t="s">
        <v>4122</v>
      </c>
      <c r="E53" s="36" t="s">
        <v>1952</v>
      </c>
      <c r="F53" s="36"/>
      <c r="G53" s="36" t="s">
        <v>4108</v>
      </c>
      <c r="H53" s="36" t="s">
        <v>191</v>
      </c>
      <c r="I53" s="36"/>
      <c r="J53" s="36"/>
      <c r="K53" s="67">
        <v>45894</v>
      </c>
      <c r="L53" s="67">
        <v>45896</v>
      </c>
      <c r="M53" s="67">
        <v>45897</v>
      </c>
      <c r="N53" s="67">
        <v>45933</v>
      </c>
      <c r="O53" s="67">
        <v>45897</v>
      </c>
      <c r="P53" s="67">
        <v>45933</v>
      </c>
      <c r="Q53" s="67">
        <v>45936</v>
      </c>
      <c r="R53" s="67">
        <v>45937</v>
      </c>
      <c r="S53" s="67">
        <v>45824</v>
      </c>
      <c r="T53" s="67">
        <v>45891</v>
      </c>
      <c r="U53" s="67">
        <v>45831</v>
      </c>
      <c r="V53" s="67">
        <v>45891</v>
      </c>
    </row>
    <row r="54" spans="1:22" ht="15" customHeight="1" x14ac:dyDescent="0.15">
      <c r="A54" s="39" t="s">
        <v>4099</v>
      </c>
      <c r="B54" s="66" t="s">
        <v>4235</v>
      </c>
      <c r="C54" s="36" t="s">
        <v>4236</v>
      </c>
      <c r="D54" s="39" t="s">
        <v>4137</v>
      </c>
      <c r="E54" s="36" t="s">
        <v>4140</v>
      </c>
      <c r="F54" s="36" t="s">
        <v>2774</v>
      </c>
      <c r="G54" s="36" t="s">
        <v>4104</v>
      </c>
      <c r="H54" s="36" t="s">
        <v>178</v>
      </c>
      <c r="I54" s="36" t="s">
        <v>4237</v>
      </c>
      <c r="J54" s="36" t="s">
        <v>4109</v>
      </c>
      <c r="K54" s="36"/>
      <c r="L54" s="36"/>
      <c r="M54" s="36"/>
      <c r="N54" s="36"/>
      <c r="O54" s="36"/>
      <c r="P54" s="36"/>
      <c r="Q54" s="36"/>
      <c r="R54" s="36"/>
      <c r="S54" s="36"/>
      <c r="T54" s="36"/>
      <c r="U54" s="36"/>
      <c r="V54" s="36"/>
    </row>
    <row r="55" spans="1:22" ht="15" customHeight="1" x14ac:dyDescent="0.15">
      <c r="A55" s="39" t="s">
        <v>4099</v>
      </c>
      <c r="B55" s="66" t="s">
        <v>4238</v>
      </c>
      <c r="C55" s="36" t="s">
        <v>4239</v>
      </c>
      <c r="D55" s="39" t="s">
        <v>4167</v>
      </c>
      <c r="E55" s="36" t="s">
        <v>1815</v>
      </c>
      <c r="F55" s="36" t="s">
        <v>1312</v>
      </c>
      <c r="G55" s="36" t="s">
        <v>4108</v>
      </c>
      <c r="H55" s="36" t="s">
        <v>191</v>
      </c>
      <c r="I55" s="36"/>
      <c r="J55" s="36" t="s">
        <v>4114</v>
      </c>
      <c r="K55" s="67">
        <v>45821</v>
      </c>
      <c r="L55" s="67">
        <v>45821</v>
      </c>
      <c r="M55" s="67">
        <v>45824</v>
      </c>
      <c r="N55" s="67">
        <v>45828</v>
      </c>
      <c r="O55" s="67">
        <v>45821</v>
      </c>
      <c r="P55" s="67">
        <v>45821</v>
      </c>
      <c r="Q55" s="67">
        <v>45831</v>
      </c>
      <c r="R55" s="67">
        <v>45832</v>
      </c>
      <c r="S55" s="67">
        <v>45810</v>
      </c>
      <c r="T55" s="67">
        <v>45810</v>
      </c>
      <c r="U55" s="67">
        <v>45810</v>
      </c>
      <c r="V55" s="67">
        <v>45820</v>
      </c>
    </row>
    <row r="56" spans="1:22" ht="15" customHeight="1" x14ac:dyDescent="0.15">
      <c r="A56" s="39" t="s">
        <v>4099</v>
      </c>
      <c r="B56" s="66" t="s">
        <v>4240</v>
      </c>
      <c r="C56" s="36" t="s">
        <v>4241</v>
      </c>
      <c r="D56" s="39" t="s">
        <v>4167</v>
      </c>
      <c r="E56" s="36" t="s">
        <v>1815</v>
      </c>
      <c r="F56" s="36" t="s">
        <v>1312</v>
      </c>
      <c r="G56" s="36" t="s">
        <v>4108</v>
      </c>
      <c r="H56" s="36" t="s">
        <v>191</v>
      </c>
      <c r="I56" s="36"/>
      <c r="J56" s="36" t="s">
        <v>4114</v>
      </c>
      <c r="K56" s="67">
        <v>45838</v>
      </c>
      <c r="L56" s="67">
        <v>45838</v>
      </c>
      <c r="M56" s="67">
        <v>45810</v>
      </c>
      <c r="N56" s="67">
        <v>45814</v>
      </c>
      <c r="O56" s="67">
        <v>45838</v>
      </c>
      <c r="P56" s="67">
        <v>45838</v>
      </c>
      <c r="Q56" s="67">
        <v>45817</v>
      </c>
      <c r="R56" s="67">
        <v>45818</v>
      </c>
      <c r="S56" s="67">
        <v>45810</v>
      </c>
      <c r="T56" s="67">
        <v>45810</v>
      </c>
      <c r="U56" s="67">
        <v>45803</v>
      </c>
      <c r="V56" s="67">
        <v>45838</v>
      </c>
    </row>
    <row r="57" spans="1:22" ht="15" customHeight="1" x14ac:dyDescent="0.15">
      <c r="A57" s="39" t="s">
        <v>4099</v>
      </c>
      <c r="B57" s="66" t="s">
        <v>4242</v>
      </c>
      <c r="C57" s="36" t="s">
        <v>4243</v>
      </c>
      <c r="D57" s="39" t="s">
        <v>4112</v>
      </c>
      <c r="E57" s="36" t="s">
        <v>4140</v>
      </c>
      <c r="F57" s="36" t="s">
        <v>1318</v>
      </c>
      <c r="G57" s="36" t="s">
        <v>4104</v>
      </c>
      <c r="H57" s="36" t="s">
        <v>178</v>
      </c>
      <c r="I57" s="36" t="s">
        <v>4147</v>
      </c>
      <c r="J57" s="36" t="s">
        <v>2478</v>
      </c>
      <c r="K57" s="67">
        <v>45803</v>
      </c>
      <c r="L57" s="67">
        <v>45804</v>
      </c>
      <c r="M57" s="67">
        <v>45819</v>
      </c>
      <c r="N57" s="67">
        <v>45839</v>
      </c>
      <c r="O57" s="67">
        <v>45805</v>
      </c>
      <c r="P57" s="67">
        <v>45938</v>
      </c>
      <c r="Q57" s="67">
        <v>45938</v>
      </c>
      <c r="R57" s="67">
        <v>45938</v>
      </c>
      <c r="S57" s="67">
        <v>45747</v>
      </c>
      <c r="T57" s="67">
        <v>45751</v>
      </c>
      <c r="U57" s="67">
        <v>45747</v>
      </c>
      <c r="V57" s="67">
        <v>45800</v>
      </c>
    </row>
    <row r="58" spans="1:22" ht="15" customHeight="1" x14ac:dyDescent="0.15">
      <c r="A58" s="39" t="s">
        <v>4099</v>
      </c>
      <c r="B58" s="66" t="s">
        <v>4244</v>
      </c>
      <c r="C58" s="36" t="s">
        <v>4245</v>
      </c>
      <c r="D58" s="39" t="s">
        <v>4167</v>
      </c>
      <c r="E58" s="36" t="s">
        <v>1815</v>
      </c>
      <c r="F58" s="36" t="s">
        <v>4133</v>
      </c>
      <c r="G58" s="36" t="s">
        <v>4108</v>
      </c>
      <c r="H58" s="36" t="s">
        <v>191</v>
      </c>
      <c r="I58" s="36"/>
      <c r="J58" s="36" t="s">
        <v>2822</v>
      </c>
      <c r="K58" s="67">
        <v>45801</v>
      </c>
      <c r="L58" s="67">
        <v>45801</v>
      </c>
      <c r="M58" s="67">
        <v>45803</v>
      </c>
      <c r="N58" s="67">
        <v>45814</v>
      </c>
      <c r="O58" s="67">
        <v>45801</v>
      </c>
      <c r="P58" s="67">
        <v>45801</v>
      </c>
      <c r="Q58" s="67">
        <v>45817</v>
      </c>
      <c r="R58" s="67">
        <v>45818</v>
      </c>
      <c r="S58" s="67">
        <v>45796</v>
      </c>
      <c r="T58" s="67">
        <v>45796</v>
      </c>
      <c r="U58" s="67">
        <v>45796</v>
      </c>
      <c r="V58" s="67">
        <v>45801</v>
      </c>
    </row>
    <row r="59" spans="1:22" ht="15" customHeight="1" x14ac:dyDescent="0.15">
      <c r="A59" s="39" t="s">
        <v>4099</v>
      </c>
      <c r="B59" s="66" t="s">
        <v>4246</v>
      </c>
      <c r="C59" s="36" t="s">
        <v>4247</v>
      </c>
      <c r="D59" s="39" t="s">
        <v>4102</v>
      </c>
      <c r="E59" s="36" t="s">
        <v>4140</v>
      </c>
      <c r="F59" s="36" t="s">
        <v>2774</v>
      </c>
      <c r="G59" s="36" t="s">
        <v>4104</v>
      </c>
      <c r="H59" s="36" t="s">
        <v>178</v>
      </c>
      <c r="I59" s="36"/>
      <c r="J59" s="36"/>
      <c r="K59" s="36"/>
      <c r="L59" s="36"/>
      <c r="M59" s="36"/>
      <c r="N59" s="36"/>
      <c r="O59" s="36"/>
      <c r="P59" s="36"/>
      <c r="Q59" s="36"/>
      <c r="R59" s="36"/>
      <c r="S59" s="36"/>
      <c r="T59" s="36"/>
      <c r="U59" s="36"/>
      <c r="V59" s="36"/>
    </row>
    <row r="60" spans="1:22" ht="15" customHeight="1" x14ac:dyDescent="0.15">
      <c r="A60" s="39" t="s">
        <v>4123</v>
      </c>
      <c r="B60" s="66" t="s">
        <v>4248</v>
      </c>
      <c r="C60" s="36" t="s">
        <v>4249</v>
      </c>
      <c r="D60" s="39" t="s">
        <v>4117</v>
      </c>
      <c r="E60" s="36" t="s">
        <v>4164</v>
      </c>
      <c r="F60" s="36"/>
      <c r="G60" s="36" t="s">
        <v>4250</v>
      </c>
      <c r="H60" s="36" t="s">
        <v>4250</v>
      </c>
      <c r="I60" s="36"/>
      <c r="J60" s="36"/>
      <c r="K60" s="67">
        <v>45807</v>
      </c>
      <c r="L60" s="67">
        <v>45807</v>
      </c>
      <c r="M60" s="67">
        <v>45810</v>
      </c>
      <c r="N60" s="67">
        <v>45863</v>
      </c>
      <c r="O60" s="67">
        <v>45807</v>
      </c>
      <c r="P60" s="67">
        <v>45807</v>
      </c>
      <c r="Q60" s="67">
        <v>45866</v>
      </c>
      <c r="R60" s="67">
        <v>45866</v>
      </c>
      <c r="S60" s="67">
        <v>45782</v>
      </c>
      <c r="T60" s="67">
        <v>45782</v>
      </c>
      <c r="U60" s="67">
        <v>45782</v>
      </c>
      <c r="V60" s="67">
        <v>45807</v>
      </c>
    </row>
    <row r="61" spans="1:22" ht="15" customHeight="1" x14ac:dyDescent="0.15">
      <c r="A61" s="39" t="s">
        <v>4099</v>
      </c>
      <c r="B61" s="66" t="s">
        <v>4251</v>
      </c>
      <c r="C61" s="36" t="s">
        <v>4252</v>
      </c>
      <c r="D61" s="39" t="s">
        <v>4167</v>
      </c>
      <c r="E61" s="36" t="s">
        <v>4103</v>
      </c>
      <c r="F61" s="36" t="s">
        <v>4144</v>
      </c>
      <c r="G61" s="36" t="s">
        <v>4104</v>
      </c>
      <c r="H61" s="36" t="s">
        <v>178</v>
      </c>
      <c r="I61" s="36" t="s">
        <v>4147</v>
      </c>
      <c r="J61" s="36" t="s">
        <v>2822</v>
      </c>
      <c r="K61" s="67">
        <v>45831</v>
      </c>
      <c r="L61" s="67">
        <v>45831</v>
      </c>
      <c r="M61" s="67">
        <v>45831</v>
      </c>
      <c r="N61" s="67">
        <v>45835</v>
      </c>
      <c r="O61" s="67">
        <v>45831</v>
      </c>
      <c r="P61" s="67">
        <v>45831</v>
      </c>
      <c r="Q61" s="67">
        <v>45873</v>
      </c>
      <c r="R61" s="67">
        <v>45873</v>
      </c>
      <c r="S61" s="67">
        <v>45810</v>
      </c>
      <c r="T61" s="67">
        <v>45810</v>
      </c>
      <c r="U61" s="67">
        <v>45810</v>
      </c>
      <c r="V61" s="67">
        <v>45828</v>
      </c>
    </row>
    <row r="62" spans="1:22" ht="15" customHeight="1" x14ac:dyDescent="0.15">
      <c r="A62" s="39" t="s">
        <v>4099</v>
      </c>
      <c r="B62" s="66" t="s">
        <v>4253</v>
      </c>
      <c r="C62" s="36" t="s">
        <v>4254</v>
      </c>
      <c r="D62" s="39" t="s">
        <v>4167</v>
      </c>
      <c r="E62" s="36" t="s">
        <v>1815</v>
      </c>
      <c r="F62" s="36" t="s">
        <v>1312</v>
      </c>
      <c r="G62" s="36" t="s">
        <v>4108</v>
      </c>
      <c r="H62" s="36" t="s">
        <v>191</v>
      </c>
      <c r="I62" s="36" t="s">
        <v>4147</v>
      </c>
      <c r="J62" s="36" t="s">
        <v>4114</v>
      </c>
      <c r="K62" s="67">
        <v>45777</v>
      </c>
      <c r="L62" s="67">
        <v>45777</v>
      </c>
      <c r="M62" s="67">
        <v>45782</v>
      </c>
      <c r="N62" s="67">
        <v>45786</v>
      </c>
      <c r="O62" s="67">
        <v>45777</v>
      </c>
      <c r="P62" s="67">
        <v>45777</v>
      </c>
      <c r="Q62" s="67">
        <v>45789</v>
      </c>
      <c r="R62" s="67">
        <v>45790</v>
      </c>
      <c r="S62" s="67">
        <v>45765</v>
      </c>
      <c r="T62" s="67">
        <v>45765</v>
      </c>
      <c r="U62" s="67">
        <v>45768</v>
      </c>
      <c r="V62" s="67">
        <v>45776</v>
      </c>
    </row>
    <row r="63" spans="1:22" ht="15" customHeight="1" x14ac:dyDescent="0.15">
      <c r="A63" s="39" t="s">
        <v>4099</v>
      </c>
      <c r="B63" s="66" t="s">
        <v>4255</v>
      </c>
      <c r="C63" s="36" t="s">
        <v>4256</v>
      </c>
      <c r="D63" s="39" t="s">
        <v>4167</v>
      </c>
      <c r="E63" s="36" t="s">
        <v>2450</v>
      </c>
      <c r="F63" s="36" t="s">
        <v>4141</v>
      </c>
      <c r="G63" s="36" t="s">
        <v>4104</v>
      </c>
      <c r="H63" s="36" t="s">
        <v>178</v>
      </c>
      <c r="I63" s="36"/>
      <c r="J63" s="36" t="s">
        <v>4114</v>
      </c>
      <c r="K63" s="67">
        <v>45777</v>
      </c>
      <c r="L63" s="67">
        <v>45777</v>
      </c>
      <c r="M63" s="67">
        <v>45782</v>
      </c>
      <c r="N63" s="67">
        <v>45786</v>
      </c>
      <c r="O63" s="67">
        <v>45777</v>
      </c>
      <c r="P63" s="67">
        <v>45777</v>
      </c>
      <c r="Q63" s="67">
        <v>45789</v>
      </c>
      <c r="R63" s="67">
        <v>45790</v>
      </c>
      <c r="S63" s="67">
        <v>45775</v>
      </c>
      <c r="T63" s="67">
        <v>45777</v>
      </c>
      <c r="U63" s="67">
        <v>45777</v>
      </c>
      <c r="V63" s="67">
        <v>45777</v>
      </c>
    </row>
    <row r="64" spans="1:22" ht="15" customHeight="1" x14ac:dyDescent="0.15">
      <c r="A64" s="39" t="s">
        <v>4099</v>
      </c>
      <c r="B64" s="66" t="s">
        <v>4257</v>
      </c>
      <c r="C64" s="36" t="s">
        <v>4258</v>
      </c>
      <c r="D64" s="39" t="s">
        <v>4167</v>
      </c>
      <c r="E64" s="36" t="s">
        <v>2450</v>
      </c>
      <c r="F64" s="36" t="s">
        <v>4144</v>
      </c>
      <c r="G64" s="36" t="s">
        <v>4104</v>
      </c>
      <c r="H64" s="36" t="s">
        <v>178</v>
      </c>
      <c r="I64" s="36"/>
      <c r="J64" s="36"/>
      <c r="K64" s="67">
        <v>45775</v>
      </c>
      <c r="L64" s="67">
        <v>45775</v>
      </c>
      <c r="M64" s="67">
        <v>45777</v>
      </c>
      <c r="N64" s="67">
        <v>45786</v>
      </c>
      <c r="O64" s="67">
        <v>45775</v>
      </c>
      <c r="P64" s="67">
        <v>45776</v>
      </c>
      <c r="Q64" s="67">
        <v>45789</v>
      </c>
      <c r="R64" s="67">
        <v>45790</v>
      </c>
      <c r="S64" s="67">
        <v>45769</v>
      </c>
      <c r="T64" s="67">
        <v>45770</v>
      </c>
      <c r="U64" s="67">
        <v>45769</v>
      </c>
      <c r="V64" s="67">
        <v>45770</v>
      </c>
    </row>
    <row r="65" spans="1:22" ht="15" customHeight="1" x14ac:dyDescent="0.15">
      <c r="A65" s="39" t="s">
        <v>4099</v>
      </c>
      <c r="B65" s="66" t="s">
        <v>4259</v>
      </c>
      <c r="C65" s="36" t="s">
        <v>4260</v>
      </c>
      <c r="D65" s="39" t="s">
        <v>4126</v>
      </c>
      <c r="E65" s="36" t="s">
        <v>1952</v>
      </c>
      <c r="F65" s="36"/>
      <c r="G65" s="36" t="s">
        <v>4108</v>
      </c>
      <c r="H65" s="36" t="s">
        <v>191</v>
      </c>
      <c r="I65" s="36"/>
      <c r="J65" s="36"/>
      <c r="K65" s="36"/>
      <c r="L65" s="36"/>
      <c r="M65" s="36"/>
      <c r="N65" s="36"/>
      <c r="O65" s="36"/>
      <c r="P65" s="36"/>
      <c r="Q65" s="36"/>
      <c r="R65" s="36"/>
      <c r="S65" s="36"/>
      <c r="T65" s="36"/>
      <c r="U65" s="36"/>
      <c r="V65" s="36"/>
    </row>
    <row r="66" spans="1:22" ht="15" customHeight="1" x14ac:dyDescent="0.15">
      <c r="A66" s="39" t="s">
        <v>4099</v>
      </c>
      <c r="B66" s="66" t="s">
        <v>4261</v>
      </c>
      <c r="C66" s="36" t="s">
        <v>4262</v>
      </c>
      <c r="D66" s="39" t="s">
        <v>4167</v>
      </c>
      <c r="E66" s="36" t="s">
        <v>1952</v>
      </c>
      <c r="F66" s="36"/>
      <c r="G66" s="36" t="s">
        <v>4108</v>
      </c>
      <c r="H66" s="36" t="s">
        <v>191</v>
      </c>
      <c r="I66" s="36"/>
      <c r="J66" s="36" t="s">
        <v>2822</v>
      </c>
      <c r="K66" s="67">
        <v>45777</v>
      </c>
      <c r="L66" s="67">
        <v>45782</v>
      </c>
      <c r="M66" s="67">
        <v>45782</v>
      </c>
      <c r="N66" s="67">
        <v>45797</v>
      </c>
      <c r="O66" s="67">
        <v>45776</v>
      </c>
      <c r="P66" s="67">
        <v>45790</v>
      </c>
      <c r="Q66" s="67">
        <v>45798</v>
      </c>
      <c r="R66" s="67">
        <v>45799</v>
      </c>
      <c r="S66" s="67">
        <v>45747</v>
      </c>
      <c r="T66" s="67">
        <v>45769</v>
      </c>
      <c r="U66" s="67">
        <v>45747</v>
      </c>
      <c r="V66" s="67">
        <v>45779</v>
      </c>
    </row>
    <row r="67" spans="1:22" ht="15" customHeight="1" x14ac:dyDescent="0.15">
      <c r="A67" s="39" t="s">
        <v>4099</v>
      </c>
      <c r="B67" s="66" t="s">
        <v>4263</v>
      </c>
      <c r="C67" s="36" t="s">
        <v>4264</v>
      </c>
      <c r="D67" s="39" t="s">
        <v>4265</v>
      </c>
      <c r="E67" s="36" t="s">
        <v>4113</v>
      </c>
      <c r="F67" s="36"/>
      <c r="G67" s="36" t="s">
        <v>2552</v>
      </c>
      <c r="H67" s="36" t="s">
        <v>178</v>
      </c>
      <c r="I67" s="36"/>
      <c r="J67" s="36"/>
      <c r="K67" s="67">
        <v>45758</v>
      </c>
      <c r="L67" s="67">
        <v>45758</v>
      </c>
      <c r="M67" s="67">
        <v>45758</v>
      </c>
      <c r="N67" s="67">
        <v>45758</v>
      </c>
      <c r="O67" s="67">
        <v>45758</v>
      </c>
      <c r="P67" s="67">
        <v>45758</v>
      </c>
      <c r="Q67" s="67">
        <v>45761</v>
      </c>
      <c r="R67" s="67">
        <v>45761</v>
      </c>
      <c r="S67" s="67">
        <v>45758</v>
      </c>
      <c r="T67" s="67">
        <v>45758</v>
      </c>
      <c r="U67" s="67">
        <v>45758</v>
      </c>
      <c r="V67" s="67">
        <v>45758</v>
      </c>
    </row>
    <row r="68" spans="1:22" ht="15" customHeight="1" x14ac:dyDescent="0.15">
      <c r="A68" s="39" t="s">
        <v>4099</v>
      </c>
      <c r="B68" s="66" t="s">
        <v>4266</v>
      </c>
      <c r="C68" s="36" t="s">
        <v>4267</v>
      </c>
      <c r="D68" s="39" t="s">
        <v>4126</v>
      </c>
      <c r="E68" s="36" t="s">
        <v>93</v>
      </c>
      <c r="F68" s="36"/>
      <c r="G68" s="36" t="s">
        <v>4108</v>
      </c>
      <c r="H68" s="36" t="s">
        <v>191</v>
      </c>
      <c r="I68" s="36"/>
      <c r="J68" s="36"/>
      <c r="K68" s="36"/>
      <c r="L68" s="36"/>
      <c r="M68" s="36"/>
      <c r="N68" s="36"/>
      <c r="O68" s="36"/>
      <c r="P68" s="36"/>
      <c r="Q68" s="67">
        <v>45770</v>
      </c>
      <c r="R68" s="67">
        <v>45770</v>
      </c>
      <c r="S68" s="36"/>
      <c r="T68" s="36"/>
      <c r="U68" s="36"/>
      <c r="V68" s="36"/>
    </row>
    <row r="69" spans="1:22" ht="15" customHeight="1" x14ac:dyDescent="0.15">
      <c r="A69" s="39" t="s">
        <v>4099</v>
      </c>
      <c r="B69" s="66" t="s">
        <v>4268</v>
      </c>
      <c r="C69" s="36" t="s">
        <v>4269</v>
      </c>
      <c r="D69" s="39" t="s">
        <v>4167</v>
      </c>
      <c r="E69" s="36" t="s">
        <v>1815</v>
      </c>
      <c r="F69" s="36" t="s">
        <v>1312</v>
      </c>
      <c r="G69" s="36" t="s">
        <v>4108</v>
      </c>
      <c r="H69" s="36" t="s">
        <v>191</v>
      </c>
      <c r="I69" s="36"/>
      <c r="J69" s="36" t="s">
        <v>4114</v>
      </c>
      <c r="K69" s="67">
        <v>45792</v>
      </c>
      <c r="L69" s="67">
        <v>45793</v>
      </c>
      <c r="M69" s="67">
        <v>45796</v>
      </c>
      <c r="N69" s="67">
        <v>45814</v>
      </c>
      <c r="O69" s="67">
        <v>45793</v>
      </c>
      <c r="P69" s="67">
        <v>45793</v>
      </c>
      <c r="Q69" s="67">
        <v>45817</v>
      </c>
      <c r="R69" s="67">
        <v>45818</v>
      </c>
      <c r="S69" s="67">
        <v>45751</v>
      </c>
      <c r="T69" s="67">
        <v>45751</v>
      </c>
      <c r="U69" s="67">
        <v>45754</v>
      </c>
      <c r="V69" s="67">
        <v>45791</v>
      </c>
    </row>
    <row r="70" spans="1:22" ht="15" customHeight="1" x14ac:dyDescent="0.15">
      <c r="A70" s="39" t="s">
        <v>4099</v>
      </c>
      <c r="B70" s="66" t="s">
        <v>4270</v>
      </c>
      <c r="C70" s="36" t="s">
        <v>4271</v>
      </c>
      <c r="D70" s="39" t="s">
        <v>4167</v>
      </c>
      <c r="E70" s="36" t="s">
        <v>1815</v>
      </c>
      <c r="F70" s="36" t="s">
        <v>1312</v>
      </c>
      <c r="G70" s="36" t="s">
        <v>4108</v>
      </c>
      <c r="H70" s="36" t="s">
        <v>191</v>
      </c>
      <c r="I70" s="36"/>
      <c r="J70" s="36" t="s">
        <v>4114</v>
      </c>
      <c r="K70" s="67">
        <v>45792</v>
      </c>
      <c r="L70" s="67">
        <v>45793</v>
      </c>
      <c r="M70" s="67">
        <v>45796</v>
      </c>
      <c r="N70" s="67">
        <v>45814</v>
      </c>
      <c r="O70" s="67">
        <v>45793</v>
      </c>
      <c r="P70" s="67">
        <v>45793</v>
      </c>
      <c r="Q70" s="67">
        <v>45817</v>
      </c>
      <c r="R70" s="67">
        <v>45818</v>
      </c>
      <c r="S70" s="67">
        <v>45751</v>
      </c>
      <c r="T70" s="67">
        <v>45751</v>
      </c>
      <c r="U70" s="67">
        <v>45754</v>
      </c>
      <c r="V70" s="67">
        <v>45791</v>
      </c>
    </row>
    <row r="71" spans="1:22" ht="15" customHeight="1" x14ac:dyDescent="0.15">
      <c r="A71" s="39" t="s">
        <v>4099</v>
      </c>
      <c r="B71" s="66" t="s">
        <v>4272</v>
      </c>
      <c r="C71" s="36" t="s">
        <v>4273</v>
      </c>
      <c r="D71" s="39" t="s">
        <v>4167</v>
      </c>
      <c r="E71" s="36" t="s">
        <v>1815</v>
      </c>
      <c r="F71" s="36" t="s">
        <v>4133</v>
      </c>
      <c r="G71" s="36" t="s">
        <v>4108</v>
      </c>
      <c r="H71" s="36" t="s">
        <v>191</v>
      </c>
      <c r="I71" s="36" t="s">
        <v>4201</v>
      </c>
      <c r="J71" s="36" t="s">
        <v>2822</v>
      </c>
      <c r="K71" s="67">
        <v>45789</v>
      </c>
      <c r="L71" s="67">
        <v>45793</v>
      </c>
      <c r="M71" s="67">
        <v>45803</v>
      </c>
      <c r="N71" s="67">
        <v>45821</v>
      </c>
      <c r="O71" s="67">
        <v>45803</v>
      </c>
      <c r="P71" s="67">
        <v>45814</v>
      </c>
      <c r="Q71" s="67">
        <v>45824</v>
      </c>
      <c r="R71" s="67">
        <v>45825</v>
      </c>
      <c r="S71" s="67">
        <v>45751</v>
      </c>
      <c r="T71" s="67">
        <v>45751</v>
      </c>
      <c r="U71" s="67">
        <v>45754</v>
      </c>
      <c r="V71" s="67">
        <v>45782</v>
      </c>
    </row>
    <row r="72" spans="1:22" ht="15" customHeight="1" x14ac:dyDescent="0.15">
      <c r="A72" s="39" t="s">
        <v>4099</v>
      </c>
      <c r="B72" s="66" t="s">
        <v>4274</v>
      </c>
      <c r="C72" s="36" t="s">
        <v>4275</v>
      </c>
      <c r="D72" s="39" t="s">
        <v>4117</v>
      </c>
      <c r="E72" s="36" t="s">
        <v>4113</v>
      </c>
      <c r="F72" s="36" t="s">
        <v>4218</v>
      </c>
      <c r="G72" s="36" t="s">
        <v>2552</v>
      </c>
      <c r="H72" s="36" t="s">
        <v>178</v>
      </c>
      <c r="I72" s="36"/>
      <c r="J72" s="36" t="s">
        <v>2822</v>
      </c>
      <c r="K72" s="67">
        <v>45842</v>
      </c>
      <c r="L72" s="67">
        <v>45842</v>
      </c>
      <c r="M72" s="67">
        <v>45845</v>
      </c>
      <c r="N72" s="67">
        <v>45877</v>
      </c>
      <c r="O72" s="67">
        <v>45845</v>
      </c>
      <c r="P72" s="67">
        <v>45877</v>
      </c>
      <c r="Q72" s="67">
        <v>45880</v>
      </c>
      <c r="R72" s="67">
        <v>45881</v>
      </c>
      <c r="S72" s="67">
        <v>45817</v>
      </c>
      <c r="T72" s="67">
        <v>45817</v>
      </c>
      <c r="U72" s="67">
        <v>45797</v>
      </c>
      <c r="V72" s="67">
        <v>45842</v>
      </c>
    </row>
    <row r="73" spans="1:22" ht="15" customHeight="1" x14ac:dyDescent="0.15">
      <c r="A73" s="39" t="s">
        <v>4099</v>
      </c>
      <c r="B73" s="66" t="s">
        <v>4276</v>
      </c>
      <c r="C73" s="36" t="s">
        <v>4277</v>
      </c>
      <c r="D73" s="39" t="s">
        <v>4167</v>
      </c>
      <c r="E73" s="36" t="s">
        <v>2450</v>
      </c>
      <c r="F73" s="36" t="s">
        <v>2774</v>
      </c>
      <c r="G73" s="36" t="s">
        <v>4104</v>
      </c>
      <c r="H73" s="36" t="s">
        <v>178</v>
      </c>
      <c r="I73" s="36"/>
      <c r="J73" s="36" t="s">
        <v>2774</v>
      </c>
      <c r="K73" s="67">
        <v>45744</v>
      </c>
      <c r="L73" s="67">
        <v>45744</v>
      </c>
      <c r="M73" s="67">
        <v>45747</v>
      </c>
      <c r="N73" s="67">
        <v>45751</v>
      </c>
      <c r="O73" s="67">
        <v>45740</v>
      </c>
      <c r="P73" s="67">
        <v>45747</v>
      </c>
      <c r="Q73" s="67">
        <v>45754</v>
      </c>
      <c r="R73" s="67">
        <v>45755</v>
      </c>
      <c r="S73" s="67">
        <v>45740</v>
      </c>
      <c r="T73" s="67">
        <v>45744</v>
      </c>
      <c r="U73" s="67">
        <v>45740</v>
      </c>
      <c r="V73" s="67">
        <v>45744</v>
      </c>
    </row>
    <row r="74" spans="1:22" ht="15" customHeight="1" x14ac:dyDescent="0.15">
      <c r="A74" s="39" t="s">
        <v>4099</v>
      </c>
      <c r="B74" s="66" t="s">
        <v>4278</v>
      </c>
      <c r="C74" s="36" t="s">
        <v>4279</v>
      </c>
      <c r="D74" s="39" t="s">
        <v>4167</v>
      </c>
      <c r="E74" s="36" t="s">
        <v>1952</v>
      </c>
      <c r="F74" s="36"/>
      <c r="G74" s="36" t="s">
        <v>4108</v>
      </c>
      <c r="H74" s="36" t="s">
        <v>191</v>
      </c>
      <c r="I74" s="36"/>
      <c r="J74" s="36"/>
      <c r="K74" s="67">
        <v>45757</v>
      </c>
      <c r="L74" s="67">
        <v>45758</v>
      </c>
      <c r="M74" s="67">
        <v>45758</v>
      </c>
      <c r="N74" s="67">
        <v>45763</v>
      </c>
      <c r="O74" s="67">
        <v>45758</v>
      </c>
      <c r="P74" s="67">
        <v>45771</v>
      </c>
      <c r="Q74" s="67">
        <v>45769</v>
      </c>
      <c r="R74" s="67">
        <v>45770</v>
      </c>
      <c r="S74" s="67">
        <v>45747</v>
      </c>
      <c r="T74" s="67">
        <v>45769</v>
      </c>
      <c r="U74" s="67">
        <v>45747</v>
      </c>
      <c r="V74" s="67">
        <v>45769</v>
      </c>
    </row>
    <row r="75" spans="1:22" ht="15" customHeight="1" x14ac:dyDescent="0.15">
      <c r="A75" s="39" t="s">
        <v>4123</v>
      </c>
      <c r="B75" s="66" t="s">
        <v>4280</v>
      </c>
      <c r="C75" s="36" t="s">
        <v>4281</v>
      </c>
      <c r="D75" s="39" t="s">
        <v>4167</v>
      </c>
      <c r="E75" s="36" t="s">
        <v>4103</v>
      </c>
      <c r="F75" s="36"/>
      <c r="G75" s="36" t="s">
        <v>4104</v>
      </c>
      <c r="H75" s="36" t="s">
        <v>178</v>
      </c>
      <c r="I75" s="36"/>
      <c r="J75" s="36"/>
      <c r="K75" s="67">
        <v>45751</v>
      </c>
      <c r="L75" s="67">
        <v>45751</v>
      </c>
      <c r="M75" s="67">
        <v>45753</v>
      </c>
      <c r="N75" s="67">
        <v>45753</v>
      </c>
      <c r="O75" s="67">
        <v>45752</v>
      </c>
      <c r="P75" s="67">
        <v>45752</v>
      </c>
      <c r="Q75" s="67">
        <v>45777</v>
      </c>
      <c r="R75" s="67">
        <v>45777</v>
      </c>
      <c r="S75" s="67">
        <v>45750</v>
      </c>
      <c r="T75" s="67">
        <v>45750</v>
      </c>
      <c r="U75" s="67">
        <v>45748</v>
      </c>
      <c r="V75" s="67">
        <v>45777</v>
      </c>
    </row>
    <row r="76" spans="1:22" ht="15" customHeight="1" x14ac:dyDescent="0.15">
      <c r="A76" s="39" t="s">
        <v>4123</v>
      </c>
      <c r="B76" s="66" t="s">
        <v>4282</v>
      </c>
      <c r="C76" s="36" t="s">
        <v>4283</v>
      </c>
      <c r="D76" s="39" t="s">
        <v>4167</v>
      </c>
      <c r="E76" s="36" t="s">
        <v>4103</v>
      </c>
      <c r="F76" s="36"/>
      <c r="G76" s="36" t="s">
        <v>4104</v>
      </c>
      <c r="H76" s="36" t="s">
        <v>178</v>
      </c>
      <c r="I76" s="36"/>
      <c r="J76" s="36"/>
      <c r="K76" s="67">
        <v>45745</v>
      </c>
      <c r="L76" s="67">
        <v>45746</v>
      </c>
      <c r="M76" s="67">
        <v>45746</v>
      </c>
      <c r="N76" s="67">
        <v>45746</v>
      </c>
      <c r="O76" s="67">
        <v>45746</v>
      </c>
      <c r="P76" s="67">
        <v>45746</v>
      </c>
      <c r="Q76" s="67">
        <v>45747</v>
      </c>
      <c r="R76" s="67">
        <v>45748</v>
      </c>
      <c r="S76" s="67">
        <v>45719</v>
      </c>
      <c r="T76" s="67">
        <v>45719</v>
      </c>
      <c r="U76" s="67">
        <v>45720</v>
      </c>
      <c r="V76" s="67">
        <v>45720</v>
      </c>
    </row>
    <row r="77" spans="1:22" ht="15" customHeight="1" x14ac:dyDescent="0.15">
      <c r="A77" s="39" t="s">
        <v>4099</v>
      </c>
      <c r="B77" s="66" t="s">
        <v>4284</v>
      </c>
      <c r="C77" s="36" t="s">
        <v>4285</v>
      </c>
      <c r="D77" s="39" t="s">
        <v>4126</v>
      </c>
      <c r="E77" s="36" t="s">
        <v>4153</v>
      </c>
      <c r="F77" s="36" t="s">
        <v>1318</v>
      </c>
      <c r="G77" s="36" t="s">
        <v>4104</v>
      </c>
      <c r="H77" s="36" t="s">
        <v>178</v>
      </c>
      <c r="I77" s="36" t="s">
        <v>4286</v>
      </c>
      <c r="J77" s="36" t="s">
        <v>2478</v>
      </c>
      <c r="K77" s="36"/>
      <c r="L77" s="36"/>
      <c r="M77" s="36"/>
      <c r="N77" s="36"/>
      <c r="O77" s="36"/>
      <c r="P77" s="36"/>
      <c r="Q77" s="36"/>
      <c r="R77" s="36"/>
      <c r="S77" s="36"/>
      <c r="T77" s="36"/>
      <c r="U77" s="36"/>
      <c r="V77" s="36"/>
    </row>
    <row r="78" spans="1:22" ht="15" customHeight="1" x14ac:dyDescent="0.15">
      <c r="A78" s="39" t="s">
        <v>4099</v>
      </c>
      <c r="B78" s="66" t="s">
        <v>4287</v>
      </c>
      <c r="C78" s="36" t="s">
        <v>4288</v>
      </c>
      <c r="D78" s="39" t="s">
        <v>4126</v>
      </c>
      <c r="E78" s="36" t="s">
        <v>4164</v>
      </c>
      <c r="F78" s="36" t="s">
        <v>1318</v>
      </c>
      <c r="G78" s="36" t="s">
        <v>4104</v>
      </c>
      <c r="H78" s="36" t="s">
        <v>178</v>
      </c>
      <c r="I78" s="36" t="s">
        <v>4286</v>
      </c>
      <c r="J78" s="36" t="s">
        <v>2478</v>
      </c>
      <c r="K78" s="36"/>
      <c r="L78" s="36"/>
      <c r="M78" s="36"/>
      <c r="N78" s="36"/>
      <c r="O78" s="36"/>
      <c r="P78" s="36"/>
      <c r="Q78" s="36"/>
      <c r="R78" s="36"/>
      <c r="S78" s="36"/>
      <c r="T78" s="36"/>
      <c r="U78" s="36"/>
      <c r="V78" s="36"/>
    </row>
    <row r="79" spans="1:22" ht="15" customHeight="1" x14ac:dyDescent="0.15">
      <c r="A79" s="39" t="s">
        <v>4099</v>
      </c>
      <c r="B79" s="66" t="s">
        <v>4289</v>
      </c>
      <c r="C79" s="36" t="s">
        <v>4290</v>
      </c>
      <c r="D79" s="39" t="s">
        <v>4167</v>
      </c>
      <c r="E79" s="36" t="s">
        <v>4103</v>
      </c>
      <c r="F79" s="36" t="s">
        <v>2774</v>
      </c>
      <c r="G79" s="36" t="s">
        <v>4104</v>
      </c>
      <c r="H79" s="36" t="s">
        <v>178</v>
      </c>
      <c r="I79" s="36"/>
      <c r="J79" s="36"/>
      <c r="K79" s="67">
        <v>45716</v>
      </c>
      <c r="L79" s="67">
        <v>45716</v>
      </c>
      <c r="M79" s="67">
        <v>45716</v>
      </c>
      <c r="N79" s="67">
        <v>45716</v>
      </c>
      <c r="O79" s="67">
        <v>45716</v>
      </c>
      <c r="P79" s="67">
        <v>45716</v>
      </c>
      <c r="Q79" s="67">
        <v>45716</v>
      </c>
      <c r="R79" s="67">
        <v>45716</v>
      </c>
      <c r="S79" s="67">
        <v>45691</v>
      </c>
      <c r="T79" s="67">
        <v>45691</v>
      </c>
      <c r="U79" s="67">
        <v>45689</v>
      </c>
      <c r="V79" s="67">
        <v>45716</v>
      </c>
    </row>
    <row r="80" spans="1:22" ht="15" customHeight="1" x14ac:dyDescent="0.15">
      <c r="A80" s="39" t="s">
        <v>4099</v>
      </c>
      <c r="B80" s="66" t="s">
        <v>4291</v>
      </c>
      <c r="C80" s="36" t="s">
        <v>4292</v>
      </c>
      <c r="D80" s="39" t="s">
        <v>4167</v>
      </c>
      <c r="E80" s="36" t="s">
        <v>4103</v>
      </c>
      <c r="F80" s="36" t="s">
        <v>2774</v>
      </c>
      <c r="G80" s="36" t="s">
        <v>4104</v>
      </c>
      <c r="H80" s="36" t="s">
        <v>178</v>
      </c>
      <c r="I80" s="36"/>
      <c r="J80" s="36"/>
      <c r="K80" s="67">
        <v>45751</v>
      </c>
      <c r="L80" s="67">
        <v>45751</v>
      </c>
      <c r="M80" s="67">
        <v>45753</v>
      </c>
      <c r="N80" s="67">
        <v>45753</v>
      </c>
      <c r="O80" s="67">
        <v>45752</v>
      </c>
      <c r="P80" s="67">
        <v>45752</v>
      </c>
      <c r="Q80" s="67">
        <v>45777</v>
      </c>
      <c r="R80" s="67">
        <v>45777</v>
      </c>
      <c r="S80" s="67">
        <v>45750</v>
      </c>
      <c r="T80" s="67">
        <v>45750</v>
      </c>
      <c r="U80" s="67">
        <v>45748</v>
      </c>
      <c r="V80" s="67">
        <v>45777</v>
      </c>
    </row>
    <row r="81" spans="1:22" ht="15" customHeight="1" x14ac:dyDescent="0.15">
      <c r="A81" s="39" t="s">
        <v>4099</v>
      </c>
      <c r="B81" s="66" t="s">
        <v>4293</v>
      </c>
      <c r="C81" s="36" t="s">
        <v>4294</v>
      </c>
      <c r="D81" s="39" t="s">
        <v>4167</v>
      </c>
      <c r="E81" s="36" t="s">
        <v>4103</v>
      </c>
      <c r="F81" s="36" t="s">
        <v>2774</v>
      </c>
      <c r="G81" s="36" t="s">
        <v>4104</v>
      </c>
      <c r="H81" s="36" t="s">
        <v>178</v>
      </c>
      <c r="I81" s="36"/>
      <c r="J81" s="36"/>
      <c r="K81" s="67">
        <v>45721</v>
      </c>
      <c r="L81" s="67">
        <v>45721</v>
      </c>
      <c r="M81" s="67">
        <v>45723</v>
      </c>
      <c r="N81" s="67">
        <v>45723</v>
      </c>
      <c r="O81" s="67">
        <v>45722</v>
      </c>
      <c r="P81" s="67">
        <v>45722</v>
      </c>
      <c r="Q81" s="67">
        <v>45747</v>
      </c>
      <c r="R81" s="67">
        <v>45747</v>
      </c>
      <c r="S81" s="67">
        <v>45719</v>
      </c>
      <c r="T81" s="67">
        <v>45719</v>
      </c>
      <c r="U81" s="67">
        <v>45720</v>
      </c>
      <c r="V81" s="67">
        <v>45720</v>
      </c>
    </row>
    <row r="82" spans="1:22" ht="15" customHeight="1" x14ac:dyDescent="0.15">
      <c r="A82" s="39" t="s">
        <v>4099</v>
      </c>
      <c r="B82" s="66" t="s">
        <v>4295</v>
      </c>
      <c r="C82" s="36" t="s">
        <v>4296</v>
      </c>
      <c r="D82" s="39" t="s">
        <v>4167</v>
      </c>
      <c r="E82" s="36" t="s">
        <v>1952</v>
      </c>
      <c r="F82" s="36" t="s">
        <v>4107</v>
      </c>
      <c r="G82" s="36" t="s">
        <v>4108</v>
      </c>
      <c r="H82" s="36" t="s">
        <v>191</v>
      </c>
      <c r="I82" s="36"/>
      <c r="J82" s="36"/>
      <c r="K82" s="67">
        <v>45744</v>
      </c>
      <c r="L82" s="67">
        <v>45751</v>
      </c>
      <c r="M82" s="67">
        <v>45754</v>
      </c>
      <c r="N82" s="67">
        <v>45758</v>
      </c>
      <c r="O82" s="67">
        <v>45754</v>
      </c>
      <c r="P82" s="67">
        <v>45758</v>
      </c>
      <c r="Q82" s="67">
        <v>45761</v>
      </c>
      <c r="R82" s="67">
        <v>45762</v>
      </c>
      <c r="S82" s="67">
        <v>45729</v>
      </c>
      <c r="T82" s="67">
        <v>45735</v>
      </c>
      <c r="U82" s="67">
        <v>45726</v>
      </c>
      <c r="V82" s="67">
        <v>45751</v>
      </c>
    </row>
    <row r="83" spans="1:22" ht="15" customHeight="1" x14ac:dyDescent="0.15">
      <c r="A83" s="39" t="s">
        <v>4123</v>
      </c>
      <c r="B83" s="66" t="s">
        <v>4297</v>
      </c>
      <c r="C83" s="36" t="s">
        <v>4298</v>
      </c>
      <c r="D83" s="39" t="s">
        <v>4167</v>
      </c>
      <c r="E83" s="36" t="s">
        <v>4113</v>
      </c>
      <c r="F83" s="36"/>
      <c r="G83" s="36" t="s">
        <v>2552</v>
      </c>
      <c r="H83" s="36" t="s">
        <v>178</v>
      </c>
      <c r="I83" s="36"/>
      <c r="J83" s="36"/>
      <c r="K83" s="67">
        <v>45793</v>
      </c>
      <c r="L83" s="67">
        <v>45793</v>
      </c>
      <c r="M83" s="67">
        <v>45796</v>
      </c>
      <c r="N83" s="67">
        <v>45796</v>
      </c>
      <c r="O83" s="67">
        <v>45793</v>
      </c>
      <c r="P83" s="67">
        <v>45793</v>
      </c>
      <c r="Q83" s="67">
        <v>45810</v>
      </c>
      <c r="R83" s="67">
        <v>45810</v>
      </c>
      <c r="S83" s="67">
        <v>45775</v>
      </c>
      <c r="T83" s="67">
        <v>45775</v>
      </c>
      <c r="U83" s="67">
        <v>45775</v>
      </c>
      <c r="V83" s="67">
        <v>45793</v>
      </c>
    </row>
    <row r="84" spans="1:22" ht="15" customHeight="1" x14ac:dyDescent="0.15">
      <c r="A84" s="39" t="s">
        <v>4123</v>
      </c>
      <c r="B84" s="66" t="s">
        <v>4299</v>
      </c>
      <c r="C84" s="36" t="s">
        <v>4300</v>
      </c>
      <c r="D84" s="39" t="s">
        <v>4167</v>
      </c>
      <c r="E84" s="36" t="s">
        <v>4113</v>
      </c>
      <c r="F84" s="36"/>
      <c r="G84" s="36" t="s">
        <v>2552</v>
      </c>
      <c r="H84" s="36" t="s">
        <v>178</v>
      </c>
      <c r="I84" s="36"/>
      <c r="J84" s="36"/>
      <c r="K84" s="67">
        <v>45784</v>
      </c>
      <c r="L84" s="67">
        <v>45784</v>
      </c>
      <c r="M84" s="67">
        <v>45784</v>
      </c>
      <c r="N84" s="67">
        <v>45784</v>
      </c>
      <c r="O84" s="67">
        <v>45784</v>
      </c>
      <c r="P84" s="67">
        <v>45784</v>
      </c>
      <c r="Q84" s="67">
        <v>45789</v>
      </c>
      <c r="R84" s="67">
        <v>45789</v>
      </c>
      <c r="S84" s="67">
        <v>45772</v>
      </c>
      <c r="T84" s="67">
        <v>45772</v>
      </c>
      <c r="U84" s="67">
        <v>45772</v>
      </c>
      <c r="V84" s="67">
        <v>45784</v>
      </c>
    </row>
    <row r="85" spans="1:22" ht="15" customHeight="1" x14ac:dyDescent="0.15">
      <c r="A85" s="39" t="s">
        <v>4099</v>
      </c>
      <c r="B85" s="66" t="s">
        <v>4301</v>
      </c>
      <c r="C85" s="36" t="s">
        <v>4302</v>
      </c>
      <c r="D85" s="39" t="s">
        <v>4137</v>
      </c>
      <c r="E85" s="36" t="s">
        <v>1815</v>
      </c>
      <c r="F85" s="36" t="s">
        <v>579</v>
      </c>
      <c r="G85" s="36" t="s">
        <v>4108</v>
      </c>
      <c r="H85" s="36" t="s">
        <v>191</v>
      </c>
      <c r="I85" s="36"/>
      <c r="J85" s="36" t="s">
        <v>2478</v>
      </c>
      <c r="K85" s="36"/>
      <c r="L85" s="36"/>
      <c r="M85" s="36"/>
      <c r="N85" s="36"/>
      <c r="O85" s="36"/>
      <c r="P85" s="36"/>
      <c r="Q85" s="36"/>
      <c r="R85" s="36"/>
      <c r="S85" s="36"/>
      <c r="T85" s="36"/>
      <c r="U85" s="36"/>
      <c r="V85" s="36"/>
    </row>
    <row r="86" spans="1:22" ht="15" customHeight="1" x14ac:dyDescent="0.15">
      <c r="A86" s="39" t="s">
        <v>4099</v>
      </c>
      <c r="B86" s="66" t="s">
        <v>4303</v>
      </c>
      <c r="C86" s="36" t="s">
        <v>4304</v>
      </c>
      <c r="D86" s="39" t="s">
        <v>4167</v>
      </c>
      <c r="E86" s="36" t="s">
        <v>4113</v>
      </c>
      <c r="F86" s="36"/>
      <c r="G86" s="36" t="s">
        <v>2552</v>
      </c>
      <c r="H86" s="36" t="s">
        <v>178</v>
      </c>
      <c r="I86" s="36"/>
      <c r="J86" s="36"/>
      <c r="K86" s="67">
        <v>45793</v>
      </c>
      <c r="L86" s="67">
        <v>45793</v>
      </c>
      <c r="M86" s="67">
        <v>45796</v>
      </c>
      <c r="N86" s="67">
        <v>45800</v>
      </c>
      <c r="O86" s="67">
        <v>45793</v>
      </c>
      <c r="P86" s="67">
        <v>45793</v>
      </c>
      <c r="Q86" s="67">
        <v>45810</v>
      </c>
      <c r="R86" s="67">
        <v>45811</v>
      </c>
      <c r="S86" s="67">
        <v>45775</v>
      </c>
      <c r="T86" s="67">
        <v>45775</v>
      </c>
      <c r="U86" s="67">
        <v>45775</v>
      </c>
      <c r="V86" s="67">
        <v>45793</v>
      </c>
    </row>
    <row r="87" spans="1:22" ht="15" customHeight="1" x14ac:dyDescent="0.15">
      <c r="A87" s="39" t="s">
        <v>4099</v>
      </c>
      <c r="B87" s="66" t="s">
        <v>4305</v>
      </c>
      <c r="C87" s="36" t="s">
        <v>4306</v>
      </c>
      <c r="D87" s="39" t="s">
        <v>4307</v>
      </c>
      <c r="E87" s="36" t="s">
        <v>1815</v>
      </c>
      <c r="F87" s="36"/>
      <c r="G87" s="36" t="s">
        <v>4108</v>
      </c>
      <c r="H87" s="36" t="s">
        <v>191</v>
      </c>
      <c r="I87" s="36"/>
      <c r="J87" s="36"/>
      <c r="K87" s="36"/>
      <c r="L87" s="36"/>
      <c r="M87" s="36"/>
      <c r="N87" s="36"/>
      <c r="O87" s="36"/>
      <c r="P87" s="36"/>
      <c r="Q87" s="36"/>
      <c r="R87" s="36"/>
      <c r="S87" s="36"/>
      <c r="T87" s="36"/>
      <c r="U87" s="36"/>
      <c r="V87" s="36"/>
    </row>
    <row r="88" spans="1:22" ht="15" customHeight="1" x14ac:dyDescent="0.15">
      <c r="A88" s="39" t="s">
        <v>4123</v>
      </c>
      <c r="B88" s="66" t="s">
        <v>4308</v>
      </c>
      <c r="C88" s="36" t="s">
        <v>4309</v>
      </c>
      <c r="D88" s="39" t="s">
        <v>4167</v>
      </c>
      <c r="E88" s="36" t="s">
        <v>4103</v>
      </c>
      <c r="F88" s="36"/>
      <c r="G88" s="36" t="s">
        <v>4104</v>
      </c>
      <c r="H88" s="36" t="s">
        <v>178</v>
      </c>
      <c r="I88" s="36"/>
      <c r="J88" s="36"/>
      <c r="K88" s="67">
        <v>45716</v>
      </c>
      <c r="L88" s="67">
        <v>45716</v>
      </c>
      <c r="M88" s="67">
        <v>45716</v>
      </c>
      <c r="N88" s="67">
        <v>45716</v>
      </c>
      <c r="O88" s="67">
        <v>45716</v>
      </c>
      <c r="P88" s="67">
        <v>45716</v>
      </c>
      <c r="Q88" s="67">
        <v>45716</v>
      </c>
      <c r="R88" s="67">
        <v>45716</v>
      </c>
      <c r="S88" s="67">
        <v>45691</v>
      </c>
      <c r="T88" s="67">
        <v>45691</v>
      </c>
      <c r="U88" s="67">
        <v>45691</v>
      </c>
      <c r="V88" s="67">
        <v>45716</v>
      </c>
    </row>
    <row r="89" spans="1:22" ht="15" customHeight="1" x14ac:dyDescent="0.15">
      <c r="A89" s="39" t="s">
        <v>4123</v>
      </c>
      <c r="B89" s="66" t="s">
        <v>4310</v>
      </c>
      <c r="C89" s="36" t="s">
        <v>4311</v>
      </c>
      <c r="D89" s="39" t="s">
        <v>4167</v>
      </c>
      <c r="E89" s="36" t="s">
        <v>4103</v>
      </c>
      <c r="F89" s="36" t="s">
        <v>2774</v>
      </c>
      <c r="G89" s="36" t="s">
        <v>4104</v>
      </c>
      <c r="H89" s="36" t="s">
        <v>178</v>
      </c>
      <c r="I89" s="36"/>
      <c r="J89" s="36"/>
      <c r="K89" s="67">
        <v>45688</v>
      </c>
      <c r="L89" s="67">
        <v>45688</v>
      </c>
      <c r="M89" s="67">
        <v>45688</v>
      </c>
      <c r="N89" s="67">
        <v>45688</v>
      </c>
      <c r="O89" s="67">
        <v>45688</v>
      </c>
      <c r="P89" s="67">
        <v>45688</v>
      </c>
      <c r="Q89" s="67">
        <v>45688</v>
      </c>
      <c r="R89" s="67">
        <v>45688</v>
      </c>
      <c r="S89" s="67">
        <v>45659</v>
      </c>
      <c r="T89" s="67">
        <v>45659</v>
      </c>
      <c r="U89" s="67">
        <v>45658</v>
      </c>
      <c r="V89" s="67">
        <v>45688</v>
      </c>
    </row>
    <row r="90" spans="1:22" ht="15" customHeight="1" x14ac:dyDescent="0.15">
      <c r="A90" s="39" t="s">
        <v>4099</v>
      </c>
      <c r="B90" s="66" t="s">
        <v>4312</v>
      </c>
      <c r="C90" s="36" t="s">
        <v>4313</v>
      </c>
      <c r="D90" s="39" t="s">
        <v>4167</v>
      </c>
      <c r="E90" s="36" t="s">
        <v>4103</v>
      </c>
      <c r="F90" s="36" t="s">
        <v>2774</v>
      </c>
      <c r="G90" s="36" t="s">
        <v>4104</v>
      </c>
      <c r="H90" s="36" t="s">
        <v>178</v>
      </c>
      <c r="I90" s="36"/>
      <c r="J90" s="36"/>
      <c r="K90" s="67">
        <v>45716</v>
      </c>
      <c r="L90" s="67">
        <v>45716</v>
      </c>
      <c r="M90" s="67">
        <v>45716</v>
      </c>
      <c r="N90" s="67">
        <v>45716</v>
      </c>
      <c r="O90" s="67">
        <v>45716</v>
      </c>
      <c r="P90" s="67">
        <v>45716</v>
      </c>
      <c r="Q90" s="67">
        <v>45716</v>
      </c>
      <c r="R90" s="67">
        <v>45716</v>
      </c>
      <c r="S90" s="67">
        <v>45691</v>
      </c>
      <c r="T90" s="67">
        <v>45691</v>
      </c>
      <c r="U90" s="67">
        <v>45689</v>
      </c>
      <c r="V90" s="67">
        <v>45716</v>
      </c>
    </row>
    <row r="91" spans="1:22" ht="15" customHeight="1" x14ac:dyDescent="0.15">
      <c r="A91" s="39" t="s">
        <v>4099</v>
      </c>
      <c r="B91" s="66" t="s">
        <v>4314</v>
      </c>
      <c r="C91" s="36" t="s">
        <v>4315</v>
      </c>
      <c r="D91" s="39" t="s">
        <v>4167</v>
      </c>
      <c r="E91" s="36" t="s">
        <v>4103</v>
      </c>
      <c r="F91" s="36" t="s">
        <v>2774</v>
      </c>
      <c r="G91" s="36" t="s">
        <v>4104</v>
      </c>
      <c r="H91" s="36" t="s">
        <v>178</v>
      </c>
      <c r="I91" s="36"/>
      <c r="J91" s="36"/>
      <c r="K91" s="67">
        <v>45688</v>
      </c>
      <c r="L91" s="67">
        <v>45688</v>
      </c>
      <c r="M91" s="67">
        <v>45688</v>
      </c>
      <c r="N91" s="67">
        <v>45688</v>
      </c>
      <c r="O91" s="67">
        <v>45688</v>
      </c>
      <c r="P91" s="67">
        <v>45688</v>
      </c>
      <c r="Q91" s="67">
        <v>45688</v>
      </c>
      <c r="R91" s="67">
        <v>45688</v>
      </c>
      <c r="S91" s="67">
        <v>45659</v>
      </c>
      <c r="T91" s="67">
        <v>45659</v>
      </c>
      <c r="U91" s="67">
        <v>45658</v>
      </c>
      <c r="V91" s="67">
        <v>45688</v>
      </c>
    </row>
    <row r="92" spans="1:22" ht="15" customHeight="1" x14ac:dyDescent="0.15">
      <c r="A92" s="39" t="s">
        <v>4099</v>
      </c>
      <c r="B92" s="66" t="s">
        <v>4316</v>
      </c>
      <c r="C92" s="36" t="s">
        <v>4317</v>
      </c>
      <c r="D92" s="39" t="s">
        <v>4167</v>
      </c>
      <c r="E92" s="36" t="s">
        <v>4103</v>
      </c>
      <c r="F92" s="36" t="s">
        <v>2774</v>
      </c>
      <c r="G92" s="36" t="s">
        <v>4104</v>
      </c>
      <c r="H92" s="36" t="s">
        <v>178</v>
      </c>
      <c r="I92" s="36"/>
      <c r="J92" s="36"/>
      <c r="K92" s="67">
        <v>45716</v>
      </c>
      <c r="L92" s="67">
        <v>45716</v>
      </c>
      <c r="M92" s="67">
        <v>45716</v>
      </c>
      <c r="N92" s="67">
        <v>45716</v>
      </c>
      <c r="O92" s="67">
        <v>45716</v>
      </c>
      <c r="P92" s="67">
        <v>45716</v>
      </c>
      <c r="Q92" s="67">
        <v>45716</v>
      </c>
      <c r="R92" s="67">
        <v>45716</v>
      </c>
      <c r="S92" s="67">
        <v>45691</v>
      </c>
      <c r="T92" s="67">
        <v>45691</v>
      </c>
      <c r="U92" s="67">
        <v>45689</v>
      </c>
      <c r="V92" s="67">
        <v>45716</v>
      </c>
    </row>
    <row r="93" spans="1:22" ht="15" customHeight="1" x14ac:dyDescent="0.15">
      <c r="A93" s="39" t="s">
        <v>4099</v>
      </c>
      <c r="B93" s="66" t="s">
        <v>4318</v>
      </c>
      <c r="C93" s="36" t="s">
        <v>4319</v>
      </c>
      <c r="D93" s="39" t="s">
        <v>4167</v>
      </c>
      <c r="E93" s="36" t="s">
        <v>4103</v>
      </c>
      <c r="F93" s="36" t="s">
        <v>2774</v>
      </c>
      <c r="G93" s="36" t="s">
        <v>4104</v>
      </c>
      <c r="H93" s="36" t="s">
        <v>178</v>
      </c>
      <c r="I93" s="36"/>
      <c r="J93" s="36"/>
      <c r="K93" s="67">
        <v>45688</v>
      </c>
      <c r="L93" s="67">
        <v>45688</v>
      </c>
      <c r="M93" s="67">
        <v>45688</v>
      </c>
      <c r="N93" s="67">
        <v>45688</v>
      </c>
      <c r="O93" s="67">
        <v>45688</v>
      </c>
      <c r="P93" s="67">
        <v>45688</v>
      </c>
      <c r="Q93" s="67">
        <v>45688</v>
      </c>
      <c r="R93" s="67">
        <v>45688</v>
      </c>
      <c r="S93" s="67">
        <v>45659</v>
      </c>
      <c r="T93" s="67">
        <v>45659</v>
      </c>
      <c r="U93" s="67">
        <v>45658</v>
      </c>
      <c r="V93" s="67">
        <v>45688</v>
      </c>
    </row>
    <row r="94" spans="1:22" ht="15" customHeight="1" x14ac:dyDescent="0.15">
      <c r="A94" s="39" t="s">
        <v>4099</v>
      </c>
      <c r="B94" s="66" t="s">
        <v>4320</v>
      </c>
      <c r="C94" s="36" t="s">
        <v>4321</v>
      </c>
      <c r="D94" s="39" t="s">
        <v>4167</v>
      </c>
      <c r="E94" s="36" t="s">
        <v>2450</v>
      </c>
      <c r="F94" s="36" t="s">
        <v>2774</v>
      </c>
      <c r="G94" s="36" t="s">
        <v>4104</v>
      </c>
      <c r="H94" s="36" t="s">
        <v>178</v>
      </c>
      <c r="I94" s="36" t="s">
        <v>4147</v>
      </c>
      <c r="J94" s="36" t="s">
        <v>2478</v>
      </c>
      <c r="K94" s="67">
        <v>45754</v>
      </c>
      <c r="L94" s="67">
        <v>45756</v>
      </c>
      <c r="M94" s="67">
        <v>45757</v>
      </c>
      <c r="N94" s="67">
        <v>45779</v>
      </c>
      <c r="O94" s="67">
        <v>45756</v>
      </c>
      <c r="P94" s="67">
        <v>45756</v>
      </c>
      <c r="Q94" s="67">
        <v>45782</v>
      </c>
      <c r="R94" s="67">
        <v>45783</v>
      </c>
      <c r="S94" s="67">
        <v>45733</v>
      </c>
      <c r="T94" s="67">
        <v>45733</v>
      </c>
      <c r="U94" s="67">
        <v>45733</v>
      </c>
      <c r="V94" s="67">
        <v>45751</v>
      </c>
    </row>
    <row r="95" spans="1:22" ht="15" customHeight="1" x14ac:dyDescent="0.15">
      <c r="A95" s="39" t="s">
        <v>4099</v>
      </c>
      <c r="B95" s="66" t="s">
        <v>4322</v>
      </c>
      <c r="C95" s="36" t="s">
        <v>4323</v>
      </c>
      <c r="D95" s="39" t="s">
        <v>4167</v>
      </c>
      <c r="E95" s="36" t="s">
        <v>4113</v>
      </c>
      <c r="F95" s="36"/>
      <c r="G95" s="36" t="s">
        <v>2552</v>
      </c>
      <c r="H95" s="36" t="s">
        <v>178</v>
      </c>
      <c r="I95" s="36"/>
      <c r="J95" s="36" t="s">
        <v>2822</v>
      </c>
      <c r="K95" s="67">
        <v>45761</v>
      </c>
      <c r="L95" s="67">
        <v>45762</v>
      </c>
      <c r="M95" s="67">
        <v>45761</v>
      </c>
      <c r="N95" s="67">
        <v>45786</v>
      </c>
      <c r="O95" s="67">
        <v>45761</v>
      </c>
      <c r="P95" s="67">
        <v>45793</v>
      </c>
      <c r="Q95" s="67">
        <v>45789</v>
      </c>
      <c r="R95" s="67">
        <v>45790</v>
      </c>
      <c r="S95" s="67">
        <v>45740</v>
      </c>
      <c r="T95" s="67">
        <v>45758</v>
      </c>
      <c r="U95" s="67">
        <v>45740</v>
      </c>
      <c r="V95" s="67">
        <v>45758</v>
      </c>
    </row>
    <row r="96" spans="1:22" ht="15" customHeight="1" x14ac:dyDescent="0.15">
      <c r="A96" s="39" t="s">
        <v>4123</v>
      </c>
      <c r="B96" s="66" t="s">
        <v>4324</v>
      </c>
      <c r="C96" s="36" t="s">
        <v>4325</v>
      </c>
      <c r="D96" s="39" t="s">
        <v>4265</v>
      </c>
      <c r="E96" s="36" t="s">
        <v>4113</v>
      </c>
      <c r="F96" s="36"/>
      <c r="G96" s="36" t="s">
        <v>2552</v>
      </c>
      <c r="H96" s="36" t="s">
        <v>178</v>
      </c>
      <c r="I96" s="36"/>
      <c r="J96" s="36"/>
      <c r="K96" s="67">
        <v>45713</v>
      </c>
      <c r="L96" s="67">
        <v>45713</v>
      </c>
      <c r="M96" s="67">
        <v>45713</v>
      </c>
      <c r="N96" s="67">
        <v>45713</v>
      </c>
      <c r="O96" s="67">
        <v>45713</v>
      </c>
      <c r="P96" s="67">
        <v>45713</v>
      </c>
      <c r="Q96" s="67">
        <v>45726</v>
      </c>
      <c r="R96" s="67">
        <v>45726</v>
      </c>
      <c r="S96" s="67">
        <v>45686</v>
      </c>
      <c r="T96" s="67">
        <v>45686</v>
      </c>
      <c r="U96" s="67">
        <v>45686</v>
      </c>
      <c r="V96" s="67">
        <v>45713</v>
      </c>
    </row>
    <row r="97" spans="1:22" ht="15" customHeight="1" x14ac:dyDescent="0.15">
      <c r="A97" s="39" t="s">
        <v>4099</v>
      </c>
      <c r="B97" s="66" t="s">
        <v>4326</v>
      </c>
      <c r="C97" s="36" t="s">
        <v>4327</v>
      </c>
      <c r="D97" s="39" t="s">
        <v>4328</v>
      </c>
      <c r="E97" s="36" t="s">
        <v>2450</v>
      </c>
      <c r="F97" s="36" t="s">
        <v>1318</v>
      </c>
      <c r="G97" s="36" t="s">
        <v>4104</v>
      </c>
      <c r="H97" s="36" t="s">
        <v>178</v>
      </c>
      <c r="I97" s="36" t="s">
        <v>4147</v>
      </c>
      <c r="J97" s="36" t="s">
        <v>4109</v>
      </c>
      <c r="K97" s="67">
        <v>45727</v>
      </c>
      <c r="L97" s="67">
        <v>45729</v>
      </c>
      <c r="M97" s="67">
        <v>45737</v>
      </c>
      <c r="N97" s="67">
        <v>45750</v>
      </c>
      <c r="O97" s="67">
        <v>45730</v>
      </c>
      <c r="P97" s="67">
        <v>45750</v>
      </c>
      <c r="Q97" s="67">
        <v>45754</v>
      </c>
      <c r="R97" s="67">
        <v>45755</v>
      </c>
      <c r="S97" s="67">
        <v>45692</v>
      </c>
      <c r="T97" s="67">
        <v>45698</v>
      </c>
      <c r="U97" s="67">
        <v>45687</v>
      </c>
      <c r="V97" s="67">
        <v>45726</v>
      </c>
    </row>
    <row r="98" spans="1:22" ht="15" customHeight="1" x14ac:dyDescent="0.15">
      <c r="A98" s="39" t="s">
        <v>4099</v>
      </c>
      <c r="B98" s="66" t="s">
        <v>4329</v>
      </c>
      <c r="C98" s="36" t="s">
        <v>4330</v>
      </c>
      <c r="D98" s="39" t="s">
        <v>4126</v>
      </c>
      <c r="E98" s="36" t="s">
        <v>4331</v>
      </c>
      <c r="F98" s="36"/>
      <c r="G98" s="36"/>
      <c r="H98" s="36" t="s">
        <v>4332</v>
      </c>
      <c r="I98" s="36"/>
      <c r="J98" s="36"/>
      <c r="K98" s="36"/>
      <c r="L98" s="36"/>
      <c r="M98" s="36"/>
      <c r="N98" s="36"/>
      <c r="O98" s="36"/>
      <c r="P98" s="36"/>
      <c r="Q98" s="36"/>
      <c r="R98" s="36"/>
      <c r="S98" s="36"/>
      <c r="T98" s="36"/>
      <c r="U98" s="36"/>
      <c r="V98" s="36"/>
    </row>
    <row r="99" spans="1:22" ht="15" customHeight="1" x14ac:dyDescent="0.15">
      <c r="A99" s="39" t="s">
        <v>4099</v>
      </c>
      <c r="B99" s="66" t="s">
        <v>4333</v>
      </c>
      <c r="C99" s="36" t="s">
        <v>4334</v>
      </c>
      <c r="D99" s="39" t="s">
        <v>4265</v>
      </c>
      <c r="E99" s="36" t="s">
        <v>4113</v>
      </c>
      <c r="F99" s="36" t="s">
        <v>4218</v>
      </c>
      <c r="G99" s="36" t="s">
        <v>2552</v>
      </c>
      <c r="H99" s="36" t="s">
        <v>178</v>
      </c>
      <c r="I99" s="36"/>
      <c r="J99" s="36" t="s">
        <v>2822</v>
      </c>
      <c r="K99" s="67">
        <v>45698</v>
      </c>
      <c r="L99" s="67">
        <v>45698</v>
      </c>
      <c r="M99" s="67">
        <v>45698</v>
      </c>
      <c r="N99" s="67">
        <v>45723</v>
      </c>
      <c r="O99" s="67">
        <v>45698</v>
      </c>
      <c r="P99" s="67">
        <v>45698</v>
      </c>
      <c r="Q99" s="67">
        <v>45733</v>
      </c>
      <c r="R99" s="67">
        <v>45734</v>
      </c>
      <c r="S99" s="67">
        <v>45649</v>
      </c>
      <c r="T99" s="67">
        <v>45698</v>
      </c>
      <c r="U99" s="67">
        <v>45649</v>
      </c>
      <c r="V99" s="67">
        <v>45698</v>
      </c>
    </row>
    <row r="100" spans="1:22" ht="15" customHeight="1" x14ac:dyDescent="0.15">
      <c r="A100" s="39" t="s">
        <v>4099</v>
      </c>
      <c r="B100" s="66" t="s">
        <v>4335</v>
      </c>
      <c r="C100" s="36" t="s">
        <v>4336</v>
      </c>
      <c r="D100" s="39" t="s">
        <v>4167</v>
      </c>
      <c r="E100" s="36" t="s">
        <v>4103</v>
      </c>
      <c r="F100" s="36" t="s">
        <v>2926</v>
      </c>
      <c r="G100" s="36" t="s">
        <v>4104</v>
      </c>
      <c r="H100" s="36" t="s">
        <v>178</v>
      </c>
      <c r="I100" s="36" t="s">
        <v>4337</v>
      </c>
      <c r="J100" s="36" t="s">
        <v>4337</v>
      </c>
      <c r="K100" s="67">
        <v>45657</v>
      </c>
      <c r="L100" s="67">
        <v>45657</v>
      </c>
      <c r="M100" s="67">
        <v>45657</v>
      </c>
      <c r="N100" s="67">
        <v>45657</v>
      </c>
      <c r="O100" s="67">
        <v>45657</v>
      </c>
      <c r="P100" s="67">
        <v>45657</v>
      </c>
      <c r="Q100" s="67">
        <v>45658</v>
      </c>
      <c r="R100" s="67">
        <v>45657</v>
      </c>
      <c r="S100" s="67">
        <v>45629</v>
      </c>
      <c r="T100" s="67">
        <v>45629</v>
      </c>
      <c r="U100" s="67">
        <v>45630</v>
      </c>
      <c r="V100" s="67">
        <v>45657</v>
      </c>
    </row>
    <row r="101" spans="1:22" ht="15" customHeight="1" x14ac:dyDescent="0.15">
      <c r="A101" s="39" t="s">
        <v>4099</v>
      </c>
      <c r="B101" s="66" t="s">
        <v>4338</v>
      </c>
      <c r="C101" s="36" t="s">
        <v>4339</v>
      </c>
      <c r="D101" s="39" t="s">
        <v>4167</v>
      </c>
      <c r="E101" s="36" t="s">
        <v>4103</v>
      </c>
      <c r="F101" s="36" t="s">
        <v>2926</v>
      </c>
      <c r="G101" s="36" t="s">
        <v>4104</v>
      </c>
      <c r="H101" s="36" t="s">
        <v>178</v>
      </c>
      <c r="I101" s="36" t="s">
        <v>4337</v>
      </c>
      <c r="J101" s="36" t="s">
        <v>4337</v>
      </c>
      <c r="K101" s="67">
        <v>45626</v>
      </c>
      <c r="L101" s="67">
        <v>45626</v>
      </c>
      <c r="M101" s="67">
        <v>45626</v>
      </c>
      <c r="N101" s="67">
        <v>45626</v>
      </c>
      <c r="O101" s="67">
        <v>45626</v>
      </c>
      <c r="P101" s="67">
        <v>45626</v>
      </c>
      <c r="Q101" s="67">
        <v>45627</v>
      </c>
      <c r="R101" s="67">
        <v>45627</v>
      </c>
      <c r="S101" s="67">
        <v>45599</v>
      </c>
      <c r="T101" s="67">
        <v>45599</v>
      </c>
      <c r="U101" s="67">
        <v>45600</v>
      </c>
      <c r="V101" s="67">
        <v>45626</v>
      </c>
    </row>
    <row r="102" spans="1:22" ht="15" customHeight="1" x14ac:dyDescent="0.15">
      <c r="A102" s="39" t="s">
        <v>4099</v>
      </c>
      <c r="B102" s="66" t="s">
        <v>4340</v>
      </c>
      <c r="C102" s="36" t="s">
        <v>4341</v>
      </c>
      <c r="D102" s="39" t="s">
        <v>4167</v>
      </c>
      <c r="E102" s="36" t="s">
        <v>4103</v>
      </c>
      <c r="F102" s="36" t="s">
        <v>2926</v>
      </c>
      <c r="G102" s="36" t="s">
        <v>4104</v>
      </c>
      <c r="H102" s="36" t="s">
        <v>178</v>
      </c>
      <c r="I102" s="36" t="s">
        <v>4337</v>
      </c>
      <c r="J102" s="36" t="s">
        <v>4337</v>
      </c>
      <c r="K102" s="67">
        <v>45595</v>
      </c>
      <c r="L102" s="67">
        <v>45595</v>
      </c>
      <c r="M102" s="67">
        <v>45595</v>
      </c>
      <c r="N102" s="67">
        <v>45595</v>
      </c>
      <c r="O102" s="67">
        <v>45595</v>
      </c>
      <c r="P102" s="67">
        <v>45595</v>
      </c>
      <c r="Q102" s="67">
        <v>45597</v>
      </c>
      <c r="R102" s="67">
        <v>45597</v>
      </c>
      <c r="S102" s="67">
        <v>45568</v>
      </c>
      <c r="T102" s="67">
        <v>45568</v>
      </c>
      <c r="U102" s="67">
        <v>45569</v>
      </c>
      <c r="V102" s="67">
        <v>45595</v>
      </c>
    </row>
    <row r="103" spans="1:22" ht="15" customHeight="1" x14ac:dyDescent="0.15">
      <c r="A103" s="39" t="s">
        <v>4099</v>
      </c>
      <c r="B103" s="66" t="s">
        <v>4342</v>
      </c>
      <c r="C103" s="36" t="s">
        <v>4343</v>
      </c>
      <c r="D103" s="39" t="s">
        <v>4307</v>
      </c>
      <c r="E103" s="36" t="s">
        <v>4103</v>
      </c>
      <c r="F103" s="36"/>
      <c r="G103" s="36"/>
      <c r="H103" s="36" t="s">
        <v>4119</v>
      </c>
      <c r="I103" s="36"/>
      <c r="J103" s="36"/>
      <c r="K103" s="36"/>
      <c r="L103" s="36"/>
      <c r="M103" s="36"/>
      <c r="N103" s="36"/>
      <c r="O103" s="36"/>
      <c r="P103" s="36"/>
      <c r="Q103" s="36"/>
      <c r="R103" s="36"/>
      <c r="S103" s="36"/>
      <c r="T103" s="36"/>
      <c r="U103" s="36"/>
      <c r="V103" s="36"/>
    </row>
    <row r="104" spans="1:22" ht="15" customHeight="1" x14ac:dyDescent="0.15">
      <c r="A104" s="39" t="s">
        <v>4099</v>
      </c>
      <c r="B104" s="66" t="s">
        <v>4344</v>
      </c>
      <c r="C104" s="36" t="s">
        <v>4345</v>
      </c>
      <c r="D104" s="39" t="s">
        <v>4117</v>
      </c>
      <c r="E104" s="36" t="s">
        <v>4140</v>
      </c>
      <c r="F104" s="36" t="s">
        <v>1318</v>
      </c>
      <c r="G104" s="36" t="s">
        <v>4104</v>
      </c>
      <c r="H104" s="36" t="s">
        <v>178</v>
      </c>
      <c r="I104" s="36" t="s">
        <v>4346</v>
      </c>
      <c r="J104" s="36" t="s">
        <v>2478</v>
      </c>
      <c r="K104" s="67">
        <v>45803</v>
      </c>
      <c r="L104" s="67">
        <v>45804</v>
      </c>
      <c r="M104" s="67">
        <v>45819</v>
      </c>
      <c r="N104" s="67">
        <v>45839</v>
      </c>
      <c r="O104" s="67">
        <v>45800</v>
      </c>
      <c r="P104" s="67">
        <v>45839</v>
      </c>
      <c r="Q104" s="67">
        <v>45930</v>
      </c>
      <c r="R104" s="67">
        <v>45930</v>
      </c>
      <c r="S104" s="67">
        <v>45747</v>
      </c>
      <c r="T104" s="67">
        <v>45751</v>
      </c>
      <c r="U104" s="67">
        <v>45747</v>
      </c>
      <c r="V104" s="67">
        <v>45800</v>
      </c>
    </row>
    <row r="105" spans="1:22" ht="15" customHeight="1" x14ac:dyDescent="0.15">
      <c r="A105" s="39" t="s">
        <v>4099</v>
      </c>
      <c r="B105" s="66" t="s">
        <v>4347</v>
      </c>
      <c r="C105" s="36" t="s">
        <v>4348</v>
      </c>
      <c r="D105" s="39" t="s">
        <v>4167</v>
      </c>
      <c r="E105" s="36" t="s">
        <v>4103</v>
      </c>
      <c r="F105" s="36"/>
      <c r="G105" s="36" t="s">
        <v>4104</v>
      </c>
      <c r="H105" s="36" t="s">
        <v>178</v>
      </c>
      <c r="I105" s="36"/>
      <c r="J105" s="36"/>
      <c r="K105" s="67">
        <v>45642</v>
      </c>
      <c r="L105" s="67">
        <v>45642</v>
      </c>
      <c r="M105" s="67">
        <v>45649</v>
      </c>
      <c r="N105" s="67">
        <v>45649</v>
      </c>
      <c r="O105" s="67">
        <v>45642</v>
      </c>
      <c r="P105" s="67">
        <v>45642</v>
      </c>
      <c r="Q105" s="67">
        <v>45663</v>
      </c>
      <c r="R105" s="67">
        <v>45664</v>
      </c>
      <c r="S105" s="67">
        <v>45635</v>
      </c>
      <c r="T105" s="67">
        <v>45635</v>
      </c>
      <c r="U105" s="67">
        <v>45635</v>
      </c>
      <c r="V105" s="67">
        <v>45642</v>
      </c>
    </row>
    <row r="106" spans="1:22" ht="15" customHeight="1" x14ac:dyDescent="0.15">
      <c r="A106" s="39" t="s">
        <v>4099</v>
      </c>
      <c r="B106" s="66" t="s">
        <v>4349</v>
      </c>
      <c r="C106" s="36" t="s">
        <v>4350</v>
      </c>
      <c r="D106" s="39" t="s">
        <v>4328</v>
      </c>
      <c r="E106" s="36" t="s">
        <v>2450</v>
      </c>
      <c r="F106" s="36" t="s">
        <v>1318</v>
      </c>
      <c r="G106" s="36" t="s">
        <v>4104</v>
      </c>
      <c r="H106" s="36" t="s">
        <v>178</v>
      </c>
      <c r="I106" s="36"/>
      <c r="J106" s="36"/>
      <c r="K106" s="67">
        <v>45678</v>
      </c>
      <c r="L106" s="67">
        <v>45688</v>
      </c>
      <c r="M106" s="67">
        <v>45678</v>
      </c>
      <c r="N106" s="67">
        <v>45688</v>
      </c>
      <c r="O106" s="67">
        <v>45678</v>
      </c>
      <c r="P106" s="67">
        <v>45688</v>
      </c>
      <c r="Q106" s="67">
        <v>45691</v>
      </c>
      <c r="R106" s="67">
        <v>45691</v>
      </c>
      <c r="S106" s="67">
        <v>45663</v>
      </c>
      <c r="T106" s="67">
        <v>45677</v>
      </c>
      <c r="U106" s="67">
        <v>45663</v>
      </c>
      <c r="V106" s="67">
        <v>45677</v>
      </c>
    </row>
    <row r="107" spans="1:22" ht="15" customHeight="1" x14ac:dyDescent="0.15">
      <c r="A107" s="39" t="s">
        <v>4099</v>
      </c>
      <c r="B107" s="66" t="s">
        <v>4351</v>
      </c>
      <c r="C107" s="36" t="s">
        <v>4352</v>
      </c>
      <c r="D107" s="39" t="s">
        <v>4167</v>
      </c>
      <c r="E107" s="36" t="s">
        <v>4103</v>
      </c>
      <c r="F107" s="36" t="s">
        <v>1831</v>
      </c>
      <c r="G107" s="36" t="s">
        <v>4104</v>
      </c>
      <c r="H107" s="36" t="s">
        <v>178</v>
      </c>
      <c r="I107" s="36" t="s">
        <v>4353</v>
      </c>
      <c r="J107" s="36" t="s">
        <v>4114</v>
      </c>
      <c r="K107" s="67">
        <v>45677</v>
      </c>
      <c r="L107" s="67">
        <v>45677</v>
      </c>
      <c r="M107" s="67">
        <v>45677</v>
      </c>
      <c r="N107" s="67">
        <v>45681</v>
      </c>
      <c r="O107" s="67">
        <v>45677</v>
      </c>
      <c r="P107" s="67">
        <v>45677</v>
      </c>
      <c r="Q107" s="67">
        <v>45691</v>
      </c>
      <c r="R107" s="67">
        <v>45692</v>
      </c>
      <c r="S107" s="67">
        <v>45652</v>
      </c>
      <c r="T107" s="67">
        <v>45665</v>
      </c>
      <c r="U107" s="67">
        <v>45666</v>
      </c>
      <c r="V107" s="67">
        <v>45674</v>
      </c>
    </row>
    <row r="108" spans="1:22" ht="15" customHeight="1" x14ac:dyDescent="0.15">
      <c r="A108" s="39" t="s">
        <v>4123</v>
      </c>
      <c r="B108" s="66" t="s">
        <v>4354</v>
      </c>
      <c r="C108" s="36" t="s">
        <v>4355</v>
      </c>
      <c r="D108" s="39" t="s">
        <v>4167</v>
      </c>
      <c r="E108" s="36" t="s">
        <v>4103</v>
      </c>
      <c r="F108" s="36" t="s">
        <v>2774</v>
      </c>
      <c r="G108" s="36" t="s">
        <v>4104</v>
      </c>
      <c r="H108" s="36" t="s">
        <v>178</v>
      </c>
      <c r="I108" s="36"/>
      <c r="J108" s="36" t="s">
        <v>2822</v>
      </c>
      <c r="K108" s="67">
        <v>45688</v>
      </c>
      <c r="L108" s="67">
        <v>45688</v>
      </c>
      <c r="M108" s="67">
        <v>45688</v>
      </c>
      <c r="N108" s="67">
        <v>45688</v>
      </c>
      <c r="O108" s="67">
        <v>45688</v>
      </c>
      <c r="P108" s="67">
        <v>45688</v>
      </c>
      <c r="Q108" s="67">
        <v>45688</v>
      </c>
      <c r="R108" s="67">
        <v>45689</v>
      </c>
      <c r="S108" s="67">
        <v>45658</v>
      </c>
      <c r="T108" s="67">
        <v>45658</v>
      </c>
      <c r="U108" s="67">
        <v>45658</v>
      </c>
      <c r="V108" s="67">
        <v>45688</v>
      </c>
    </row>
    <row r="109" spans="1:22" ht="15" customHeight="1" x14ac:dyDescent="0.15">
      <c r="A109" s="39" t="s">
        <v>4099</v>
      </c>
      <c r="B109" s="66" t="s">
        <v>4356</v>
      </c>
      <c r="C109" s="36" t="s">
        <v>4357</v>
      </c>
      <c r="D109" s="39" t="s">
        <v>4167</v>
      </c>
      <c r="E109" s="36" t="s">
        <v>4103</v>
      </c>
      <c r="F109" s="36" t="s">
        <v>2774</v>
      </c>
      <c r="G109" s="36" t="s">
        <v>4104</v>
      </c>
      <c r="H109" s="36" t="s">
        <v>178</v>
      </c>
      <c r="I109" s="36" t="s">
        <v>4337</v>
      </c>
      <c r="J109" s="36" t="s">
        <v>4337</v>
      </c>
      <c r="K109" s="67">
        <v>45657</v>
      </c>
      <c r="L109" s="67">
        <v>45657</v>
      </c>
      <c r="M109" s="67">
        <v>45657</v>
      </c>
      <c r="N109" s="67">
        <v>45657</v>
      </c>
      <c r="O109" s="67">
        <v>45657</v>
      </c>
      <c r="P109" s="67">
        <v>45657</v>
      </c>
      <c r="Q109" s="67">
        <v>45658</v>
      </c>
      <c r="R109" s="67">
        <v>45657</v>
      </c>
      <c r="S109" s="67">
        <v>45629</v>
      </c>
      <c r="T109" s="67">
        <v>45629</v>
      </c>
      <c r="U109" s="67">
        <v>45630</v>
      </c>
      <c r="V109" s="67">
        <v>45657</v>
      </c>
    </row>
    <row r="110" spans="1:22" ht="15" customHeight="1" x14ac:dyDescent="0.15">
      <c r="A110" s="39" t="s">
        <v>4099</v>
      </c>
      <c r="B110" s="66" t="s">
        <v>4358</v>
      </c>
      <c r="C110" s="36" t="s">
        <v>4359</v>
      </c>
      <c r="D110" s="39" t="s">
        <v>4167</v>
      </c>
      <c r="E110" s="36" t="s">
        <v>4103</v>
      </c>
      <c r="F110" s="36" t="s">
        <v>2774</v>
      </c>
      <c r="G110" s="36" t="s">
        <v>4104</v>
      </c>
      <c r="H110" s="36" t="s">
        <v>178</v>
      </c>
      <c r="I110" s="36" t="s">
        <v>4337</v>
      </c>
      <c r="J110" s="36" t="s">
        <v>4337</v>
      </c>
      <c r="K110" s="67">
        <v>45626</v>
      </c>
      <c r="L110" s="67">
        <v>45626</v>
      </c>
      <c r="M110" s="67">
        <v>45626</v>
      </c>
      <c r="N110" s="67">
        <v>45626</v>
      </c>
      <c r="O110" s="67">
        <v>45626</v>
      </c>
      <c r="P110" s="67">
        <v>45626</v>
      </c>
      <c r="Q110" s="67">
        <v>45627</v>
      </c>
      <c r="R110" s="67">
        <v>45627</v>
      </c>
      <c r="S110" s="67">
        <v>45599</v>
      </c>
      <c r="T110" s="67">
        <v>45599</v>
      </c>
      <c r="U110" s="67">
        <v>45600</v>
      </c>
      <c r="V110" s="67">
        <v>45626</v>
      </c>
    </row>
    <row r="111" spans="1:22" ht="15" customHeight="1" x14ac:dyDescent="0.15">
      <c r="A111" s="39" t="s">
        <v>4099</v>
      </c>
      <c r="B111" s="66" t="s">
        <v>4360</v>
      </c>
      <c r="C111" s="36" t="s">
        <v>4361</v>
      </c>
      <c r="D111" s="39" t="s">
        <v>4167</v>
      </c>
      <c r="E111" s="36" t="s">
        <v>4103</v>
      </c>
      <c r="F111" s="36" t="s">
        <v>1831</v>
      </c>
      <c r="G111" s="36" t="s">
        <v>4104</v>
      </c>
      <c r="H111" s="36" t="s">
        <v>178</v>
      </c>
      <c r="I111" s="36" t="s">
        <v>4353</v>
      </c>
      <c r="J111" s="36" t="s">
        <v>4362</v>
      </c>
      <c r="K111" s="67">
        <v>45625</v>
      </c>
      <c r="L111" s="67">
        <v>45625</v>
      </c>
      <c r="M111" s="67">
        <v>45625</v>
      </c>
      <c r="N111" s="67">
        <v>45625</v>
      </c>
      <c r="O111" s="67">
        <v>45625</v>
      </c>
      <c r="P111" s="67">
        <v>45625</v>
      </c>
      <c r="Q111" s="67">
        <v>45625</v>
      </c>
      <c r="R111" s="67">
        <v>45625</v>
      </c>
      <c r="S111" s="67">
        <v>45625</v>
      </c>
      <c r="T111" s="67">
        <v>45625</v>
      </c>
      <c r="U111" s="67">
        <v>45625</v>
      </c>
      <c r="V111" s="67">
        <v>45625</v>
      </c>
    </row>
    <row r="112" spans="1:22" ht="15" customHeight="1" x14ac:dyDescent="0.15">
      <c r="A112" s="39" t="s">
        <v>4099</v>
      </c>
      <c r="B112" s="66" t="s">
        <v>4363</v>
      </c>
      <c r="C112" s="36" t="s">
        <v>4364</v>
      </c>
      <c r="D112" s="39" t="s">
        <v>4307</v>
      </c>
      <c r="E112" s="36" t="s">
        <v>1952</v>
      </c>
      <c r="F112" s="36"/>
      <c r="G112" s="36" t="s">
        <v>4365</v>
      </c>
      <c r="H112" s="36" t="s">
        <v>191</v>
      </c>
      <c r="I112" s="36"/>
      <c r="J112" s="36"/>
      <c r="K112" s="36"/>
      <c r="L112" s="36"/>
      <c r="M112" s="36"/>
      <c r="N112" s="36"/>
      <c r="O112" s="36"/>
      <c r="P112" s="36"/>
      <c r="Q112" s="36"/>
      <c r="R112" s="36"/>
      <c r="S112" s="36"/>
      <c r="T112" s="36"/>
      <c r="U112" s="36"/>
      <c r="V112" s="36"/>
    </row>
    <row r="113" spans="1:22" ht="15" customHeight="1" x14ac:dyDescent="0.15">
      <c r="A113" s="39" t="s">
        <v>4099</v>
      </c>
      <c r="B113" s="66" t="s">
        <v>4366</v>
      </c>
      <c r="C113" s="36" t="s">
        <v>4367</v>
      </c>
      <c r="D113" s="39" t="s">
        <v>4126</v>
      </c>
      <c r="E113" s="36" t="s">
        <v>93</v>
      </c>
      <c r="F113" s="36"/>
      <c r="G113" s="36" t="s">
        <v>2552</v>
      </c>
      <c r="H113" s="36" t="s">
        <v>178</v>
      </c>
      <c r="I113" s="36"/>
      <c r="J113" s="36"/>
      <c r="K113" s="36"/>
      <c r="L113" s="36"/>
      <c r="M113" s="36"/>
      <c r="N113" s="36"/>
      <c r="O113" s="36"/>
      <c r="P113" s="36"/>
      <c r="Q113" s="36"/>
      <c r="R113" s="36"/>
      <c r="S113" s="36"/>
      <c r="T113" s="36"/>
      <c r="U113" s="36"/>
      <c r="V113" s="36"/>
    </row>
    <row r="114" spans="1:22" ht="15" customHeight="1" x14ac:dyDescent="0.15">
      <c r="A114" s="39" t="s">
        <v>4099</v>
      </c>
      <c r="B114" s="66" t="s">
        <v>4368</v>
      </c>
      <c r="C114" s="36" t="s">
        <v>4369</v>
      </c>
      <c r="D114" s="39" t="s">
        <v>4307</v>
      </c>
      <c r="E114" s="36" t="s">
        <v>4370</v>
      </c>
      <c r="F114" s="36"/>
      <c r="G114" s="36"/>
      <c r="H114" s="36" t="s">
        <v>4371</v>
      </c>
      <c r="I114" s="36"/>
      <c r="J114" s="36"/>
      <c r="K114" s="36"/>
      <c r="L114" s="36"/>
      <c r="M114" s="36"/>
      <c r="N114" s="36"/>
      <c r="O114" s="36"/>
      <c r="P114" s="36"/>
      <c r="Q114" s="36"/>
      <c r="R114" s="36"/>
      <c r="S114" s="36"/>
      <c r="T114" s="36"/>
      <c r="U114" s="36"/>
      <c r="V114" s="36"/>
    </row>
    <row r="115" spans="1:22" ht="15" customHeight="1" x14ac:dyDescent="0.15">
      <c r="A115" s="39" t="s">
        <v>4099</v>
      </c>
      <c r="B115" s="66" t="s">
        <v>4372</v>
      </c>
      <c r="C115" s="36" t="s">
        <v>4373</v>
      </c>
      <c r="D115" s="39" t="s">
        <v>4265</v>
      </c>
      <c r="E115" s="36" t="s">
        <v>4113</v>
      </c>
      <c r="F115" s="36" t="s">
        <v>4194</v>
      </c>
      <c r="G115" s="36" t="s">
        <v>2552</v>
      </c>
      <c r="H115" s="36" t="s">
        <v>178</v>
      </c>
      <c r="I115" s="36"/>
      <c r="J115" s="36" t="s">
        <v>4109</v>
      </c>
      <c r="K115" s="67">
        <v>45749</v>
      </c>
      <c r="L115" s="67">
        <v>45749</v>
      </c>
      <c r="M115" s="67">
        <v>45751</v>
      </c>
      <c r="N115" s="67">
        <v>45755</v>
      </c>
      <c r="O115" s="67">
        <v>45749</v>
      </c>
      <c r="P115" s="67">
        <v>45751</v>
      </c>
      <c r="Q115" s="67">
        <v>45761</v>
      </c>
      <c r="R115" s="67">
        <v>45761</v>
      </c>
      <c r="S115" s="67">
        <v>45728</v>
      </c>
      <c r="T115" s="67">
        <v>45728</v>
      </c>
      <c r="U115" s="67">
        <v>45728</v>
      </c>
      <c r="V115" s="67">
        <v>45748</v>
      </c>
    </row>
    <row r="116" spans="1:22" ht="15" customHeight="1" x14ac:dyDescent="0.15">
      <c r="A116" s="39" t="s">
        <v>4099</v>
      </c>
      <c r="B116" s="66" t="s">
        <v>4374</v>
      </c>
      <c r="C116" s="36" t="s">
        <v>4375</v>
      </c>
      <c r="D116" s="39" t="s">
        <v>4265</v>
      </c>
      <c r="E116" s="36" t="s">
        <v>4113</v>
      </c>
      <c r="F116" s="36" t="s">
        <v>4194</v>
      </c>
      <c r="G116" s="36" t="s">
        <v>2552</v>
      </c>
      <c r="H116" s="36" t="s">
        <v>178</v>
      </c>
      <c r="I116" s="36"/>
      <c r="J116" s="36" t="s">
        <v>4109</v>
      </c>
      <c r="K116" s="67">
        <v>45637</v>
      </c>
      <c r="L116" s="67">
        <v>45637</v>
      </c>
      <c r="M116" s="67">
        <v>45638</v>
      </c>
      <c r="N116" s="67">
        <v>45646</v>
      </c>
      <c r="O116" s="67">
        <v>45637</v>
      </c>
      <c r="P116" s="67">
        <v>45637</v>
      </c>
      <c r="Q116" s="67">
        <v>45670</v>
      </c>
      <c r="R116" s="67">
        <v>45670</v>
      </c>
      <c r="S116" s="67">
        <v>45636</v>
      </c>
      <c r="T116" s="67">
        <v>45636</v>
      </c>
      <c r="U116" s="67">
        <v>45631</v>
      </c>
      <c r="V116" s="67">
        <v>45637</v>
      </c>
    </row>
    <row r="117" spans="1:22" ht="15" customHeight="1" x14ac:dyDescent="0.15">
      <c r="A117" s="39" t="s">
        <v>4099</v>
      </c>
      <c r="B117" s="66" t="s">
        <v>4376</v>
      </c>
      <c r="C117" s="36" t="s">
        <v>4377</v>
      </c>
      <c r="D117" s="39" t="s">
        <v>4265</v>
      </c>
      <c r="E117" s="36" t="s">
        <v>4113</v>
      </c>
      <c r="F117" s="36" t="s">
        <v>4194</v>
      </c>
      <c r="G117" s="36" t="s">
        <v>2552</v>
      </c>
      <c r="H117" s="36" t="s">
        <v>178</v>
      </c>
      <c r="I117" s="36"/>
      <c r="J117" s="36" t="s">
        <v>4109</v>
      </c>
      <c r="K117" s="67">
        <v>45622</v>
      </c>
      <c r="L117" s="67">
        <v>45622</v>
      </c>
      <c r="M117" s="67">
        <v>45622</v>
      </c>
      <c r="N117" s="67">
        <v>45625</v>
      </c>
      <c r="O117" s="67">
        <v>45622</v>
      </c>
      <c r="P117" s="67">
        <v>45622</v>
      </c>
      <c r="Q117" s="67">
        <v>45628</v>
      </c>
      <c r="R117" s="67">
        <v>45629</v>
      </c>
      <c r="S117" s="67">
        <v>45614</v>
      </c>
      <c r="T117" s="67">
        <v>45614</v>
      </c>
      <c r="U117" s="67">
        <v>45614</v>
      </c>
      <c r="V117" s="67">
        <v>45622</v>
      </c>
    </row>
    <row r="118" spans="1:22" ht="15" customHeight="1" x14ac:dyDescent="0.15">
      <c r="A118" s="39" t="s">
        <v>4099</v>
      </c>
      <c r="B118" s="66" t="s">
        <v>4378</v>
      </c>
      <c r="C118" s="36" t="s">
        <v>4379</v>
      </c>
      <c r="D118" s="39" t="s">
        <v>4265</v>
      </c>
      <c r="E118" s="36" t="s">
        <v>4113</v>
      </c>
      <c r="F118" s="36" t="s">
        <v>4194</v>
      </c>
      <c r="G118" s="36" t="s">
        <v>2552</v>
      </c>
      <c r="H118" s="36" t="s">
        <v>178</v>
      </c>
      <c r="I118" s="36"/>
      <c r="J118" s="36" t="s">
        <v>4109</v>
      </c>
      <c r="K118" s="67">
        <v>45622</v>
      </c>
      <c r="L118" s="67">
        <v>45622</v>
      </c>
      <c r="M118" s="67">
        <v>45622</v>
      </c>
      <c r="N118" s="67">
        <v>45624</v>
      </c>
      <c r="O118" s="67">
        <v>45622</v>
      </c>
      <c r="P118" s="67">
        <v>45622</v>
      </c>
      <c r="Q118" s="67">
        <v>45628</v>
      </c>
      <c r="R118" s="67">
        <v>45628</v>
      </c>
      <c r="S118" s="67">
        <v>45614</v>
      </c>
      <c r="T118" s="67">
        <v>45614</v>
      </c>
      <c r="U118" s="67">
        <v>45614</v>
      </c>
      <c r="V118" s="67">
        <v>45622</v>
      </c>
    </row>
    <row r="119" spans="1:22" ht="15" customHeight="1" x14ac:dyDescent="0.15">
      <c r="A119" s="39" t="s">
        <v>4099</v>
      </c>
      <c r="B119" s="66" t="s">
        <v>4380</v>
      </c>
      <c r="C119" s="36" t="s">
        <v>4381</v>
      </c>
      <c r="D119" s="39" t="s">
        <v>4328</v>
      </c>
      <c r="E119" s="36" t="s">
        <v>4103</v>
      </c>
      <c r="F119" s="36"/>
      <c r="G119" s="36" t="s">
        <v>4104</v>
      </c>
      <c r="H119" s="36" t="s">
        <v>178</v>
      </c>
      <c r="I119" s="36"/>
      <c r="J119" s="36"/>
      <c r="K119" s="36"/>
      <c r="L119" s="36"/>
      <c r="M119" s="36"/>
      <c r="N119" s="36"/>
      <c r="O119" s="36"/>
      <c r="P119" s="36"/>
      <c r="Q119" s="36"/>
      <c r="R119" s="36"/>
      <c r="S119" s="36"/>
      <c r="T119" s="36"/>
      <c r="U119" s="36"/>
      <c r="V119" s="36"/>
    </row>
    <row r="120" spans="1:22" ht="15" customHeight="1" x14ac:dyDescent="0.15">
      <c r="A120" s="39" t="s">
        <v>4099</v>
      </c>
      <c r="B120" s="66" t="s">
        <v>4382</v>
      </c>
      <c r="C120" s="36" t="s">
        <v>4383</v>
      </c>
      <c r="D120" s="39" t="s">
        <v>4126</v>
      </c>
      <c r="E120" s="36" t="s">
        <v>1952</v>
      </c>
      <c r="F120" s="36"/>
      <c r="G120" s="36" t="s">
        <v>4365</v>
      </c>
      <c r="H120" s="36" t="s">
        <v>191</v>
      </c>
      <c r="I120" s="36"/>
      <c r="J120" s="36"/>
      <c r="K120" s="36"/>
      <c r="L120" s="36"/>
      <c r="M120" s="36"/>
      <c r="N120" s="36"/>
      <c r="O120" s="36"/>
      <c r="P120" s="36"/>
      <c r="Q120" s="36"/>
      <c r="R120" s="36"/>
      <c r="S120" s="36"/>
      <c r="T120" s="36"/>
      <c r="U120" s="36"/>
      <c r="V120" s="36"/>
    </row>
    <row r="121" spans="1:22" ht="15" customHeight="1" x14ac:dyDescent="0.15">
      <c r="A121" s="39" t="s">
        <v>4099</v>
      </c>
      <c r="B121" s="66" t="s">
        <v>4384</v>
      </c>
      <c r="C121" s="36" t="s">
        <v>4385</v>
      </c>
      <c r="D121" s="39" t="s">
        <v>4307</v>
      </c>
      <c r="E121" s="36" t="s">
        <v>1815</v>
      </c>
      <c r="F121" s="36"/>
      <c r="G121" s="36" t="s">
        <v>4108</v>
      </c>
      <c r="H121" s="36" t="s">
        <v>191</v>
      </c>
      <c r="I121" s="36"/>
      <c r="J121" s="36" t="s">
        <v>4362</v>
      </c>
      <c r="K121" s="36"/>
      <c r="L121" s="36"/>
      <c r="M121" s="36"/>
      <c r="N121" s="36"/>
      <c r="O121" s="36"/>
      <c r="P121" s="36"/>
      <c r="Q121" s="36"/>
      <c r="R121" s="36"/>
      <c r="S121" s="36"/>
      <c r="T121" s="36"/>
      <c r="U121" s="36"/>
      <c r="V121" s="36"/>
    </row>
    <row r="122" spans="1:22" ht="15" customHeight="1" x14ac:dyDescent="0.15">
      <c r="A122" s="39" t="s">
        <v>4099</v>
      </c>
      <c r="B122" s="66" t="s">
        <v>4386</v>
      </c>
      <c r="C122" s="36" t="s">
        <v>4387</v>
      </c>
      <c r="D122" s="39" t="s">
        <v>4167</v>
      </c>
      <c r="E122" s="36" t="s">
        <v>1952</v>
      </c>
      <c r="F122" s="36" t="s">
        <v>4388</v>
      </c>
      <c r="G122" s="36" t="s">
        <v>4365</v>
      </c>
      <c r="H122" s="36" t="s">
        <v>191</v>
      </c>
      <c r="I122" s="36" t="s">
        <v>4389</v>
      </c>
      <c r="J122" s="36" t="s">
        <v>2822</v>
      </c>
      <c r="K122" s="67">
        <v>45636</v>
      </c>
      <c r="L122" s="67">
        <v>45638</v>
      </c>
      <c r="M122" s="67">
        <v>45649</v>
      </c>
      <c r="N122" s="67">
        <v>45667</v>
      </c>
      <c r="O122" s="67">
        <v>45638</v>
      </c>
      <c r="P122" s="67">
        <v>45653</v>
      </c>
      <c r="Q122" s="67">
        <v>45670</v>
      </c>
      <c r="R122" s="67">
        <v>45671</v>
      </c>
      <c r="S122" s="67">
        <v>45614</v>
      </c>
      <c r="T122" s="67">
        <v>45618</v>
      </c>
      <c r="U122" s="67">
        <v>45621</v>
      </c>
      <c r="V122" s="67">
        <v>45631</v>
      </c>
    </row>
    <row r="123" spans="1:22" ht="15" customHeight="1" x14ac:dyDescent="0.15">
      <c r="A123" s="39" t="s">
        <v>4099</v>
      </c>
      <c r="B123" s="66" t="s">
        <v>4390</v>
      </c>
      <c r="C123" s="36" t="s">
        <v>4391</v>
      </c>
      <c r="D123" s="39" t="s">
        <v>4167</v>
      </c>
      <c r="E123" s="36" t="s">
        <v>1952</v>
      </c>
      <c r="F123" s="36" t="s">
        <v>4133</v>
      </c>
      <c r="G123" s="36" t="s">
        <v>4108</v>
      </c>
      <c r="H123" s="36" t="s">
        <v>191</v>
      </c>
      <c r="I123" s="36" t="s">
        <v>4147</v>
      </c>
      <c r="J123" s="36" t="s">
        <v>4114</v>
      </c>
      <c r="K123" s="67">
        <v>45643</v>
      </c>
      <c r="L123" s="67">
        <v>45644</v>
      </c>
      <c r="M123" s="67">
        <v>45663</v>
      </c>
      <c r="N123" s="67">
        <v>45674</v>
      </c>
      <c r="O123" s="67">
        <v>45644</v>
      </c>
      <c r="P123" s="67">
        <v>45671</v>
      </c>
      <c r="Q123" s="67">
        <v>45677</v>
      </c>
      <c r="R123" s="67">
        <v>45678</v>
      </c>
      <c r="S123" s="67">
        <v>45615</v>
      </c>
      <c r="T123" s="67">
        <v>45617</v>
      </c>
      <c r="U123" s="67">
        <v>45617</v>
      </c>
      <c r="V123" s="67">
        <v>45642</v>
      </c>
    </row>
    <row r="124" spans="1:22" ht="15" customHeight="1" x14ac:dyDescent="0.15">
      <c r="A124" s="39" t="s">
        <v>4099</v>
      </c>
      <c r="B124" s="66" t="s">
        <v>4392</v>
      </c>
      <c r="C124" s="36" t="s">
        <v>4393</v>
      </c>
      <c r="D124" s="39" t="s">
        <v>4167</v>
      </c>
      <c r="E124" s="36" t="s">
        <v>1952</v>
      </c>
      <c r="F124" s="36" t="s">
        <v>4229</v>
      </c>
      <c r="G124" s="36" t="s">
        <v>4108</v>
      </c>
      <c r="H124" s="36" t="s">
        <v>191</v>
      </c>
      <c r="I124" s="36"/>
      <c r="J124" s="36" t="s">
        <v>4114</v>
      </c>
      <c r="K124" s="67">
        <v>45713</v>
      </c>
      <c r="L124" s="67">
        <v>45714</v>
      </c>
      <c r="M124" s="67">
        <v>45717</v>
      </c>
      <c r="N124" s="67">
        <v>45723</v>
      </c>
      <c r="O124" s="67">
        <v>45715</v>
      </c>
      <c r="P124" s="67">
        <v>45716</v>
      </c>
      <c r="Q124" s="67">
        <v>45726</v>
      </c>
      <c r="R124" s="67">
        <v>45727</v>
      </c>
      <c r="S124" s="67">
        <v>45602</v>
      </c>
      <c r="T124" s="67">
        <v>45608</v>
      </c>
      <c r="U124" s="67">
        <v>45609</v>
      </c>
      <c r="V124" s="67">
        <v>45712</v>
      </c>
    </row>
    <row r="125" spans="1:22" ht="15" customHeight="1" x14ac:dyDescent="0.15">
      <c r="A125" s="39" t="s">
        <v>4099</v>
      </c>
      <c r="B125" s="66" t="s">
        <v>4394</v>
      </c>
      <c r="C125" s="36" t="s">
        <v>4395</v>
      </c>
      <c r="D125" s="39" t="s">
        <v>4328</v>
      </c>
      <c r="E125" s="36" t="s">
        <v>2450</v>
      </c>
      <c r="F125" s="36"/>
      <c r="G125" s="36" t="s">
        <v>4104</v>
      </c>
      <c r="H125" s="36" t="s">
        <v>178</v>
      </c>
      <c r="I125" s="36"/>
      <c r="J125" s="36"/>
      <c r="K125" s="36"/>
      <c r="L125" s="36"/>
      <c r="M125" s="36"/>
      <c r="N125" s="36"/>
      <c r="O125" s="36"/>
      <c r="P125" s="36"/>
      <c r="Q125" s="36"/>
      <c r="R125" s="36"/>
      <c r="S125" s="36"/>
      <c r="T125" s="36"/>
      <c r="U125" s="36"/>
      <c r="V125" s="36"/>
    </row>
    <row r="126" spans="1:22" ht="15" customHeight="1" x14ac:dyDescent="0.15">
      <c r="A126" s="39" t="s">
        <v>4099</v>
      </c>
      <c r="B126" s="66" t="s">
        <v>4396</v>
      </c>
      <c r="C126" s="36" t="s">
        <v>4397</v>
      </c>
      <c r="D126" s="39" t="s">
        <v>4167</v>
      </c>
      <c r="E126" s="36" t="s">
        <v>4103</v>
      </c>
      <c r="F126" s="36" t="s">
        <v>4144</v>
      </c>
      <c r="G126" s="36" t="s">
        <v>4104</v>
      </c>
      <c r="H126" s="36" t="s">
        <v>178</v>
      </c>
      <c r="I126" s="36"/>
      <c r="J126" s="36" t="s">
        <v>2822</v>
      </c>
      <c r="K126" s="67">
        <v>45821</v>
      </c>
      <c r="L126" s="67">
        <v>45821</v>
      </c>
      <c r="M126" s="67">
        <v>45838</v>
      </c>
      <c r="N126" s="67">
        <v>45849</v>
      </c>
      <c r="O126" s="67">
        <v>45821</v>
      </c>
      <c r="P126" s="67">
        <v>45842</v>
      </c>
      <c r="Q126" s="67">
        <v>45852</v>
      </c>
      <c r="R126" s="67">
        <v>45853</v>
      </c>
      <c r="S126" s="67">
        <v>45770</v>
      </c>
      <c r="T126" s="67">
        <v>45777</v>
      </c>
      <c r="U126" s="67">
        <v>45776</v>
      </c>
      <c r="V126" s="67">
        <v>45820</v>
      </c>
    </row>
    <row r="127" spans="1:22" ht="15" customHeight="1" x14ac:dyDescent="0.15">
      <c r="A127" s="39" t="s">
        <v>4099</v>
      </c>
      <c r="B127" s="66" t="s">
        <v>4398</v>
      </c>
      <c r="C127" s="36" t="s">
        <v>4399</v>
      </c>
      <c r="D127" s="39" t="s">
        <v>4307</v>
      </c>
      <c r="E127" s="36" t="s">
        <v>4103</v>
      </c>
      <c r="F127" s="36"/>
      <c r="G127" s="36" t="s">
        <v>4104</v>
      </c>
      <c r="H127" s="36" t="s">
        <v>178</v>
      </c>
      <c r="I127" s="36"/>
      <c r="J127" s="36"/>
      <c r="K127" s="67">
        <v>45862</v>
      </c>
      <c r="L127" s="67">
        <v>45862</v>
      </c>
      <c r="M127" s="67">
        <v>45866</v>
      </c>
      <c r="N127" s="67">
        <v>45877</v>
      </c>
      <c r="O127" s="67">
        <v>45863</v>
      </c>
      <c r="P127" s="67">
        <v>45876</v>
      </c>
      <c r="Q127" s="67">
        <v>45880</v>
      </c>
      <c r="R127" s="67">
        <v>45881</v>
      </c>
      <c r="S127" s="67">
        <v>45804</v>
      </c>
      <c r="T127" s="67">
        <v>45806</v>
      </c>
      <c r="U127" s="67">
        <v>45804</v>
      </c>
      <c r="V127" s="67">
        <v>45861</v>
      </c>
    </row>
    <row r="128" spans="1:22" ht="15" customHeight="1" x14ac:dyDescent="0.15">
      <c r="A128" s="39" t="s">
        <v>4099</v>
      </c>
      <c r="B128" s="66" t="s">
        <v>1297</v>
      </c>
      <c r="C128" s="36" t="s">
        <v>4400</v>
      </c>
      <c r="D128" s="39" t="s">
        <v>4167</v>
      </c>
      <c r="E128" s="36" t="s">
        <v>4103</v>
      </c>
      <c r="F128" s="36" t="s">
        <v>1318</v>
      </c>
      <c r="G128" s="36" t="s">
        <v>4104</v>
      </c>
      <c r="H128" s="36" t="s">
        <v>178</v>
      </c>
      <c r="I128" s="36"/>
      <c r="J128" s="36" t="s">
        <v>4114</v>
      </c>
      <c r="K128" s="67">
        <v>45761</v>
      </c>
      <c r="L128" s="67">
        <v>45761</v>
      </c>
      <c r="M128" s="67">
        <v>45769</v>
      </c>
      <c r="N128" s="67">
        <v>45786</v>
      </c>
      <c r="O128" s="67">
        <v>45761</v>
      </c>
      <c r="P128" s="67">
        <v>45791</v>
      </c>
      <c r="Q128" s="67">
        <v>45796</v>
      </c>
      <c r="R128" s="67">
        <v>45797</v>
      </c>
      <c r="S128" s="67">
        <v>45698</v>
      </c>
      <c r="T128" s="67">
        <v>45701</v>
      </c>
      <c r="U128" s="67">
        <v>45698</v>
      </c>
      <c r="V128" s="67">
        <v>45758</v>
      </c>
    </row>
    <row r="129" spans="1:22" ht="15" customHeight="1" x14ac:dyDescent="0.15">
      <c r="A129" s="39" t="s">
        <v>4099</v>
      </c>
      <c r="B129" s="66" t="s">
        <v>4401</v>
      </c>
      <c r="C129" s="36" t="s">
        <v>4402</v>
      </c>
      <c r="D129" s="39" t="s">
        <v>4307</v>
      </c>
      <c r="E129" s="36" t="s">
        <v>1815</v>
      </c>
      <c r="F129" s="36"/>
      <c r="G129" s="36" t="s">
        <v>4108</v>
      </c>
      <c r="H129" s="36" t="s">
        <v>191</v>
      </c>
      <c r="I129" s="36"/>
      <c r="J129" s="36"/>
      <c r="K129" s="36"/>
      <c r="L129" s="36"/>
      <c r="M129" s="36"/>
      <c r="N129" s="36"/>
      <c r="O129" s="36"/>
      <c r="P129" s="36"/>
      <c r="Q129" s="36"/>
      <c r="R129" s="36"/>
      <c r="S129" s="36"/>
      <c r="T129" s="36"/>
      <c r="U129" s="36"/>
      <c r="V129" s="36"/>
    </row>
    <row r="130" spans="1:22" ht="15" customHeight="1" x14ac:dyDescent="0.15">
      <c r="A130" s="39" t="s">
        <v>4099</v>
      </c>
      <c r="B130" s="66" t="s">
        <v>4403</v>
      </c>
      <c r="C130" s="36" t="s">
        <v>4404</v>
      </c>
      <c r="D130" s="39" t="s">
        <v>4265</v>
      </c>
      <c r="E130" s="36" t="s">
        <v>2450</v>
      </c>
      <c r="F130" s="36" t="s">
        <v>1554</v>
      </c>
      <c r="G130" s="36" t="s">
        <v>4104</v>
      </c>
      <c r="H130" s="36" t="s">
        <v>178</v>
      </c>
      <c r="I130" s="36"/>
      <c r="J130" s="36" t="s">
        <v>2822</v>
      </c>
      <c r="K130" s="67">
        <v>45615</v>
      </c>
      <c r="L130" s="67">
        <v>45621</v>
      </c>
      <c r="M130" s="67">
        <v>45621</v>
      </c>
      <c r="N130" s="67">
        <v>45625</v>
      </c>
      <c r="O130" s="67">
        <v>45621</v>
      </c>
      <c r="P130" s="67">
        <v>45621</v>
      </c>
      <c r="Q130" s="67">
        <v>45628</v>
      </c>
      <c r="R130" s="67">
        <v>45629</v>
      </c>
      <c r="S130" s="67">
        <v>45603</v>
      </c>
      <c r="T130" s="67">
        <v>45607</v>
      </c>
      <c r="U130" s="67">
        <v>45601</v>
      </c>
      <c r="V130" s="67">
        <v>45614</v>
      </c>
    </row>
    <row r="131" spans="1:22" ht="15" customHeight="1" x14ac:dyDescent="0.15">
      <c r="A131" s="39" t="s">
        <v>4099</v>
      </c>
      <c r="B131" s="66" t="s">
        <v>4405</v>
      </c>
      <c r="C131" s="36" t="s">
        <v>4406</v>
      </c>
      <c r="D131" s="39" t="s">
        <v>4167</v>
      </c>
      <c r="E131" s="36" t="s">
        <v>2450</v>
      </c>
      <c r="F131" s="36" t="s">
        <v>4141</v>
      </c>
      <c r="G131" s="36" t="s">
        <v>4104</v>
      </c>
      <c r="H131" s="36" t="s">
        <v>178</v>
      </c>
      <c r="I131" s="36" t="s">
        <v>4147</v>
      </c>
      <c r="J131" s="36" t="s">
        <v>4109</v>
      </c>
      <c r="K131" s="67">
        <v>45708</v>
      </c>
      <c r="L131" s="67">
        <v>45709</v>
      </c>
      <c r="M131" s="67">
        <v>45722</v>
      </c>
      <c r="N131" s="67">
        <v>45742</v>
      </c>
      <c r="O131" s="67">
        <v>45712</v>
      </c>
      <c r="P131" s="67">
        <v>45754</v>
      </c>
      <c r="Q131" s="67">
        <v>45754</v>
      </c>
      <c r="R131" s="67">
        <v>45755</v>
      </c>
      <c r="S131" s="67">
        <v>45621</v>
      </c>
      <c r="T131" s="67">
        <v>45693</v>
      </c>
      <c r="U131" s="67">
        <v>45621</v>
      </c>
      <c r="V131" s="67">
        <v>45707</v>
      </c>
    </row>
    <row r="132" spans="1:22" ht="15" customHeight="1" x14ac:dyDescent="0.15">
      <c r="A132" s="39" t="s">
        <v>4099</v>
      </c>
      <c r="B132" s="66" t="s">
        <v>1319</v>
      </c>
      <c r="C132" s="36" t="s">
        <v>4407</v>
      </c>
      <c r="D132" s="39" t="s">
        <v>4167</v>
      </c>
      <c r="E132" s="36" t="s">
        <v>4103</v>
      </c>
      <c r="F132" s="36"/>
      <c r="G132" s="36" t="s">
        <v>4104</v>
      </c>
      <c r="H132" s="36" t="s">
        <v>178</v>
      </c>
      <c r="I132" s="36"/>
      <c r="J132" s="36" t="s">
        <v>2822</v>
      </c>
      <c r="K132" s="67">
        <v>45621</v>
      </c>
      <c r="L132" s="67">
        <v>45621</v>
      </c>
      <c r="M132" s="67">
        <v>45622</v>
      </c>
      <c r="N132" s="67">
        <v>45632</v>
      </c>
      <c r="O132" s="67">
        <v>45622</v>
      </c>
      <c r="P132" s="67">
        <v>45622</v>
      </c>
      <c r="Q132" s="67">
        <v>45635</v>
      </c>
      <c r="R132" s="67">
        <v>45636</v>
      </c>
      <c r="S132" s="67">
        <v>45597</v>
      </c>
      <c r="T132" s="67">
        <v>45597</v>
      </c>
      <c r="U132" s="67">
        <v>45595</v>
      </c>
      <c r="V132" s="67">
        <v>45618</v>
      </c>
    </row>
    <row r="133" spans="1:22" ht="15" customHeight="1" x14ac:dyDescent="0.15">
      <c r="A133" s="39" t="s">
        <v>4099</v>
      </c>
      <c r="B133" s="66" t="s">
        <v>4408</v>
      </c>
      <c r="C133" s="36" t="s">
        <v>4409</v>
      </c>
      <c r="D133" s="39" t="s">
        <v>4307</v>
      </c>
      <c r="E133" s="36" t="s">
        <v>4103</v>
      </c>
      <c r="F133" s="36" t="s">
        <v>4144</v>
      </c>
      <c r="G133" s="36" t="s">
        <v>4104</v>
      </c>
      <c r="H133" s="36" t="s">
        <v>178</v>
      </c>
      <c r="I133" s="36"/>
      <c r="J133" s="36" t="s">
        <v>4109</v>
      </c>
      <c r="K133" s="67">
        <v>45867</v>
      </c>
      <c r="L133" s="67">
        <v>45867</v>
      </c>
      <c r="M133" s="67">
        <v>45880</v>
      </c>
      <c r="N133" s="67">
        <v>45884</v>
      </c>
      <c r="O133" s="67">
        <v>45868</v>
      </c>
      <c r="P133" s="67">
        <v>45881</v>
      </c>
      <c r="Q133" s="67">
        <v>45887</v>
      </c>
      <c r="R133" s="67">
        <v>45888</v>
      </c>
      <c r="S133" s="67">
        <v>45796</v>
      </c>
      <c r="T133" s="67">
        <v>45803</v>
      </c>
      <c r="U133" s="67">
        <v>45800</v>
      </c>
      <c r="V133" s="67">
        <v>45866</v>
      </c>
    </row>
    <row r="134" spans="1:22" ht="15" customHeight="1" x14ac:dyDescent="0.15">
      <c r="A134" s="39" t="s">
        <v>4099</v>
      </c>
      <c r="B134" s="66" t="s">
        <v>4410</v>
      </c>
      <c r="C134" s="36" t="s">
        <v>4411</v>
      </c>
      <c r="D134" s="39" t="s">
        <v>4265</v>
      </c>
      <c r="E134" s="36" t="s">
        <v>2450</v>
      </c>
      <c r="F134" s="36" t="s">
        <v>4141</v>
      </c>
      <c r="G134" s="36" t="s">
        <v>4104</v>
      </c>
      <c r="H134" s="36" t="s">
        <v>178</v>
      </c>
      <c r="I134" s="36"/>
      <c r="J134" s="36"/>
      <c r="K134" s="67">
        <v>45589</v>
      </c>
      <c r="L134" s="67">
        <v>45589</v>
      </c>
      <c r="M134" s="67">
        <v>45590</v>
      </c>
      <c r="N134" s="67">
        <v>45593</v>
      </c>
      <c r="O134" s="67">
        <v>45589</v>
      </c>
      <c r="P134" s="67">
        <v>45589</v>
      </c>
      <c r="Q134" s="67">
        <v>45600</v>
      </c>
      <c r="R134" s="67">
        <v>45601</v>
      </c>
      <c r="S134" s="67">
        <v>45586</v>
      </c>
      <c r="T134" s="67">
        <v>45587</v>
      </c>
      <c r="U134" s="67">
        <v>45586</v>
      </c>
      <c r="V134" s="67">
        <v>45590</v>
      </c>
    </row>
    <row r="135" spans="1:22" ht="15" customHeight="1" x14ac:dyDescent="0.15">
      <c r="A135" s="39" t="s">
        <v>4099</v>
      </c>
      <c r="B135" s="66" t="s">
        <v>1353</v>
      </c>
      <c r="C135" s="36" t="s">
        <v>4412</v>
      </c>
      <c r="D135" s="39" t="s">
        <v>4265</v>
      </c>
      <c r="E135" s="36" t="s">
        <v>2450</v>
      </c>
      <c r="F135" s="36" t="s">
        <v>1318</v>
      </c>
      <c r="G135" s="36" t="s">
        <v>4104</v>
      </c>
      <c r="H135" s="36" t="s">
        <v>178</v>
      </c>
      <c r="I135" s="36"/>
      <c r="J135" s="36" t="s">
        <v>2478</v>
      </c>
      <c r="K135" s="67">
        <v>45623</v>
      </c>
      <c r="L135" s="67">
        <v>45623</v>
      </c>
      <c r="M135" s="67">
        <v>45635</v>
      </c>
      <c r="N135" s="67">
        <v>45660</v>
      </c>
      <c r="O135" s="67">
        <v>45623</v>
      </c>
      <c r="P135" s="67">
        <v>45623</v>
      </c>
      <c r="Q135" s="67">
        <v>45670</v>
      </c>
      <c r="R135" s="67">
        <v>45671</v>
      </c>
      <c r="S135" s="67">
        <v>45614</v>
      </c>
      <c r="T135" s="67">
        <v>45617</v>
      </c>
      <c r="U135" s="67">
        <v>45618</v>
      </c>
      <c r="V135" s="67">
        <v>45632</v>
      </c>
    </row>
    <row r="136" spans="1:22" ht="15" customHeight="1" x14ac:dyDescent="0.15">
      <c r="A136" s="39" t="s">
        <v>4099</v>
      </c>
      <c r="B136" s="66" t="s">
        <v>4413</v>
      </c>
      <c r="C136" s="36" t="s">
        <v>4414</v>
      </c>
      <c r="D136" s="39" t="s">
        <v>4307</v>
      </c>
      <c r="E136" s="36" t="s">
        <v>1815</v>
      </c>
      <c r="F136" s="36"/>
      <c r="G136" s="36" t="s">
        <v>4108</v>
      </c>
      <c r="H136" s="36" t="s">
        <v>191</v>
      </c>
      <c r="I136" s="36"/>
      <c r="J136" s="36" t="s">
        <v>4362</v>
      </c>
      <c r="K136" s="36"/>
      <c r="L136" s="36"/>
      <c r="M136" s="36"/>
      <c r="N136" s="36"/>
      <c r="O136" s="36"/>
      <c r="P136" s="36"/>
      <c r="Q136" s="36"/>
      <c r="R136" s="36"/>
      <c r="S136" s="36"/>
      <c r="T136" s="36"/>
      <c r="U136" s="36"/>
      <c r="V136" s="36"/>
    </row>
    <row r="137" spans="1:22" ht="15" customHeight="1" x14ac:dyDescent="0.15">
      <c r="A137" s="39" t="s">
        <v>4099</v>
      </c>
      <c r="B137" s="66" t="s">
        <v>4415</v>
      </c>
      <c r="C137" s="36" t="s">
        <v>4416</v>
      </c>
      <c r="D137" s="39" t="s">
        <v>4307</v>
      </c>
      <c r="E137" s="36" t="s">
        <v>1815</v>
      </c>
      <c r="F137" s="36"/>
      <c r="G137" s="36" t="s">
        <v>4108</v>
      </c>
      <c r="H137" s="36" t="s">
        <v>191</v>
      </c>
      <c r="I137" s="36"/>
      <c r="J137" s="36"/>
      <c r="K137" s="36"/>
      <c r="L137" s="36"/>
      <c r="M137" s="36"/>
      <c r="N137" s="36"/>
      <c r="O137" s="36"/>
      <c r="P137" s="36"/>
      <c r="Q137" s="36"/>
      <c r="R137" s="36"/>
      <c r="S137" s="36"/>
      <c r="T137" s="36"/>
      <c r="U137" s="36"/>
      <c r="V137" s="36"/>
    </row>
    <row r="138" spans="1:22" ht="15" customHeight="1" x14ac:dyDescent="0.15">
      <c r="A138" s="39" t="s">
        <v>4099</v>
      </c>
      <c r="B138" s="66" t="s">
        <v>4417</v>
      </c>
      <c r="C138" s="36" t="s">
        <v>4418</v>
      </c>
      <c r="D138" s="39" t="s">
        <v>4167</v>
      </c>
      <c r="E138" s="36" t="s">
        <v>1952</v>
      </c>
      <c r="F138" s="36"/>
      <c r="G138" s="36" t="s">
        <v>4365</v>
      </c>
      <c r="H138" s="36" t="s">
        <v>191</v>
      </c>
      <c r="I138" s="36"/>
      <c r="J138" s="36"/>
      <c r="K138" s="67">
        <v>45628</v>
      </c>
      <c r="L138" s="67">
        <v>45628</v>
      </c>
      <c r="M138" s="67">
        <v>45614</v>
      </c>
      <c r="N138" s="67">
        <v>45621</v>
      </c>
      <c r="O138" s="67">
        <v>45628</v>
      </c>
      <c r="P138" s="67">
        <v>45629</v>
      </c>
      <c r="Q138" s="67">
        <v>45993</v>
      </c>
      <c r="R138" s="67">
        <v>45630</v>
      </c>
      <c r="S138" s="67">
        <v>45600</v>
      </c>
      <c r="T138" s="67">
        <v>45600</v>
      </c>
      <c r="U138" s="67">
        <v>45600</v>
      </c>
      <c r="V138" s="67">
        <v>45611</v>
      </c>
    </row>
    <row r="139" spans="1:22" ht="15" customHeight="1" x14ac:dyDescent="0.15">
      <c r="A139" s="39" t="s">
        <v>4099</v>
      </c>
      <c r="B139" s="66" t="s">
        <v>4419</v>
      </c>
      <c r="C139" s="36" t="s">
        <v>4420</v>
      </c>
      <c r="D139" s="39" t="s">
        <v>4167</v>
      </c>
      <c r="E139" s="36" t="s">
        <v>1952</v>
      </c>
      <c r="F139" s="36"/>
      <c r="G139" s="36" t="s">
        <v>4365</v>
      </c>
      <c r="H139" s="36" t="s">
        <v>191</v>
      </c>
      <c r="I139" s="36"/>
      <c r="J139" s="36"/>
      <c r="K139" s="67">
        <v>45572</v>
      </c>
      <c r="L139" s="67">
        <v>45573</v>
      </c>
      <c r="M139" s="67">
        <v>45574</v>
      </c>
      <c r="N139" s="67">
        <v>45576</v>
      </c>
      <c r="O139" s="67">
        <v>45573</v>
      </c>
      <c r="P139" s="67">
        <v>45573</v>
      </c>
      <c r="Q139" s="67">
        <v>45579</v>
      </c>
      <c r="R139" s="67">
        <v>45580</v>
      </c>
      <c r="S139" s="67">
        <v>45567</v>
      </c>
      <c r="T139" s="67">
        <v>45568</v>
      </c>
      <c r="U139" s="67">
        <v>45565</v>
      </c>
      <c r="V139" s="67">
        <v>45572</v>
      </c>
    </row>
    <row r="140" spans="1:22" ht="15" customHeight="1" x14ac:dyDescent="0.15">
      <c r="A140" s="39" t="s">
        <v>4123</v>
      </c>
      <c r="B140" s="66" t="s">
        <v>4421</v>
      </c>
      <c r="C140" s="36" t="s">
        <v>4422</v>
      </c>
      <c r="D140" s="39" t="s">
        <v>4265</v>
      </c>
      <c r="E140" s="36" t="s">
        <v>4113</v>
      </c>
      <c r="F140" s="36"/>
      <c r="G140" s="36" t="s">
        <v>2552</v>
      </c>
      <c r="H140" s="36" t="s">
        <v>178</v>
      </c>
      <c r="I140" s="36"/>
      <c r="J140" s="36" t="s">
        <v>2822</v>
      </c>
      <c r="K140" s="67">
        <v>45567</v>
      </c>
      <c r="L140" s="67">
        <v>45567</v>
      </c>
      <c r="M140" s="67">
        <v>45567</v>
      </c>
      <c r="N140" s="67">
        <v>45567</v>
      </c>
      <c r="O140" s="67">
        <v>45567</v>
      </c>
      <c r="P140" s="67">
        <v>45567</v>
      </c>
      <c r="Q140" s="67">
        <v>45572</v>
      </c>
      <c r="R140" s="67">
        <v>45572</v>
      </c>
      <c r="S140" s="67">
        <v>45567</v>
      </c>
      <c r="T140" s="67">
        <v>45567</v>
      </c>
      <c r="U140" s="67">
        <v>45567</v>
      </c>
      <c r="V140" s="67">
        <v>45567</v>
      </c>
    </row>
    <row r="141" spans="1:22" ht="15" customHeight="1" x14ac:dyDescent="0.15">
      <c r="A141" s="39" t="s">
        <v>4099</v>
      </c>
      <c r="B141" s="66" t="s">
        <v>4423</v>
      </c>
      <c r="C141" s="36" t="s">
        <v>4424</v>
      </c>
      <c r="D141" s="39" t="s">
        <v>4167</v>
      </c>
      <c r="E141" s="36" t="s">
        <v>1952</v>
      </c>
      <c r="F141" s="36" t="s">
        <v>4229</v>
      </c>
      <c r="G141" s="36" t="s">
        <v>4108</v>
      </c>
      <c r="H141" s="36" t="s">
        <v>191</v>
      </c>
      <c r="I141" s="36"/>
      <c r="J141" s="36" t="s">
        <v>4114</v>
      </c>
      <c r="K141" s="67">
        <v>45621</v>
      </c>
      <c r="L141" s="67">
        <v>45622</v>
      </c>
      <c r="M141" s="67">
        <v>45712</v>
      </c>
      <c r="N141" s="67">
        <v>45751</v>
      </c>
      <c r="O141" s="67">
        <v>45622</v>
      </c>
      <c r="P141" s="67">
        <v>45632</v>
      </c>
      <c r="Q141" s="67">
        <v>45754</v>
      </c>
      <c r="R141" s="67">
        <v>45755</v>
      </c>
      <c r="S141" s="67">
        <v>45576</v>
      </c>
      <c r="T141" s="67">
        <v>45577</v>
      </c>
      <c r="U141" s="67">
        <v>45567</v>
      </c>
      <c r="V141" s="67">
        <v>45618</v>
      </c>
    </row>
    <row r="142" spans="1:22" ht="15" customHeight="1" x14ac:dyDescent="0.15">
      <c r="A142" s="39" t="s">
        <v>4099</v>
      </c>
      <c r="B142" s="66" t="s">
        <v>4425</v>
      </c>
      <c r="C142" s="36" t="s">
        <v>4426</v>
      </c>
      <c r="D142" s="39" t="s">
        <v>4307</v>
      </c>
      <c r="E142" s="36" t="s">
        <v>4103</v>
      </c>
      <c r="F142" s="36" t="s">
        <v>1648</v>
      </c>
      <c r="G142" s="36" t="s">
        <v>4104</v>
      </c>
      <c r="H142" s="36" t="s">
        <v>178</v>
      </c>
      <c r="I142" s="36"/>
      <c r="J142" s="36" t="s">
        <v>2822</v>
      </c>
      <c r="K142" s="36"/>
      <c r="L142" s="36"/>
      <c r="M142" s="36"/>
      <c r="N142" s="36"/>
      <c r="O142" s="36"/>
      <c r="P142" s="36"/>
      <c r="Q142" s="36"/>
      <c r="R142" s="36"/>
      <c r="S142" s="36"/>
      <c r="T142" s="36"/>
      <c r="U142" s="36"/>
      <c r="V142" s="36"/>
    </row>
    <row r="143" spans="1:22" ht="15" customHeight="1" x14ac:dyDescent="0.15">
      <c r="A143" s="39" t="s">
        <v>4099</v>
      </c>
      <c r="B143" s="66" t="s">
        <v>4427</v>
      </c>
      <c r="C143" s="36" t="s">
        <v>4428</v>
      </c>
      <c r="D143" s="39" t="s">
        <v>4265</v>
      </c>
      <c r="E143" s="36" t="s">
        <v>4113</v>
      </c>
      <c r="F143" s="36" t="s">
        <v>4194</v>
      </c>
      <c r="G143" s="36" t="s">
        <v>2552</v>
      </c>
      <c r="H143" s="36" t="s">
        <v>178</v>
      </c>
      <c r="I143" s="36"/>
      <c r="J143" s="36" t="s">
        <v>2822</v>
      </c>
      <c r="K143" s="67">
        <v>45568</v>
      </c>
      <c r="L143" s="67">
        <v>45568</v>
      </c>
      <c r="M143" s="67">
        <v>45568</v>
      </c>
      <c r="N143" s="67">
        <v>45568</v>
      </c>
      <c r="O143" s="67">
        <v>45568</v>
      </c>
      <c r="P143" s="67">
        <v>45568</v>
      </c>
      <c r="Q143" s="67">
        <v>45571</v>
      </c>
      <c r="R143" s="67">
        <v>45571</v>
      </c>
      <c r="S143" s="67">
        <v>45560</v>
      </c>
      <c r="T143" s="67">
        <v>45560</v>
      </c>
      <c r="U143" s="67">
        <v>45560</v>
      </c>
      <c r="V143" s="67">
        <v>45568</v>
      </c>
    </row>
    <row r="144" spans="1:22" ht="15" customHeight="1" x14ac:dyDescent="0.15">
      <c r="A144" s="39" t="s">
        <v>4099</v>
      </c>
      <c r="B144" s="66" t="s">
        <v>4429</v>
      </c>
      <c r="C144" s="36" t="s">
        <v>4430</v>
      </c>
      <c r="D144" s="39" t="s">
        <v>4265</v>
      </c>
      <c r="E144" s="36" t="s">
        <v>4113</v>
      </c>
      <c r="F144" s="36" t="s">
        <v>4194</v>
      </c>
      <c r="G144" s="36" t="s">
        <v>2552</v>
      </c>
      <c r="H144" s="36" t="s">
        <v>178</v>
      </c>
      <c r="I144" s="36"/>
      <c r="J144" s="36" t="s">
        <v>4109</v>
      </c>
      <c r="K144" s="67">
        <v>45622</v>
      </c>
      <c r="L144" s="67">
        <v>45622</v>
      </c>
      <c r="M144" s="67">
        <v>45622</v>
      </c>
      <c r="N144" s="67">
        <v>45624</v>
      </c>
      <c r="O144" s="67">
        <v>45622</v>
      </c>
      <c r="P144" s="67">
        <v>45622</v>
      </c>
      <c r="Q144" s="67">
        <v>45628</v>
      </c>
      <c r="R144" s="67">
        <v>45629</v>
      </c>
      <c r="S144" s="67">
        <v>45614</v>
      </c>
      <c r="T144" s="67">
        <v>45614</v>
      </c>
      <c r="U144" s="67">
        <v>45614</v>
      </c>
      <c r="V144" s="67">
        <v>45622</v>
      </c>
    </row>
    <row r="145" spans="1:22" ht="15" customHeight="1" x14ac:dyDescent="0.15">
      <c r="A145" s="39" t="s">
        <v>4099</v>
      </c>
      <c r="B145" s="66" t="s">
        <v>4431</v>
      </c>
      <c r="C145" s="36" t="s">
        <v>4432</v>
      </c>
      <c r="D145" s="39" t="s">
        <v>4265</v>
      </c>
      <c r="E145" s="36" t="s">
        <v>4113</v>
      </c>
      <c r="F145" s="36" t="s">
        <v>4194</v>
      </c>
      <c r="G145" s="36" t="s">
        <v>2552</v>
      </c>
      <c r="H145" s="36" t="s">
        <v>178</v>
      </c>
      <c r="I145" s="36"/>
      <c r="J145" s="36" t="s">
        <v>4109</v>
      </c>
      <c r="K145" s="67">
        <v>45622</v>
      </c>
      <c r="L145" s="67">
        <v>45622</v>
      </c>
      <c r="M145" s="67">
        <v>45622</v>
      </c>
      <c r="N145" s="67">
        <v>45623</v>
      </c>
      <c r="O145" s="67">
        <v>45622</v>
      </c>
      <c r="P145" s="67">
        <v>45622</v>
      </c>
      <c r="Q145" s="67">
        <v>45628</v>
      </c>
      <c r="R145" s="67">
        <v>45628</v>
      </c>
      <c r="S145" s="67">
        <v>45614</v>
      </c>
      <c r="T145" s="67">
        <v>45614</v>
      </c>
      <c r="U145" s="67">
        <v>45614</v>
      </c>
      <c r="V145" s="67">
        <v>45622</v>
      </c>
    </row>
    <row r="146" spans="1:22" ht="15" customHeight="1" x14ac:dyDescent="0.15">
      <c r="A146" s="39" t="s">
        <v>4099</v>
      </c>
      <c r="B146" s="66" t="s">
        <v>4433</v>
      </c>
      <c r="C146" s="36" t="s">
        <v>4434</v>
      </c>
      <c r="D146" s="39" t="s">
        <v>4265</v>
      </c>
      <c r="E146" s="36" t="s">
        <v>4113</v>
      </c>
      <c r="F146" s="36" t="s">
        <v>4194</v>
      </c>
      <c r="G146" s="36" t="s">
        <v>2552</v>
      </c>
      <c r="H146" s="36" t="s">
        <v>178</v>
      </c>
      <c r="I146" s="36"/>
      <c r="J146" s="36" t="s">
        <v>4109</v>
      </c>
      <c r="K146" s="67">
        <v>45594</v>
      </c>
      <c r="L146" s="67">
        <v>45594</v>
      </c>
      <c r="M146" s="67">
        <v>45595</v>
      </c>
      <c r="N146" s="67">
        <v>45597</v>
      </c>
      <c r="O146" s="67">
        <v>45594</v>
      </c>
      <c r="P146" s="67">
        <v>45594</v>
      </c>
      <c r="Q146" s="67">
        <v>45614</v>
      </c>
      <c r="R146" s="67">
        <v>45615</v>
      </c>
      <c r="S146" s="67">
        <v>45589</v>
      </c>
      <c r="T146" s="67">
        <v>45589</v>
      </c>
      <c r="U146" s="67">
        <v>45589</v>
      </c>
      <c r="V146" s="67">
        <v>45594</v>
      </c>
    </row>
    <row r="147" spans="1:22" ht="15" customHeight="1" x14ac:dyDescent="0.15">
      <c r="A147" s="39" t="s">
        <v>4099</v>
      </c>
      <c r="B147" s="66" t="s">
        <v>4435</v>
      </c>
      <c r="C147" s="36" t="s">
        <v>4436</v>
      </c>
      <c r="D147" s="39" t="s">
        <v>4265</v>
      </c>
      <c r="E147" s="36" t="s">
        <v>4113</v>
      </c>
      <c r="F147" s="36" t="s">
        <v>4194</v>
      </c>
      <c r="G147" s="36" t="s">
        <v>2552</v>
      </c>
      <c r="H147" s="36" t="s">
        <v>178</v>
      </c>
      <c r="I147" s="36"/>
      <c r="J147" s="36" t="s">
        <v>4109</v>
      </c>
      <c r="K147" s="67">
        <v>45732</v>
      </c>
      <c r="L147" s="67">
        <v>45732</v>
      </c>
      <c r="M147" s="67">
        <v>12849</v>
      </c>
      <c r="N147" s="67">
        <v>12850</v>
      </c>
      <c r="O147" s="67">
        <v>45732</v>
      </c>
      <c r="P147" s="67">
        <v>45732</v>
      </c>
      <c r="Q147" s="67">
        <v>45726</v>
      </c>
      <c r="R147" s="67">
        <v>45727</v>
      </c>
      <c r="S147" s="67">
        <v>45698</v>
      </c>
      <c r="T147" s="67">
        <v>45698</v>
      </c>
      <c r="U147" s="67">
        <v>45705</v>
      </c>
      <c r="V147" s="67">
        <v>45716</v>
      </c>
    </row>
    <row r="148" spans="1:22" ht="15" customHeight="1" x14ac:dyDescent="0.15">
      <c r="A148" s="39" t="s">
        <v>4099</v>
      </c>
      <c r="B148" s="66" t="s">
        <v>4437</v>
      </c>
      <c r="C148" s="36" t="s">
        <v>4438</v>
      </c>
      <c r="D148" s="39" t="s">
        <v>4265</v>
      </c>
      <c r="E148" s="36" t="s">
        <v>4113</v>
      </c>
      <c r="F148" s="36" t="s">
        <v>4194</v>
      </c>
      <c r="G148" s="36" t="s">
        <v>2552</v>
      </c>
      <c r="H148" s="36" t="s">
        <v>178</v>
      </c>
      <c r="I148" s="36"/>
      <c r="J148" s="36" t="s">
        <v>4109</v>
      </c>
      <c r="K148" s="67">
        <v>45596</v>
      </c>
      <c r="L148" s="67">
        <v>45596</v>
      </c>
      <c r="M148" s="67">
        <v>45596</v>
      </c>
      <c r="N148" s="67">
        <v>45596</v>
      </c>
      <c r="O148" s="67">
        <v>45596</v>
      </c>
      <c r="P148" s="67">
        <v>45596</v>
      </c>
      <c r="Q148" s="67">
        <v>45596</v>
      </c>
      <c r="R148" s="67">
        <v>45596</v>
      </c>
      <c r="S148" s="67">
        <v>45596</v>
      </c>
      <c r="T148" s="67">
        <v>45596</v>
      </c>
      <c r="U148" s="67">
        <v>45596</v>
      </c>
      <c r="V148" s="67">
        <v>45596</v>
      </c>
    </row>
    <row r="149" spans="1:22" ht="15" customHeight="1" x14ac:dyDescent="0.15">
      <c r="A149" s="39" t="s">
        <v>4099</v>
      </c>
      <c r="B149" s="66" t="s">
        <v>4439</v>
      </c>
      <c r="C149" s="36" t="s">
        <v>4440</v>
      </c>
      <c r="D149" s="39" t="s">
        <v>4307</v>
      </c>
      <c r="E149" s="36" t="s">
        <v>4113</v>
      </c>
      <c r="F149" s="36" t="s">
        <v>4441</v>
      </c>
      <c r="G149" s="36" t="s">
        <v>2552</v>
      </c>
      <c r="H149" s="36" t="s">
        <v>178</v>
      </c>
      <c r="I149" s="36" t="s">
        <v>4442</v>
      </c>
      <c r="J149" s="36" t="s">
        <v>4109</v>
      </c>
      <c r="K149" s="36"/>
      <c r="L149" s="36"/>
      <c r="M149" s="36"/>
      <c r="N149" s="36"/>
      <c r="O149" s="36"/>
      <c r="P149" s="36"/>
      <c r="Q149" s="36"/>
      <c r="R149" s="36"/>
      <c r="S149" s="36"/>
      <c r="T149" s="36"/>
      <c r="U149" s="36"/>
      <c r="V149" s="36"/>
    </row>
    <row r="150" spans="1:22" ht="15" customHeight="1" x14ac:dyDescent="0.15">
      <c r="A150" s="39" t="s">
        <v>4099</v>
      </c>
      <c r="B150" s="66" t="s">
        <v>4443</v>
      </c>
      <c r="C150" s="36" t="s">
        <v>4444</v>
      </c>
      <c r="D150" s="39" t="s">
        <v>4167</v>
      </c>
      <c r="E150" s="36" t="s">
        <v>4103</v>
      </c>
      <c r="F150" s="36" t="s">
        <v>2774</v>
      </c>
      <c r="G150" s="36" t="s">
        <v>4104</v>
      </c>
      <c r="H150" s="36" t="s">
        <v>178</v>
      </c>
      <c r="I150" s="36" t="s">
        <v>4337</v>
      </c>
      <c r="J150" s="36" t="s">
        <v>4337</v>
      </c>
      <c r="K150" s="67">
        <v>45596</v>
      </c>
      <c r="L150" s="67">
        <v>45596</v>
      </c>
      <c r="M150" s="67">
        <v>45596</v>
      </c>
      <c r="N150" s="67">
        <v>45596</v>
      </c>
      <c r="O150" s="67">
        <v>45596</v>
      </c>
      <c r="P150" s="67">
        <v>45596</v>
      </c>
      <c r="Q150" s="67">
        <v>45596</v>
      </c>
      <c r="R150" s="67">
        <v>45597</v>
      </c>
      <c r="S150" s="67">
        <v>45568</v>
      </c>
      <c r="T150" s="67">
        <v>45568</v>
      </c>
      <c r="U150" s="67">
        <v>45566</v>
      </c>
      <c r="V150" s="67">
        <v>45596</v>
      </c>
    </row>
    <row r="151" spans="1:22" ht="15" customHeight="1" x14ac:dyDescent="0.15">
      <c r="A151" s="39" t="s">
        <v>4099</v>
      </c>
      <c r="B151" s="66" t="s">
        <v>4445</v>
      </c>
      <c r="C151" s="36" t="s">
        <v>4446</v>
      </c>
      <c r="D151" s="39" t="s">
        <v>4167</v>
      </c>
      <c r="E151" s="36" t="s">
        <v>4103</v>
      </c>
      <c r="F151" s="36" t="s">
        <v>2774</v>
      </c>
      <c r="G151" s="36" t="s">
        <v>4104</v>
      </c>
      <c r="H151" s="36" t="s">
        <v>178</v>
      </c>
      <c r="I151" s="36" t="s">
        <v>4337</v>
      </c>
      <c r="J151" s="36" t="s">
        <v>4337</v>
      </c>
      <c r="K151" s="67">
        <v>45536</v>
      </c>
      <c r="L151" s="67">
        <v>45536</v>
      </c>
      <c r="M151" s="67">
        <v>45536</v>
      </c>
      <c r="N151" s="67">
        <v>45536</v>
      </c>
      <c r="O151" s="67">
        <v>45536</v>
      </c>
      <c r="P151" s="67">
        <v>45536</v>
      </c>
      <c r="Q151" s="67">
        <v>45565</v>
      </c>
      <c r="R151" s="67">
        <v>45566</v>
      </c>
      <c r="S151" s="67">
        <v>45536</v>
      </c>
      <c r="T151" s="67">
        <v>45536</v>
      </c>
      <c r="U151" s="67">
        <v>45565</v>
      </c>
      <c r="V151" s="67">
        <v>45565</v>
      </c>
    </row>
    <row r="152" spans="1:22" ht="15" customHeight="1" x14ac:dyDescent="0.15">
      <c r="A152" s="39" t="s">
        <v>4099</v>
      </c>
      <c r="B152" s="66" t="s">
        <v>4447</v>
      </c>
      <c r="C152" s="36" t="s">
        <v>4448</v>
      </c>
      <c r="D152" s="39" t="s">
        <v>4167</v>
      </c>
      <c r="E152" s="36" t="s">
        <v>4103</v>
      </c>
      <c r="F152" s="36" t="s">
        <v>1831</v>
      </c>
      <c r="G152" s="36" t="s">
        <v>4104</v>
      </c>
      <c r="H152" s="36" t="s">
        <v>178</v>
      </c>
      <c r="I152" s="36" t="s">
        <v>4353</v>
      </c>
      <c r="J152" s="36" t="s">
        <v>4362</v>
      </c>
      <c r="K152" s="67">
        <v>45537</v>
      </c>
      <c r="L152" s="67">
        <v>45537</v>
      </c>
      <c r="M152" s="67">
        <v>45567</v>
      </c>
      <c r="N152" s="67">
        <v>45573</v>
      </c>
      <c r="O152" s="67">
        <v>45560</v>
      </c>
      <c r="P152" s="67">
        <v>45566</v>
      </c>
      <c r="Q152" s="67">
        <v>45600</v>
      </c>
      <c r="R152" s="67">
        <v>45601</v>
      </c>
      <c r="S152" s="67">
        <v>45485</v>
      </c>
      <c r="T152" s="67">
        <v>45491</v>
      </c>
      <c r="U152" s="67">
        <v>45485</v>
      </c>
      <c r="V152" s="67">
        <v>45534</v>
      </c>
    </row>
    <row r="153" spans="1:22" ht="15" customHeight="1" x14ac:dyDescent="0.15">
      <c r="A153" s="39" t="s">
        <v>4099</v>
      </c>
      <c r="B153" s="66" t="s">
        <v>4449</v>
      </c>
      <c r="C153" s="36" t="s">
        <v>4450</v>
      </c>
      <c r="D153" s="39" t="s">
        <v>4167</v>
      </c>
      <c r="E153" s="36" t="s">
        <v>4103</v>
      </c>
      <c r="F153" s="36" t="s">
        <v>1831</v>
      </c>
      <c r="G153" s="36" t="s">
        <v>4104</v>
      </c>
      <c r="H153" s="36" t="s">
        <v>178</v>
      </c>
      <c r="I153" s="36" t="s">
        <v>4353</v>
      </c>
      <c r="J153" s="36" t="s">
        <v>4362</v>
      </c>
      <c r="K153" s="67">
        <v>45544</v>
      </c>
      <c r="L153" s="67">
        <v>45545</v>
      </c>
      <c r="M153" s="67">
        <v>45558</v>
      </c>
      <c r="N153" s="67">
        <v>45562</v>
      </c>
      <c r="O153" s="67">
        <v>45551</v>
      </c>
      <c r="P153" s="67">
        <v>45555</v>
      </c>
      <c r="Q153" s="67">
        <v>45579</v>
      </c>
      <c r="R153" s="67">
        <v>45580</v>
      </c>
      <c r="S153" s="67">
        <v>45485</v>
      </c>
      <c r="T153" s="67">
        <v>45490</v>
      </c>
      <c r="U153" s="67">
        <v>45485</v>
      </c>
      <c r="V153" s="67">
        <v>45541</v>
      </c>
    </row>
    <row r="154" spans="1:22" ht="15" customHeight="1" x14ac:dyDescent="0.15">
      <c r="A154" s="39" t="s">
        <v>4099</v>
      </c>
      <c r="B154" s="66" t="s">
        <v>4451</v>
      </c>
      <c r="C154" s="36" t="s">
        <v>4452</v>
      </c>
      <c r="D154" s="39" t="s">
        <v>4265</v>
      </c>
      <c r="E154" s="36" t="s">
        <v>2450</v>
      </c>
      <c r="F154" s="36" t="s">
        <v>2774</v>
      </c>
      <c r="G154" s="36" t="s">
        <v>4104</v>
      </c>
      <c r="H154" s="36" t="s">
        <v>178</v>
      </c>
      <c r="I154" s="36" t="s">
        <v>4353</v>
      </c>
      <c r="J154" s="36" t="s">
        <v>4109</v>
      </c>
      <c r="K154" s="67">
        <v>45596</v>
      </c>
      <c r="L154" s="67">
        <v>45596</v>
      </c>
      <c r="M154" s="67">
        <v>45597</v>
      </c>
      <c r="N154" s="67">
        <v>45610</v>
      </c>
      <c r="O154" s="67">
        <v>45596</v>
      </c>
      <c r="P154" s="67">
        <v>45596</v>
      </c>
      <c r="Q154" s="67">
        <v>45614</v>
      </c>
      <c r="R154" s="67">
        <v>45615</v>
      </c>
      <c r="S154" s="67">
        <v>45579</v>
      </c>
      <c r="T154" s="67">
        <v>45583</v>
      </c>
      <c r="U154" s="67">
        <v>45579</v>
      </c>
      <c r="V154" s="67">
        <v>45596</v>
      </c>
    </row>
    <row r="155" spans="1:22" ht="15" customHeight="1" x14ac:dyDescent="0.15">
      <c r="A155" s="39" t="s">
        <v>4099</v>
      </c>
      <c r="B155" s="66" t="s">
        <v>4453</v>
      </c>
      <c r="C155" s="36" t="s">
        <v>4454</v>
      </c>
      <c r="D155" s="39" t="s">
        <v>4167</v>
      </c>
      <c r="E155" s="36" t="s">
        <v>4103</v>
      </c>
      <c r="F155" s="36"/>
      <c r="G155" s="36" t="s">
        <v>4104</v>
      </c>
      <c r="H155" s="36" t="s">
        <v>178</v>
      </c>
      <c r="I155" s="36"/>
      <c r="J155" s="36"/>
      <c r="K155" s="67">
        <v>45552</v>
      </c>
      <c r="L155" s="67">
        <v>45552</v>
      </c>
      <c r="M155" s="67">
        <v>45553</v>
      </c>
      <c r="N155" s="67">
        <v>45569</v>
      </c>
      <c r="O155" s="67">
        <v>45552</v>
      </c>
      <c r="P155" s="67">
        <v>45552</v>
      </c>
      <c r="Q155" s="67">
        <v>45572</v>
      </c>
      <c r="R155" s="67">
        <v>45573</v>
      </c>
      <c r="S155" s="67">
        <v>45552</v>
      </c>
      <c r="T155" s="67">
        <v>45552</v>
      </c>
      <c r="U155" s="67">
        <v>45552</v>
      </c>
      <c r="V155" s="67">
        <v>45552</v>
      </c>
    </row>
    <row r="156" spans="1:22" ht="15" customHeight="1" x14ac:dyDescent="0.15">
      <c r="A156" s="39" t="s">
        <v>4099</v>
      </c>
      <c r="B156" s="66" t="s">
        <v>1336</v>
      </c>
      <c r="C156" s="36" t="s">
        <v>4455</v>
      </c>
      <c r="D156" s="39" t="s">
        <v>4167</v>
      </c>
      <c r="E156" s="36" t="s">
        <v>4103</v>
      </c>
      <c r="F156" s="36" t="s">
        <v>1831</v>
      </c>
      <c r="G156" s="36" t="s">
        <v>4104</v>
      </c>
      <c r="H156" s="36" t="s">
        <v>178</v>
      </c>
      <c r="I156" s="36" t="s">
        <v>4389</v>
      </c>
      <c r="J156" s="36" t="s">
        <v>4114</v>
      </c>
      <c r="K156" s="67">
        <v>45642</v>
      </c>
      <c r="L156" s="67">
        <v>45642</v>
      </c>
      <c r="M156" s="67">
        <v>45652</v>
      </c>
      <c r="N156" s="67">
        <v>45674</v>
      </c>
      <c r="O156" s="67">
        <v>45643</v>
      </c>
      <c r="P156" s="67">
        <v>45674</v>
      </c>
      <c r="Q156" s="67">
        <v>45677</v>
      </c>
      <c r="R156" s="67">
        <v>45678</v>
      </c>
      <c r="S156" s="67">
        <v>45558</v>
      </c>
      <c r="T156" s="67">
        <v>45639</v>
      </c>
      <c r="U156" s="67">
        <v>45558</v>
      </c>
      <c r="V156" s="67">
        <v>45639</v>
      </c>
    </row>
    <row r="157" spans="1:22" ht="15" customHeight="1" x14ac:dyDescent="0.15">
      <c r="A157" s="39" t="s">
        <v>4099</v>
      </c>
      <c r="B157" s="66" t="s">
        <v>4456</v>
      </c>
      <c r="C157" s="36" t="s">
        <v>4457</v>
      </c>
      <c r="D157" s="39" t="s">
        <v>4167</v>
      </c>
      <c r="E157" s="36" t="s">
        <v>4103</v>
      </c>
      <c r="F157" s="36" t="s">
        <v>2926</v>
      </c>
      <c r="G157" s="36" t="s">
        <v>4104</v>
      </c>
      <c r="H157" s="36" t="s">
        <v>178</v>
      </c>
      <c r="I157" s="36" t="s">
        <v>4337</v>
      </c>
      <c r="J157" s="36" t="s">
        <v>4337</v>
      </c>
      <c r="K157" s="67">
        <v>45565</v>
      </c>
      <c r="L157" s="67">
        <v>45565</v>
      </c>
      <c r="M157" s="67">
        <v>45565</v>
      </c>
      <c r="N157" s="67">
        <v>45565</v>
      </c>
      <c r="O157" s="67">
        <v>45565</v>
      </c>
      <c r="P157" s="67">
        <v>45565</v>
      </c>
      <c r="Q157" s="67">
        <v>45565</v>
      </c>
      <c r="R157" s="67">
        <v>45566</v>
      </c>
      <c r="S157" s="67">
        <v>45536</v>
      </c>
      <c r="T157" s="67">
        <v>45536</v>
      </c>
      <c r="U157" s="67">
        <v>45565</v>
      </c>
      <c r="V157" s="67">
        <v>45565</v>
      </c>
    </row>
    <row r="158" spans="1:22" ht="15" customHeight="1" x14ac:dyDescent="0.15">
      <c r="A158" s="39" t="s">
        <v>4099</v>
      </c>
      <c r="B158" s="66" t="s">
        <v>4458</v>
      </c>
      <c r="C158" s="36" t="s">
        <v>4459</v>
      </c>
      <c r="D158" s="39" t="s">
        <v>4167</v>
      </c>
      <c r="E158" s="36" t="s">
        <v>4103</v>
      </c>
      <c r="F158" s="36" t="s">
        <v>2926</v>
      </c>
      <c r="G158" s="36" t="s">
        <v>4104</v>
      </c>
      <c r="H158" s="36" t="s">
        <v>178</v>
      </c>
      <c r="I158" s="36" t="s">
        <v>4337</v>
      </c>
      <c r="J158" s="36" t="s">
        <v>4337</v>
      </c>
      <c r="K158" s="67">
        <v>45657</v>
      </c>
      <c r="L158" s="67">
        <v>45657</v>
      </c>
      <c r="M158" s="67">
        <v>45657</v>
      </c>
      <c r="N158" s="67">
        <v>45657</v>
      </c>
      <c r="O158" s="67">
        <v>45657</v>
      </c>
      <c r="P158" s="67">
        <v>45657</v>
      </c>
      <c r="Q158" s="67">
        <v>45658</v>
      </c>
      <c r="R158" s="67">
        <v>45657</v>
      </c>
      <c r="S158" s="67">
        <v>45628</v>
      </c>
      <c r="T158" s="67">
        <v>45629</v>
      </c>
      <c r="U158" s="67">
        <v>45629</v>
      </c>
      <c r="V158" s="67">
        <v>45657</v>
      </c>
    </row>
    <row r="159" spans="1:22" ht="15" customHeight="1" x14ac:dyDescent="0.15">
      <c r="A159" s="39" t="s">
        <v>4099</v>
      </c>
      <c r="B159" s="66" t="s">
        <v>4460</v>
      </c>
      <c r="C159" s="36" t="s">
        <v>4461</v>
      </c>
      <c r="D159" s="39" t="s">
        <v>4167</v>
      </c>
      <c r="E159" s="36" t="s">
        <v>4103</v>
      </c>
      <c r="F159" s="36" t="s">
        <v>2926</v>
      </c>
      <c r="G159" s="36" t="s">
        <v>4104</v>
      </c>
      <c r="H159" s="36" t="s">
        <v>178</v>
      </c>
      <c r="I159" s="36" t="s">
        <v>4337</v>
      </c>
      <c r="J159" s="36" t="s">
        <v>4337</v>
      </c>
      <c r="K159" s="67">
        <v>45626</v>
      </c>
      <c r="L159" s="67">
        <v>45626</v>
      </c>
      <c r="M159" s="67">
        <v>45626</v>
      </c>
      <c r="N159" s="67">
        <v>45626</v>
      </c>
      <c r="O159" s="67">
        <v>45626</v>
      </c>
      <c r="P159" s="67">
        <v>45626</v>
      </c>
      <c r="Q159" s="67">
        <v>45992</v>
      </c>
      <c r="R159" s="67">
        <v>45992</v>
      </c>
      <c r="S159" s="67">
        <v>45599</v>
      </c>
      <c r="T159" s="67">
        <v>45599</v>
      </c>
      <c r="U159" s="67">
        <v>45597</v>
      </c>
      <c r="V159" s="67">
        <v>45626</v>
      </c>
    </row>
    <row r="160" spans="1:22" ht="15" customHeight="1" x14ac:dyDescent="0.15">
      <c r="A160" s="39" t="s">
        <v>4099</v>
      </c>
      <c r="B160" s="66" t="s">
        <v>4462</v>
      </c>
      <c r="C160" s="36" t="s">
        <v>4463</v>
      </c>
      <c r="D160" s="39" t="s">
        <v>4167</v>
      </c>
      <c r="E160" s="36" t="s">
        <v>4103</v>
      </c>
      <c r="F160" s="36" t="s">
        <v>2774</v>
      </c>
      <c r="G160" s="36" t="s">
        <v>4104</v>
      </c>
      <c r="H160" s="36" t="s">
        <v>178</v>
      </c>
      <c r="I160" s="36" t="s">
        <v>4337</v>
      </c>
      <c r="J160" s="36" t="s">
        <v>4337</v>
      </c>
      <c r="K160" s="67">
        <v>45596</v>
      </c>
      <c r="L160" s="67">
        <v>45596</v>
      </c>
      <c r="M160" s="67">
        <v>45596</v>
      </c>
      <c r="N160" s="67">
        <v>45596</v>
      </c>
      <c r="O160" s="67">
        <v>45596</v>
      </c>
      <c r="P160" s="67">
        <v>45596</v>
      </c>
      <c r="Q160" s="67">
        <v>45596</v>
      </c>
      <c r="R160" s="67">
        <v>45597</v>
      </c>
      <c r="S160" s="67">
        <v>45568</v>
      </c>
      <c r="T160" s="67">
        <v>45568</v>
      </c>
      <c r="U160" s="67">
        <v>45566</v>
      </c>
      <c r="V160" s="67">
        <v>45596</v>
      </c>
    </row>
    <row r="161" spans="1:22" ht="15" customHeight="1" x14ac:dyDescent="0.15">
      <c r="A161" s="39" t="s">
        <v>4099</v>
      </c>
      <c r="B161" s="66" t="s">
        <v>4464</v>
      </c>
      <c r="C161" s="36" t="s">
        <v>4465</v>
      </c>
      <c r="D161" s="39" t="s">
        <v>4167</v>
      </c>
      <c r="E161" s="36" t="s">
        <v>4103</v>
      </c>
      <c r="F161" s="36" t="s">
        <v>2926</v>
      </c>
      <c r="G161" s="36" t="s">
        <v>4104</v>
      </c>
      <c r="H161" s="36" t="s">
        <v>178</v>
      </c>
      <c r="I161" s="36" t="s">
        <v>4337</v>
      </c>
      <c r="J161" s="36" t="s">
        <v>4337</v>
      </c>
      <c r="K161" s="67">
        <v>45565</v>
      </c>
      <c r="L161" s="67">
        <v>45565</v>
      </c>
      <c r="M161" s="67">
        <v>45565</v>
      </c>
      <c r="N161" s="67">
        <v>45565</v>
      </c>
      <c r="O161" s="67">
        <v>45565</v>
      </c>
      <c r="P161" s="67">
        <v>45565</v>
      </c>
      <c r="Q161" s="67">
        <v>45565</v>
      </c>
      <c r="R161" s="67">
        <v>45566</v>
      </c>
      <c r="S161" s="67">
        <v>45536</v>
      </c>
      <c r="T161" s="67">
        <v>45536</v>
      </c>
      <c r="U161" s="67">
        <v>45565</v>
      </c>
      <c r="V161" s="67">
        <v>45565</v>
      </c>
    </row>
    <row r="162" spans="1:22" ht="15" customHeight="1" x14ac:dyDescent="0.15">
      <c r="A162" s="39" t="s">
        <v>4099</v>
      </c>
      <c r="B162" s="66" t="s">
        <v>4466</v>
      </c>
      <c r="C162" s="36" t="s">
        <v>4467</v>
      </c>
      <c r="D162" s="39" t="s">
        <v>4307</v>
      </c>
      <c r="E162" s="36" t="s">
        <v>1815</v>
      </c>
      <c r="F162" s="36"/>
      <c r="G162" s="36" t="s">
        <v>4108</v>
      </c>
      <c r="H162" s="36" t="s">
        <v>191</v>
      </c>
      <c r="I162" s="36"/>
      <c r="J162" s="36"/>
      <c r="K162" s="36"/>
      <c r="L162" s="36"/>
      <c r="M162" s="36"/>
      <c r="N162" s="36"/>
      <c r="O162" s="36"/>
      <c r="P162" s="36"/>
      <c r="Q162" s="36"/>
      <c r="R162" s="36"/>
      <c r="S162" s="36"/>
      <c r="T162" s="36"/>
      <c r="U162" s="36"/>
      <c r="V162" s="36"/>
    </row>
    <row r="163" spans="1:22" ht="15" customHeight="1" x14ac:dyDescent="0.15">
      <c r="A163" s="39" t="s">
        <v>4099</v>
      </c>
      <c r="B163" s="66" t="s">
        <v>148</v>
      </c>
      <c r="C163" s="36" t="s">
        <v>4468</v>
      </c>
      <c r="D163" s="39" t="s">
        <v>4167</v>
      </c>
      <c r="E163" s="36" t="s">
        <v>1815</v>
      </c>
      <c r="F163" s="36"/>
      <c r="G163" s="36" t="s">
        <v>4108</v>
      </c>
      <c r="H163" s="36" t="s">
        <v>191</v>
      </c>
      <c r="I163" s="36"/>
      <c r="J163" s="36"/>
      <c r="K163" s="67">
        <v>45509</v>
      </c>
      <c r="L163" s="67">
        <v>45509</v>
      </c>
      <c r="M163" s="67">
        <v>45530</v>
      </c>
      <c r="N163" s="67">
        <v>45583</v>
      </c>
      <c r="O163" s="67">
        <v>45509</v>
      </c>
      <c r="P163" s="67">
        <v>45509</v>
      </c>
      <c r="Q163" s="67">
        <v>45586</v>
      </c>
      <c r="R163" s="67">
        <v>45587</v>
      </c>
      <c r="S163" s="67">
        <v>45506</v>
      </c>
      <c r="T163" s="67">
        <v>45506</v>
      </c>
      <c r="U163" s="67">
        <v>45509</v>
      </c>
      <c r="V163" s="67">
        <v>45520</v>
      </c>
    </row>
    <row r="164" spans="1:22" ht="15" customHeight="1" x14ac:dyDescent="0.15">
      <c r="A164" s="39" t="s">
        <v>4099</v>
      </c>
      <c r="B164" s="66" t="s">
        <v>4469</v>
      </c>
      <c r="C164" s="36" t="s">
        <v>4470</v>
      </c>
      <c r="D164" s="39" t="s">
        <v>4126</v>
      </c>
      <c r="E164" s="36" t="s">
        <v>4164</v>
      </c>
      <c r="F164" s="36" t="s">
        <v>1318</v>
      </c>
      <c r="G164" s="36" t="s">
        <v>4104</v>
      </c>
      <c r="H164" s="36" t="s">
        <v>178</v>
      </c>
      <c r="I164" s="36" t="s">
        <v>4286</v>
      </c>
      <c r="J164" s="36" t="s">
        <v>2478</v>
      </c>
      <c r="K164" s="36"/>
      <c r="L164" s="36"/>
      <c r="M164" s="36"/>
      <c r="N164" s="36"/>
      <c r="O164" s="36"/>
      <c r="P164" s="36"/>
      <c r="Q164" s="36"/>
      <c r="R164" s="36"/>
      <c r="S164" s="36"/>
      <c r="T164" s="36"/>
      <c r="U164" s="36"/>
      <c r="V164" s="36"/>
    </row>
    <row r="165" spans="1:22" ht="15" customHeight="1" x14ac:dyDescent="0.15">
      <c r="A165" s="39" t="s">
        <v>4099</v>
      </c>
      <c r="B165" s="66" t="s">
        <v>4471</v>
      </c>
      <c r="C165" s="36" t="s">
        <v>4472</v>
      </c>
      <c r="D165" s="39" t="s">
        <v>4265</v>
      </c>
      <c r="E165" s="36" t="s">
        <v>4113</v>
      </c>
      <c r="F165" s="36" t="s">
        <v>4194</v>
      </c>
      <c r="G165" s="36" t="s">
        <v>2552</v>
      </c>
      <c r="H165" s="36" t="s">
        <v>178</v>
      </c>
      <c r="I165" s="36"/>
      <c r="J165" s="36"/>
      <c r="K165" s="67">
        <v>45509</v>
      </c>
      <c r="L165" s="67">
        <v>45509</v>
      </c>
      <c r="M165" s="67">
        <v>45509</v>
      </c>
      <c r="N165" s="67">
        <v>45509</v>
      </c>
      <c r="O165" s="67">
        <v>45509</v>
      </c>
      <c r="P165" s="67">
        <v>45509</v>
      </c>
      <c r="Q165" s="67">
        <v>45509</v>
      </c>
      <c r="R165" s="67">
        <v>45509</v>
      </c>
      <c r="S165" s="67">
        <v>45509</v>
      </c>
      <c r="T165" s="67">
        <v>45509</v>
      </c>
      <c r="U165" s="67">
        <v>45509</v>
      </c>
      <c r="V165" s="67">
        <v>45509</v>
      </c>
    </row>
    <row r="166" spans="1:22" ht="15" customHeight="1" x14ac:dyDescent="0.15">
      <c r="A166" s="39" t="s">
        <v>4099</v>
      </c>
      <c r="B166" s="66" t="s">
        <v>4473</v>
      </c>
      <c r="C166" s="36" t="s">
        <v>4474</v>
      </c>
      <c r="D166" s="39" t="s">
        <v>4167</v>
      </c>
      <c r="E166" s="36" t="s">
        <v>1952</v>
      </c>
      <c r="F166" s="36"/>
      <c r="G166" s="36" t="s">
        <v>4365</v>
      </c>
      <c r="H166" s="36" t="s">
        <v>191</v>
      </c>
      <c r="I166" s="36"/>
      <c r="J166" s="36"/>
      <c r="K166" s="67">
        <v>45547</v>
      </c>
      <c r="L166" s="67">
        <v>45547</v>
      </c>
      <c r="M166" s="67">
        <v>45547</v>
      </c>
      <c r="N166" s="67">
        <v>45583</v>
      </c>
      <c r="O166" s="67">
        <v>45548</v>
      </c>
      <c r="P166" s="67">
        <v>45549</v>
      </c>
      <c r="Q166" s="67">
        <v>45586</v>
      </c>
      <c r="R166" s="67">
        <v>45587</v>
      </c>
      <c r="S166" s="67">
        <v>45540</v>
      </c>
      <c r="T166" s="67">
        <v>45540</v>
      </c>
      <c r="U166" s="67">
        <v>45540</v>
      </c>
      <c r="V166" s="67">
        <v>45546</v>
      </c>
    </row>
    <row r="167" spans="1:22" ht="15" customHeight="1" x14ac:dyDescent="0.15">
      <c r="A167" s="39" t="s">
        <v>4099</v>
      </c>
      <c r="B167" s="66" t="s">
        <v>4475</v>
      </c>
      <c r="C167" s="36" t="s">
        <v>4476</v>
      </c>
      <c r="D167" s="39" t="s">
        <v>4265</v>
      </c>
      <c r="E167" s="36" t="s">
        <v>4113</v>
      </c>
      <c r="F167" s="36" t="s">
        <v>4194</v>
      </c>
      <c r="G167" s="36" t="s">
        <v>2552</v>
      </c>
      <c r="H167" s="36" t="s">
        <v>178</v>
      </c>
      <c r="I167" s="36"/>
      <c r="J167" s="36" t="s">
        <v>4109</v>
      </c>
      <c r="K167" s="67">
        <v>45590</v>
      </c>
      <c r="L167" s="67">
        <v>45590</v>
      </c>
      <c r="M167" s="67">
        <v>45593</v>
      </c>
      <c r="N167" s="67">
        <v>45597</v>
      </c>
      <c r="O167" s="67">
        <v>45590</v>
      </c>
      <c r="P167" s="67">
        <v>45590</v>
      </c>
      <c r="Q167" s="67">
        <v>45600</v>
      </c>
      <c r="R167" s="67">
        <v>45601</v>
      </c>
      <c r="S167" s="67">
        <v>45587</v>
      </c>
      <c r="T167" s="67">
        <v>45587</v>
      </c>
      <c r="U167" s="67">
        <v>45587</v>
      </c>
      <c r="V167" s="67">
        <v>45590</v>
      </c>
    </row>
    <row r="168" spans="1:22" ht="15" customHeight="1" x14ac:dyDescent="0.15">
      <c r="A168" s="39" t="s">
        <v>4099</v>
      </c>
      <c r="B168" s="66" t="s">
        <v>4477</v>
      </c>
      <c r="C168" s="36" t="s">
        <v>4478</v>
      </c>
      <c r="D168" s="39" t="s">
        <v>4265</v>
      </c>
      <c r="E168" s="36" t="s">
        <v>4113</v>
      </c>
      <c r="F168" s="36" t="s">
        <v>4194</v>
      </c>
      <c r="G168" s="36" t="s">
        <v>2552</v>
      </c>
      <c r="H168" s="36" t="s">
        <v>178</v>
      </c>
      <c r="I168" s="36"/>
      <c r="J168" s="36" t="s">
        <v>4109</v>
      </c>
      <c r="K168" s="67">
        <v>45548</v>
      </c>
      <c r="L168" s="67">
        <v>45548</v>
      </c>
      <c r="M168" s="67">
        <v>45551</v>
      </c>
      <c r="N168" s="67">
        <v>45555</v>
      </c>
      <c r="O168" s="67">
        <v>45548</v>
      </c>
      <c r="P168" s="67">
        <v>45548</v>
      </c>
      <c r="Q168" s="67">
        <v>45558</v>
      </c>
      <c r="R168" s="67">
        <v>45559</v>
      </c>
      <c r="S168" s="67">
        <v>45546</v>
      </c>
      <c r="T168" s="67">
        <v>45546</v>
      </c>
      <c r="U168" s="67">
        <v>45546</v>
      </c>
      <c r="V168" s="67">
        <v>45548</v>
      </c>
    </row>
    <row r="169" spans="1:22" ht="15" customHeight="1" x14ac:dyDescent="0.15">
      <c r="A169" s="39" t="s">
        <v>4099</v>
      </c>
      <c r="B169" s="66" t="s">
        <v>4479</v>
      </c>
      <c r="C169" s="36" t="s">
        <v>4480</v>
      </c>
      <c r="D169" s="39" t="s">
        <v>4265</v>
      </c>
      <c r="E169" s="36" t="s">
        <v>4113</v>
      </c>
      <c r="F169" s="36" t="s">
        <v>4194</v>
      </c>
      <c r="G169" s="36" t="s">
        <v>2552</v>
      </c>
      <c r="H169" s="36" t="s">
        <v>178</v>
      </c>
      <c r="I169" s="36"/>
      <c r="J169" s="36" t="s">
        <v>4109</v>
      </c>
      <c r="K169" s="67">
        <v>45562</v>
      </c>
      <c r="L169" s="67">
        <v>45562</v>
      </c>
      <c r="M169" s="67">
        <v>45565</v>
      </c>
      <c r="N169" s="67">
        <v>45567</v>
      </c>
      <c r="O169" s="67">
        <v>45562</v>
      </c>
      <c r="P169" s="67">
        <v>45562</v>
      </c>
      <c r="Q169" s="67">
        <v>45572</v>
      </c>
      <c r="R169" s="67">
        <v>45573</v>
      </c>
      <c r="S169" s="67">
        <v>45558</v>
      </c>
      <c r="T169" s="67">
        <v>45558</v>
      </c>
      <c r="U169" s="67">
        <v>45558</v>
      </c>
      <c r="V169" s="67">
        <v>45562</v>
      </c>
    </row>
    <row r="170" spans="1:22" ht="15" customHeight="1" x14ac:dyDescent="0.15">
      <c r="A170" s="39" t="s">
        <v>4099</v>
      </c>
      <c r="B170" s="66" t="s">
        <v>4481</v>
      </c>
      <c r="C170" s="36" t="s">
        <v>4482</v>
      </c>
      <c r="D170" s="39" t="s">
        <v>4167</v>
      </c>
      <c r="E170" s="36" t="s">
        <v>1815</v>
      </c>
      <c r="F170" s="36" t="s">
        <v>1668</v>
      </c>
      <c r="G170" s="36" t="s">
        <v>4108</v>
      </c>
      <c r="H170" s="36" t="s">
        <v>191</v>
      </c>
      <c r="I170" s="36" t="s">
        <v>4442</v>
      </c>
      <c r="J170" s="36" t="s">
        <v>4109</v>
      </c>
      <c r="K170" s="67">
        <v>45516</v>
      </c>
      <c r="L170" s="67">
        <v>45516</v>
      </c>
      <c r="M170" s="67">
        <v>45523</v>
      </c>
      <c r="N170" s="67">
        <v>45534</v>
      </c>
      <c r="O170" s="67">
        <v>45523</v>
      </c>
      <c r="P170" s="67">
        <v>45534</v>
      </c>
      <c r="Q170" s="67">
        <v>45537</v>
      </c>
      <c r="R170" s="67">
        <v>45538</v>
      </c>
      <c r="S170" s="67">
        <v>45509</v>
      </c>
      <c r="T170" s="67">
        <v>45509</v>
      </c>
      <c r="U170" s="67">
        <v>45509</v>
      </c>
      <c r="V170" s="67">
        <v>45516</v>
      </c>
    </row>
    <row r="171" spans="1:22" ht="15" customHeight="1" x14ac:dyDescent="0.15">
      <c r="A171" s="39" t="s">
        <v>4099</v>
      </c>
      <c r="B171" s="66" t="s">
        <v>4483</v>
      </c>
      <c r="C171" s="36" t="s">
        <v>4484</v>
      </c>
      <c r="D171" s="39" t="s">
        <v>4167</v>
      </c>
      <c r="E171" s="36" t="s">
        <v>1952</v>
      </c>
      <c r="F171" s="36" t="s">
        <v>4107</v>
      </c>
      <c r="G171" s="36" t="s">
        <v>4108</v>
      </c>
      <c r="H171" s="36" t="s">
        <v>191</v>
      </c>
      <c r="I171" s="36"/>
      <c r="J171" s="36" t="s">
        <v>4109</v>
      </c>
      <c r="K171" s="67">
        <v>45747</v>
      </c>
      <c r="L171" s="67">
        <v>45751</v>
      </c>
      <c r="M171" s="67">
        <v>45774</v>
      </c>
      <c r="N171" s="67">
        <v>45751</v>
      </c>
      <c r="O171" s="67">
        <v>45623</v>
      </c>
      <c r="P171" s="67">
        <v>45632</v>
      </c>
      <c r="Q171" s="67">
        <v>45754</v>
      </c>
      <c r="R171" s="67">
        <v>45755</v>
      </c>
      <c r="S171" s="67">
        <v>45530</v>
      </c>
      <c r="T171" s="67">
        <v>45552</v>
      </c>
      <c r="U171" s="67">
        <v>45547</v>
      </c>
      <c r="V171" s="67">
        <v>45744</v>
      </c>
    </row>
    <row r="172" spans="1:22" ht="15" customHeight="1" x14ac:dyDescent="0.15">
      <c r="A172" s="39" t="s">
        <v>4099</v>
      </c>
      <c r="B172" s="66" t="s">
        <v>4485</v>
      </c>
      <c r="C172" s="36" t="s">
        <v>4486</v>
      </c>
      <c r="D172" s="39" t="s">
        <v>4167</v>
      </c>
      <c r="E172" s="36" t="s">
        <v>1952</v>
      </c>
      <c r="F172" s="36"/>
      <c r="G172" s="36" t="s">
        <v>4108</v>
      </c>
      <c r="H172" s="36" t="s">
        <v>178</v>
      </c>
      <c r="I172" s="36"/>
      <c r="J172" s="36" t="s">
        <v>2822</v>
      </c>
      <c r="K172" s="67">
        <v>45555</v>
      </c>
      <c r="L172" s="67">
        <v>45555</v>
      </c>
      <c r="M172" s="67">
        <v>45555</v>
      </c>
      <c r="N172" s="67">
        <v>45569</v>
      </c>
      <c r="O172" s="67">
        <v>45556</v>
      </c>
      <c r="P172" s="67">
        <v>45556</v>
      </c>
      <c r="Q172" s="67">
        <v>45572</v>
      </c>
      <c r="R172" s="67">
        <v>45573</v>
      </c>
      <c r="S172" s="67">
        <v>45545</v>
      </c>
      <c r="T172" s="67">
        <v>45555</v>
      </c>
      <c r="U172" s="67">
        <v>45546</v>
      </c>
      <c r="V172" s="67">
        <v>45555</v>
      </c>
    </row>
    <row r="173" spans="1:22" ht="15" customHeight="1" x14ac:dyDescent="0.15">
      <c r="A173" s="39" t="s">
        <v>4099</v>
      </c>
      <c r="B173" s="66" t="s">
        <v>4487</v>
      </c>
      <c r="C173" s="36" t="s">
        <v>4488</v>
      </c>
      <c r="D173" s="39" t="s">
        <v>4265</v>
      </c>
      <c r="E173" s="36" t="s">
        <v>4113</v>
      </c>
      <c r="F173" s="36" t="s">
        <v>4489</v>
      </c>
      <c r="G173" s="36" t="s">
        <v>2552</v>
      </c>
      <c r="H173" s="36" t="s">
        <v>178</v>
      </c>
      <c r="I173" s="36"/>
      <c r="J173" s="36" t="s">
        <v>4109</v>
      </c>
      <c r="K173" s="67">
        <v>45600</v>
      </c>
      <c r="L173" s="67">
        <v>45600</v>
      </c>
      <c r="M173" s="67">
        <v>45601</v>
      </c>
      <c r="N173" s="67">
        <v>45609</v>
      </c>
      <c r="O173" s="67">
        <v>45600</v>
      </c>
      <c r="P173" s="67">
        <v>45600</v>
      </c>
      <c r="Q173" s="67">
        <v>45614</v>
      </c>
      <c r="R173" s="67">
        <v>45615</v>
      </c>
      <c r="S173" s="67">
        <v>45555</v>
      </c>
      <c r="T173" s="67">
        <v>45562</v>
      </c>
      <c r="U173" s="67">
        <v>45565</v>
      </c>
      <c r="V173" s="67">
        <v>45600</v>
      </c>
    </row>
    <row r="174" spans="1:22" ht="15" customHeight="1" x14ac:dyDescent="0.15">
      <c r="A174" s="39" t="s">
        <v>4099</v>
      </c>
      <c r="B174" s="66" t="s">
        <v>4490</v>
      </c>
      <c r="C174" s="36" t="s">
        <v>4491</v>
      </c>
      <c r="D174" s="39" t="s">
        <v>4167</v>
      </c>
      <c r="E174" s="36" t="s">
        <v>4103</v>
      </c>
      <c r="F174" s="36" t="s">
        <v>1831</v>
      </c>
      <c r="G174" s="36" t="s">
        <v>4104</v>
      </c>
      <c r="H174" s="36" t="s">
        <v>178</v>
      </c>
      <c r="I174" s="36"/>
      <c r="J174" s="36" t="s">
        <v>4362</v>
      </c>
      <c r="K174" s="67">
        <v>45555</v>
      </c>
      <c r="L174" s="67">
        <v>45555</v>
      </c>
      <c r="M174" s="67">
        <v>45558</v>
      </c>
      <c r="N174" s="67">
        <v>45562</v>
      </c>
      <c r="O174" s="67">
        <v>45555</v>
      </c>
      <c r="P174" s="67">
        <v>45555</v>
      </c>
      <c r="Q174" s="67">
        <v>45572</v>
      </c>
      <c r="R174" s="67">
        <v>45573</v>
      </c>
      <c r="S174" s="67">
        <v>45548</v>
      </c>
      <c r="T174" s="67">
        <v>45555</v>
      </c>
      <c r="U174" s="67">
        <v>45548</v>
      </c>
      <c r="V174" s="67">
        <v>45555</v>
      </c>
    </row>
    <row r="175" spans="1:22" ht="15" customHeight="1" x14ac:dyDescent="0.15">
      <c r="A175" s="39" t="s">
        <v>4099</v>
      </c>
      <c r="B175" s="66" t="s">
        <v>4492</v>
      </c>
      <c r="C175" s="36" t="s">
        <v>4493</v>
      </c>
      <c r="D175" s="39" t="s">
        <v>4328</v>
      </c>
      <c r="E175" s="36" t="s">
        <v>4103</v>
      </c>
      <c r="F175" s="36"/>
      <c r="G175" s="36" t="s">
        <v>4104</v>
      </c>
      <c r="H175" s="36" t="s">
        <v>178</v>
      </c>
      <c r="I175" s="36"/>
      <c r="J175" s="36"/>
      <c r="K175" s="36"/>
      <c r="L175" s="36"/>
      <c r="M175" s="36"/>
      <c r="N175" s="36"/>
      <c r="O175" s="36"/>
      <c r="P175" s="36"/>
      <c r="Q175" s="36"/>
      <c r="R175" s="36"/>
      <c r="S175" s="36"/>
      <c r="T175" s="36"/>
      <c r="U175" s="36"/>
      <c r="V175" s="36"/>
    </row>
    <row r="176" spans="1:22" ht="15" customHeight="1" x14ac:dyDescent="0.15">
      <c r="A176" s="39" t="s">
        <v>4099</v>
      </c>
      <c r="B176" s="66" t="s">
        <v>4494</v>
      </c>
      <c r="C176" s="36" t="s">
        <v>4495</v>
      </c>
      <c r="D176" s="39" t="s">
        <v>4167</v>
      </c>
      <c r="E176" s="36" t="s">
        <v>1952</v>
      </c>
      <c r="F176" s="36"/>
      <c r="G176" s="36" t="s">
        <v>4365</v>
      </c>
      <c r="H176" s="36" t="s">
        <v>191</v>
      </c>
      <c r="I176" s="36"/>
      <c r="J176" s="36"/>
      <c r="K176" s="67">
        <v>45528</v>
      </c>
      <c r="L176" s="67">
        <v>45529</v>
      </c>
      <c r="M176" s="67">
        <v>45530</v>
      </c>
      <c r="N176" s="67">
        <v>45537</v>
      </c>
      <c r="O176" s="67">
        <v>45529</v>
      </c>
      <c r="P176" s="67">
        <v>45530</v>
      </c>
      <c r="Q176" s="67">
        <v>45538</v>
      </c>
      <c r="R176" s="67">
        <v>45539</v>
      </c>
      <c r="S176" s="67">
        <v>45521</v>
      </c>
      <c r="T176" s="67">
        <v>45522</v>
      </c>
      <c r="U176" s="67">
        <v>45523</v>
      </c>
      <c r="V176" s="67">
        <v>45527</v>
      </c>
    </row>
    <row r="177" spans="1:22" ht="15" customHeight="1" x14ac:dyDescent="0.15">
      <c r="A177" s="39" t="s">
        <v>4099</v>
      </c>
      <c r="B177" s="66" t="s">
        <v>4496</v>
      </c>
      <c r="C177" s="36" t="s">
        <v>4497</v>
      </c>
      <c r="D177" s="39" t="s">
        <v>4174</v>
      </c>
      <c r="E177" s="36" t="s">
        <v>4103</v>
      </c>
      <c r="F177" s="36" t="s">
        <v>4144</v>
      </c>
      <c r="G177" s="36" t="s">
        <v>4104</v>
      </c>
      <c r="H177" s="36" t="s">
        <v>178</v>
      </c>
      <c r="I177" s="36"/>
      <c r="J177" s="36" t="s">
        <v>2822</v>
      </c>
      <c r="K177" s="67">
        <v>45772</v>
      </c>
      <c r="L177" s="67">
        <v>45862</v>
      </c>
      <c r="M177" s="67">
        <v>45866</v>
      </c>
      <c r="N177" s="67">
        <v>45877</v>
      </c>
      <c r="O177" s="67">
        <v>45863</v>
      </c>
      <c r="P177" s="67">
        <v>45876</v>
      </c>
      <c r="Q177" s="67">
        <v>45880</v>
      </c>
      <c r="R177" s="67">
        <v>45881</v>
      </c>
      <c r="S177" s="67">
        <v>45694</v>
      </c>
      <c r="T177" s="67">
        <v>45730</v>
      </c>
      <c r="U177" s="67">
        <v>45712</v>
      </c>
      <c r="V177" s="67">
        <v>45861</v>
      </c>
    </row>
    <row r="178" spans="1:22" ht="15" customHeight="1" x14ac:dyDescent="0.15">
      <c r="A178" s="39" t="s">
        <v>4099</v>
      </c>
      <c r="B178" s="66" t="s">
        <v>4498</v>
      </c>
      <c r="C178" s="36" t="s">
        <v>4499</v>
      </c>
      <c r="D178" s="39" t="s">
        <v>4167</v>
      </c>
      <c r="E178" s="36" t="s">
        <v>1815</v>
      </c>
      <c r="F178" s="36" t="s">
        <v>2926</v>
      </c>
      <c r="G178" s="36" t="s">
        <v>4108</v>
      </c>
      <c r="H178" s="36" t="s">
        <v>191</v>
      </c>
      <c r="I178" s="36"/>
      <c r="J178" s="36" t="s">
        <v>2822</v>
      </c>
      <c r="K178" s="67">
        <v>45523</v>
      </c>
      <c r="L178" s="67">
        <v>45523</v>
      </c>
      <c r="M178" s="67">
        <v>45530</v>
      </c>
      <c r="N178" s="67">
        <v>45534</v>
      </c>
      <c r="O178" s="67">
        <v>45524</v>
      </c>
      <c r="P178" s="67">
        <v>45524</v>
      </c>
      <c r="Q178" s="67">
        <v>45537</v>
      </c>
      <c r="R178" s="67">
        <v>45538</v>
      </c>
      <c r="S178" s="67">
        <v>45511</v>
      </c>
      <c r="T178" s="67">
        <v>45511</v>
      </c>
      <c r="U178" s="67">
        <v>45516</v>
      </c>
      <c r="V178" s="67">
        <v>45523</v>
      </c>
    </row>
    <row r="179" spans="1:22" ht="15" customHeight="1" x14ac:dyDescent="0.15">
      <c r="A179" s="39" t="s">
        <v>4099</v>
      </c>
      <c r="B179" s="66" t="s">
        <v>4500</v>
      </c>
      <c r="C179" s="36" t="s">
        <v>4501</v>
      </c>
      <c r="D179" s="39" t="s">
        <v>4265</v>
      </c>
      <c r="E179" s="36" t="s">
        <v>2450</v>
      </c>
      <c r="F179" s="36" t="s">
        <v>1318</v>
      </c>
      <c r="G179" s="36" t="s">
        <v>4104</v>
      </c>
      <c r="H179" s="36" t="s">
        <v>178</v>
      </c>
      <c r="I179" s="36"/>
      <c r="J179" s="36" t="s">
        <v>2478</v>
      </c>
      <c r="K179" s="67">
        <v>45509</v>
      </c>
      <c r="L179" s="67">
        <v>45510</v>
      </c>
      <c r="M179" s="67">
        <v>45510</v>
      </c>
      <c r="N179" s="67">
        <v>45525</v>
      </c>
      <c r="O179" s="67">
        <v>45510</v>
      </c>
      <c r="P179" s="67">
        <v>45520</v>
      </c>
      <c r="Q179" s="67">
        <v>45526</v>
      </c>
      <c r="R179" s="67">
        <v>45527</v>
      </c>
      <c r="S179" s="67">
        <v>45509</v>
      </c>
      <c r="T179" s="67">
        <v>45510</v>
      </c>
      <c r="U179" s="67">
        <v>45505</v>
      </c>
      <c r="V179" s="67">
        <v>45509</v>
      </c>
    </row>
    <row r="180" spans="1:22" ht="15" customHeight="1" x14ac:dyDescent="0.15">
      <c r="A180" s="39" t="s">
        <v>4099</v>
      </c>
      <c r="B180" s="66" t="s">
        <v>4502</v>
      </c>
      <c r="C180" s="36" t="s">
        <v>4503</v>
      </c>
      <c r="D180" s="39" t="s">
        <v>4167</v>
      </c>
      <c r="E180" s="36" t="s">
        <v>4164</v>
      </c>
      <c r="F180" s="36" t="s">
        <v>2774</v>
      </c>
      <c r="G180" s="36" t="s">
        <v>4104</v>
      </c>
      <c r="H180" s="36" t="s">
        <v>178</v>
      </c>
      <c r="I180" s="36"/>
      <c r="J180" s="36" t="s">
        <v>4109</v>
      </c>
      <c r="K180" s="67">
        <v>45789</v>
      </c>
      <c r="L180" s="67">
        <v>45793</v>
      </c>
      <c r="M180" s="67">
        <v>45789</v>
      </c>
      <c r="N180" s="67">
        <v>45793</v>
      </c>
      <c r="O180" s="67">
        <v>45789</v>
      </c>
      <c r="P180" s="67">
        <v>45793</v>
      </c>
      <c r="Q180" s="67">
        <v>45796</v>
      </c>
      <c r="R180" s="67">
        <v>45796</v>
      </c>
      <c r="S180" s="67">
        <v>45775</v>
      </c>
      <c r="T180" s="67">
        <v>45786</v>
      </c>
      <c r="U180" s="67">
        <v>45775</v>
      </c>
      <c r="V180" s="67">
        <v>45786</v>
      </c>
    </row>
    <row r="181" spans="1:22" ht="15" customHeight="1" x14ac:dyDescent="0.15">
      <c r="A181" s="39" t="s">
        <v>4099</v>
      </c>
      <c r="B181" s="66" t="s">
        <v>4504</v>
      </c>
      <c r="C181" s="36" t="s">
        <v>4505</v>
      </c>
      <c r="D181" s="39" t="s">
        <v>4126</v>
      </c>
      <c r="E181" s="36" t="s">
        <v>2822</v>
      </c>
      <c r="F181" s="36"/>
      <c r="G181" s="36"/>
      <c r="H181" s="36" t="s">
        <v>4506</v>
      </c>
      <c r="I181" s="36"/>
      <c r="J181" s="36"/>
      <c r="K181" s="36"/>
      <c r="L181" s="36"/>
      <c r="M181" s="36"/>
      <c r="N181" s="36"/>
      <c r="O181" s="36"/>
      <c r="P181" s="36"/>
      <c r="Q181" s="36"/>
      <c r="R181" s="36"/>
      <c r="S181" s="36"/>
      <c r="T181" s="36"/>
      <c r="U181" s="36"/>
      <c r="V181" s="36"/>
    </row>
    <row r="182" spans="1:22" ht="15" customHeight="1" x14ac:dyDescent="0.15">
      <c r="A182" s="39" t="s">
        <v>4099</v>
      </c>
      <c r="B182" s="66" t="s">
        <v>4507</v>
      </c>
      <c r="C182" s="36" t="s">
        <v>4508</v>
      </c>
      <c r="D182" s="39" t="s">
        <v>4167</v>
      </c>
      <c r="E182" s="36" t="s">
        <v>4509</v>
      </c>
      <c r="F182" s="36" t="s">
        <v>2774</v>
      </c>
      <c r="G182" s="36" t="s">
        <v>4118</v>
      </c>
      <c r="H182" s="36" t="s">
        <v>4119</v>
      </c>
      <c r="I182" s="36"/>
      <c r="J182" s="36" t="s">
        <v>4509</v>
      </c>
      <c r="K182" s="67">
        <v>45558</v>
      </c>
      <c r="L182" s="67">
        <v>45559</v>
      </c>
      <c r="M182" s="67">
        <v>45572</v>
      </c>
      <c r="N182" s="67">
        <v>45583</v>
      </c>
      <c r="O182" s="67">
        <v>45560</v>
      </c>
      <c r="P182" s="67">
        <v>45580</v>
      </c>
      <c r="Q182" s="67">
        <v>45586</v>
      </c>
      <c r="R182" s="67">
        <v>45587</v>
      </c>
      <c r="S182" s="67">
        <v>45530</v>
      </c>
      <c r="T182" s="67">
        <v>45555</v>
      </c>
      <c r="U182" s="67">
        <v>45530</v>
      </c>
      <c r="V182" s="67">
        <v>45555</v>
      </c>
    </row>
    <row r="183" spans="1:22" ht="15" customHeight="1" x14ac:dyDescent="0.15">
      <c r="A183" s="39" t="s">
        <v>4099</v>
      </c>
      <c r="B183" s="66" t="s">
        <v>4510</v>
      </c>
      <c r="C183" s="36" t="s">
        <v>4511</v>
      </c>
      <c r="D183" s="39" t="s">
        <v>4265</v>
      </c>
      <c r="E183" s="36" t="s">
        <v>4103</v>
      </c>
      <c r="F183" s="36"/>
      <c r="G183" s="36"/>
      <c r="H183" s="36" t="s">
        <v>178</v>
      </c>
      <c r="I183" s="36"/>
      <c r="J183" s="36"/>
      <c r="K183" s="67">
        <v>45512</v>
      </c>
      <c r="L183" s="67">
        <v>45512</v>
      </c>
      <c r="M183" s="67">
        <v>45516</v>
      </c>
      <c r="N183" s="67">
        <v>45519</v>
      </c>
      <c r="O183" s="67">
        <v>45512</v>
      </c>
      <c r="P183" s="67">
        <v>45512</v>
      </c>
      <c r="Q183" s="67">
        <v>45523</v>
      </c>
      <c r="R183" s="67">
        <v>45399</v>
      </c>
      <c r="S183" s="67">
        <v>45502</v>
      </c>
      <c r="T183" s="67">
        <v>45502</v>
      </c>
      <c r="U183" s="67">
        <v>45502</v>
      </c>
      <c r="V183" s="67">
        <v>45512</v>
      </c>
    </row>
    <row r="184" spans="1:22" ht="15" customHeight="1" x14ac:dyDescent="0.15">
      <c r="A184" s="39" t="s">
        <v>4099</v>
      </c>
      <c r="B184" s="66" t="s">
        <v>1342</v>
      </c>
      <c r="C184" s="36" t="s">
        <v>4512</v>
      </c>
      <c r="D184" s="39" t="s">
        <v>4167</v>
      </c>
      <c r="E184" s="36" t="s">
        <v>1952</v>
      </c>
      <c r="F184" s="36" t="s">
        <v>4388</v>
      </c>
      <c r="G184" s="36" t="s">
        <v>4365</v>
      </c>
      <c r="H184" s="36" t="s">
        <v>191</v>
      </c>
      <c r="I184" s="36" t="s">
        <v>4442</v>
      </c>
      <c r="J184" s="36" t="s">
        <v>4114</v>
      </c>
      <c r="K184" s="67">
        <v>45609</v>
      </c>
      <c r="L184" s="67">
        <v>45615</v>
      </c>
      <c r="M184" s="67">
        <v>45617</v>
      </c>
      <c r="N184" s="67">
        <v>45623</v>
      </c>
      <c r="O184" s="67">
        <v>45615</v>
      </c>
      <c r="P184" s="67">
        <v>45622</v>
      </c>
      <c r="Q184" s="67">
        <v>45698</v>
      </c>
      <c r="R184" s="67">
        <v>45699</v>
      </c>
      <c r="S184" s="67">
        <v>45516</v>
      </c>
      <c r="T184" s="67">
        <v>45610</v>
      </c>
      <c r="U184" s="67">
        <v>45526</v>
      </c>
      <c r="V184" s="67">
        <v>45602</v>
      </c>
    </row>
    <row r="185" spans="1:22" ht="15" customHeight="1" x14ac:dyDescent="0.15">
      <c r="A185" s="39" t="s">
        <v>4099</v>
      </c>
      <c r="B185" s="66" t="s">
        <v>4513</v>
      </c>
      <c r="C185" s="36" t="s">
        <v>4514</v>
      </c>
      <c r="D185" s="39" t="s">
        <v>4265</v>
      </c>
      <c r="E185" s="36" t="s">
        <v>2450</v>
      </c>
      <c r="F185" s="36" t="s">
        <v>1831</v>
      </c>
      <c r="G185" s="36" t="s">
        <v>4104</v>
      </c>
      <c r="H185" s="36" t="s">
        <v>178</v>
      </c>
      <c r="I185" s="36"/>
      <c r="J185" s="36" t="s">
        <v>2478</v>
      </c>
      <c r="K185" s="67">
        <v>45527</v>
      </c>
      <c r="L185" s="67">
        <v>45527</v>
      </c>
      <c r="M185" s="67">
        <v>45532</v>
      </c>
      <c r="N185" s="67">
        <v>45541</v>
      </c>
      <c r="O185" s="67">
        <v>45527</v>
      </c>
      <c r="P185" s="67">
        <v>45527</v>
      </c>
      <c r="Q185" s="67">
        <v>45544</v>
      </c>
      <c r="R185" s="67">
        <v>45545</v>
      </c>
      <c r="S185" s="67">
        <v>45516</v>
      </c>
      <c r="T185" s="67">
        <v>45520</v>
      </c>
      <c r="U185" s="67">
        <v>45516</v>
      </c>
      <c r="V185" s="67">
        <v>45527</v>
      </c>
    </row>
    <row r="186" spans="1:22" ht="15" customHeight="1" x14ac:dyDescent="0.15">
      <c r="A186" s="39" t="s">
        <v>4099</v>
      </c>
      <c r="B186" s="66" t="s">
        <v>4515</v>
      </c>
      <c r="C186" s="36" t="s">
        <v>4516</v>
      </c>
      <c r="D186" s="39" t="s">
        <v>4265</v>
      </c>
      <c r="E186" s="36" t="s">
        <v>2450</v>
      </c>
      <c r="F186" s="36" t="s">
        <v>4517</v>
      </c>
      <c r="G186" s="36" t="s">
        <v>4104</v>
      </c>
      <c r="H186" s="36" t="s">
        <v>178</v>
      </c>
      <c r="I186" s="36"/>
      <c r="J186" s="36" t="s">
        <v>4517</v>
      </c>
      <c r="K186" s="67">
        <v>45646</v>
      </c>
      <c r="L186" s="67">
        <v>45646</v>
      </c>
      <c r="M186" s="67">
        <v>45646</v>
      </c>
      <c r="N186" s="67">
        <v>45646</v>
      </c>
      <c r="O186" s="67">
        <v>45646</v>
      </c>
      <c r="P186" s="67">
        <v>45646</v>
      </c>
      <c r="Q186" s="67">
        <v>45628</v>
      </c>
      <c r="R186" s="67">
        <v>45629</v>
      </c>
      <c r="S186" s="67">
        <v>45498</v>
      </c>
      <c r="T186" s="67">
        <v>45499</v>
      </c>
      <c r="U186" s="67">
        <v>45495</v>
      </c>
      <c r="V186" s="67">
        <v>45646</v>
      </c>
    </row>
    <row r="187" spans="1:22" ht="15" customHeight="1" x14ac:dyDescent="0.15">
      <c r="A187" s="39" t="s">
        <v>4099</v>
      </c>
      <c r="B187" s="66" t="s">
        <v>4518</v>
      </c>
      <c r="C187" s="36" t="s">
        <v>4519</v>
      </c>
      <c r="D187" s="39" t="s">
        <v>4328</v>
      </c>
      <c r="E187" s="36" t="s">
        <v>1815</v>
      </c>
      <c r="F187" s="36"/>
      <c r="G187" s="36" t="s">
        <v>4108</v>
      </c>
      <c r="H187" s="36" t="s">
        <v>191</v>
      </c>
      <c r="I187" s="36"/>
      <c r="J187" s="36" t="s">
        <v>2478</v>
      </c>
      <c r="K187" s="67">
        <v>45803</v>
      </c>
      <c r="L187" s="67">
        <v>45807</v>
      </c>
      <c r="M187" s="67">
        <v>45810</v>
      </c>
      <c r="N187" s="67">
        <v>45821</v>
      </c>
      <c r="O187" s="67">
        <v>45807</v>
      </c>
      <c r="P187" s="67">
        <v>45807</v>
      </c>
      <c r="Q187" s="67">
        <v>45831</v>
      </c>
      <c r="R187" s="67">
        <v>45832</v>
      </c>
      <c r="S187" s="67">
        <v>45777</v>
      </c>
      <c r="T187" s="67">
        <v>45777</v>
      </c>
      <c r="U187" s="67">
        <v>45782</v>
      </c>
      <c r="V187" s="67">
        <v>45800</v>
      </c>
    </row>
    <row r="188" spans="1:22" ht="15" customHeight="1" x14ac:dyDescent="0.15">
      <c r="A188" s="39" t="s">
        <v>4099</v>
      </c>
      <c r="B188" s="66" t="s">
        <v>4520</v>
      </c>
      <c r="C188" s="36" t="s">
        <v>4521</v>
      </c>
      <c r="D188" s="39" t="s">
        <v>4167</v>
      </c>
      <c r="E188" s="36" t="s">
        <v>1815</v>
      </c>
      <c r="F188" s="36"/>
      <c r="G188" s="36" t="s">
        <v>4108</v>
      </c>
      <c r="H188" s="36" t="s">
        <v>191</v>
      </c>
      <c r="I188" s="36"/>
      <c r="J188" s="36" t="s">
        <v>4109</v>
      </c>
      <c r="K188" s="67">
        <v>45512</v>
      </c>
      <c r="L188" s="67">
        <v>45513</v>
      </c>
      <c r="M188" s="67">
        <v>45516</v>
      </c>
      <c r="N188" s="67">
        <v>45523</v>
      </c>
      <c r="O188" s="67">
        <v>45513</v>
      </c>
      <c r="P188" s="67">
        <v>45513</v>
      </c>
      <c r="Q188" s="67">
        <v>45524</v>
      </c>
      <c r="R188" s="67">
        <v>45525</v>
      </c>
      <c r="S188" s="67">
        <v>45509</v>
      </c>
      <c r="T188" s="67">
        <v>45509</v>
      </c>
      <c r="U188" s="67">
        <v>45509</v>
      </c>
      <c r="V188" s="67">
        <v>45511</v>
      </c>
    </row>
    <row r="189" spans="1:22" ht="15" customHeight="1" x14ac:dyDescent="0.15">
      <c r="A189" s="39" t="s">
        <v>4099</v>
      </c>
      <c r="B189" s="66" t="s">
        <v>4522</v>
      </c>
      <c r="C189" s="36" t="s">
        <v>4523</v>
      </c>
      <c r="D189" s="39" t="s">
        <v>4167</v>
      </c>
      <c r="E189" s="36" t="s">
        <v>4164</v>
      </c>
      <c r="F189" s="36" t="s">
        <v>2774</v>
      </c>
      <c r="G189" s="36" t="s">
        <v>4104</v>
      </c>
      <c r="H189" s="36" t="s">
        <v>178</v>
      </c>
      <c r="I189" s="36"/>
      <c r="J189" s="36" t="s">
        <v>4109</v>
      </c>
      <c r="K189" s="67">
        <v>45488</v>
      </c>
      <c r="L189" s="67">
        <v>45492</v>
      </c>
      <c r="M189" s="67">
        <v>45495</v>
      </c>
      <c r="N189" s="67">
        <v>45499</v>
      </c>
      <c r="O189" s="67">
        <v>45495</v>
      </c>
      <c r="P189" s="67">
        <v>45499</v>
      </c>
      <c r="Q189" s="67">
        <v>45509</v>
      </c>
      <c r="R189" s="67">
        <v>45510</v>
      </c>
      <c r="S189" s="67">
        <v>45474</v>
      </c>
      <c r="T189" s="67">
        <v>45485</v>
      </c>
      <c r="U189" s="67">
        <v>45474</v>
      </c>
      <c r="V189" s="67">
        <v>45485</v>
      </c>
    </row>
    <row r="190" spans="1:22" ht="15" customHeight="1" x14ac:dyDescent="0.15">
      <c r="A190" s="39" t="s">
        <v>4099</v>
      </c>
      <c r="B190" s="66" t="s">
        <v>4524</v>
      </c>
      <c r="C190" s="36" t="s">
        <v>4525</v>
      </c>
      <c r="D190" s="39" t="s">
        <v>4167</v>
      </c>
      <c r="E190" s="36" t="s">
        <v>4164</v>
      </c>
      <c r="F190" s="36" t="s">
        <v>2774</v>
      </c>
      <c r="G190" s="36" t="s">
        <v>4104</v>
      </c>
      <c r="H190" s="36" t="s">
        <v>178</v>
      </c>
      <c r="I190" s="36"/>
      <c r="J190" s="36" t="s">
        <v>4109</v>
      </c>
      <c r="K190" s="67">
        <v>45489</v>
      </c>
      <c r="L190" s="67">
        <v>45492</v>
      </c>
      <c r="M190" s="67">
        <v>45593</v>
      </c>
      <c r="N190" s="67">
        <v>45632</v>
      </c>
      <c r="O190" s="36"/>
      <c r="P190" s="36"/>
      <c r="Q190" s="67">
        <v>45635</v>
      </c>
      <c r="R190" s="67">
        <v>45636</v>
      </c>
      <c r="S190" s="67">
        <v>45558</v>
      </c>
      <c r="T190" s="67">
        <v>45590</v>
      </c>
      <c r="U190" s="67">
        <v>45558</v>
      </c>
      <c r="V190" s="67">
        <v>45590</v>
      </c>
    </row>
    <row r="191" spans="1:22" ht="15" customHeight="1" x14ac:dyDescent="0.15">
      <c r="A191" s="39" t="s">
        <v>4099</v>
      </c>
      <c r="B191" s="66" t="s">
        <v>4526</v>
      </c>
      <c r="C191" s="36" t="s">
        <v>4527</v>
      </c>
      <c r="D191" s="39" t="s">
        <v>4167</v>
      </c>
      <c r="E191" s="36" t="s">
        <v>4164</v>
      </c>
      <c r="F191" s="36" t="s">
        <v>2774</v>
      </c>
      <c r="G191" s="36" t="s">
        <v>4104</v>
      </c>
      <c r="H191" s="36" t="s">
        <v>178</v>
      </c>
      <c r="I191" s="36"/>
      <c r="J191" s="36" t="s">
        <v>4109</v>
      </c>
      <c r="K191" s="67">
        <v>46597</v>
      </c>
      <c r="L191" s="67">
        <v>45506</v>
      </c>
      <c r="M191" s="67">
        <v>45509</v>
      </c>
      <c r="N191" s="67">
        <v>45520</v>
      </c>
      <c r="O191" s="67">
        <v>45645</v>
      </c>
      <c r="P191" s="67">
        <v>45520</v>
      </c>
      <c r="Q191" s="67">
        <v>45523</v>
      </c>
      <c r="R191" s="67">
        <v>45524</v>
      </c>
      <c r="S191" s="67">
        <v>45474</v>
      </c>
      <c r="T191" s="67">
        <v>45500</v>
      </c>
      <c r="U191" s="67">
        <v>45500</v>
      </c>
      <c r="V191" s="67">
        <v>45500</v>
      </c>
    </row>
    <row r="192" spans="1:22" ht="15" customHeight="1" x14ac:dyDescent="0.15">
      <c r="A192" s="39" t="s">
        <v>4099</v>
      </c>
      <c r="B192" s="66" t="s">
        <v>4528</v>
      </c>
      <c r="C192" s="36" t="s">
        <v>4529</v>
      </c>
      <c r="D192" s="39" t="s">
        <v>4167</v>
      </c>
      <c r="E192" s="36" t="s">
        <v>4164</v>
      </c>
      <c r="F192" s="36" t="s">
        <v>2774</v>
      </c>
      <c r="G192" s="36" t="s">
        <v>4104</v>
      </c>
      <c r="H192" s="36" t="s">
        <v>178</v>
      </c>
      <c r="I192" s="36"/>
      <c r="J192" s="36" t="s">
        <v>4109</v>
      </c>
      <c r="K192" s="67">
        <v>45551</v>
      </c>
      <c r="L192" s="67">
        <v>45555</v>
      </c>
      <c r="M192" s="67">
        <v>45565</v>
      </c>
      <c r="N192" s="67">
        <v>45576</v>
      </c>
      <c r="O192" s="67">
        <v>45558</v>
      </c>
      <c r="P192" s="67">
        <v>45587</v>
      </c>
      <c r="Q192" s="67">
        <v>45579</v>
      </c>
      <c r="R192" s="67">
        <v>45589</v>
      </c>
      <c r="S192" s="67">
        <v>45516</v>
      </c>
      <c r="T192" s="67">
        <v>45548</v>
      </c>
      <c r="U192" s="67">
        <v>45516</v>
      </c>
      <c r="V192" s="67">
        <v>45548</v>
      </c>
    </row>
    <row r="193" spans="1:22" ht="15" customHeight="1" x14ac:dyDescent="0.15">
      <c r="A193" s="39" t="s">
        <v>4099</v>
      </c>
      <c r="B193" s="66" t="s">
        <v>4530</v>
      </c>
      <c r="C193" s="36" t="s">
        <v>4531</v>
      </c>
      <c r="D193" s="39" t="s">
        <v>4167</v>
      </c>
      <c r="E193" s="36" t="s">
        <v>4164</v>
      </c>
      <c r="F193" s="36" t="s">
        <v>2774</v>
      </c>
      <c r="G193" s="36" t="s">
        <v>4104</v>
      </c>
      <c r="H193" s="36" t="s">
        <v>178</v>
      </c>
      <c r="I193" s="36"/>
      <c r="J193" s="36" t="s">
        <v>4109</v>
      </c>
      <c r="K193" s="67">
        <v>45572</v>
      </c>
      <c r="L193" s="67">
        <v>45576</v>
      </c>
      <c r="M193" s="67">
        <v>45586</v>
      </c>
      <c r="N193" s="67">
        <v>45780</v>
      </c>
      <c r="O193" s="67">
        <v>45677</v>
      </c>
      <c r="P193" s="67">
        <v>45780</v>
      </c>
      <c r="Q193" s="67">
        <v>45614</v>
      </c>
      <c r="R193" s="67">
        <v>45782</v>
      </c>
      <c r="S193" s="67">
        <v>45474</v>
      </c>
      <c r="T193" s="67">
        <v>45569</v>
      </c>
      <c r="U193" s="67">
        <v>45474</v>
      </c>
      <c r="V193" s="67">
        <v>45569</v>
      </c>
    </row>
    <row r="194" spans="1:22" ht="15" customHeight="1" x14ac:dyDescent="0.15">
      <c r="A194" s="39" t="s">
        <v>4099</v>
      </c>
      <c r="B194" s="66" t="s">
        <v>1364</v>
      </c>
      <c r="C194" s="36" t="s">
        <v>4532</v>
      </c>
      <c r="D194" s="39" t="s">
        <v>4167</v>
      </c>
      <c r="E194" s="36" t="s">
        <v>4103</v>
      </c>
      <c r="F194" s="36"/>
      <c r="G194" s="36" t="s">
        <v>4104</v>
      </c>
      <c r="H194" s="36" t="s">
        <v>178</v>
      </c>
      <c r="I194" s="36"/>
      <c r="J194" s="36" t="s">
        <v>2822</v>
      </c>
      <c r="K194" s="67">
        <v>45621</v>
      </c>
      <c r="L194" s="67">
        <v>45621</v>
      </c>
      <c r="M194" s="67">
        <v>45622</v>
      </c>
      <c r="N194" s="67">
        <v>45632</v>
      </c>
      <c r="O194" s="67">
        <v>45622</v>
      </c>
      <c r="P194" s="67">
        <v>45622</v>
      </c>
      <c r="Q194" s="67">
        <v>45635</v>
      </c>
      <c r="R194" s="67">
        <v>45636</v>
      </c>
      <c r="S194" s="67">
        <v>45544</v>
      </c>
      <c r="T194" s="67">
        <v>45553</v>
      </c>
      <c r="U194" s="67">
        <v>45554</v>
      </c>
      <c r="V194" s="67">
        <v>45618</v>
      </c>
    </row>
    <row r="195" spans="1:22" ht="15" customHeight="1" x14ac:dyDescent="0.15">
      <c r="A195" s="39" t="s">
        <v>4099</v>
      </c>
      <c r="B195" s="66" t="s">
        <v>4533</v>
      </c>
      <c r="C195" s="36" t="s">
        <v>4534</v>
      </c>
      <c r="D195" s="39" t="s">
        <v>4307</v>
      </c>
      <c r="E195" s="36" t="s">
        <v>3750</v>
      </c>
      <c r="F195" s="36" t="s">
        <v>1822</v>
      </c>
      <c r="G195" s="36" t="s">
        <v>4108</v>
      </c>
      <c r="H195" s="36" t="s">
        <v>191</v>
      </c>
      <c r="I195" s="36"/>
      <c r="J195" s="36" t="s">
        <v>4109</v>
      </c>
      <c r="K195" s="36"/>
      <c r="L195" s="36"/>
      <c r="M195" s="36"/>
      <c r="N195" s="36"/>
      <c r="O195" s="36"/>
      <c r="P195" s="36"/>
      <c r="Q195" s="36"/>
      <c r="R195" s="36"/>
      <c r="S195" s="36"/>
      <c r="T195" s="36"/>
      <c r="U195" s="36"/>
      <c r="V195" s="36"/>
    </row>
    <row r="196" spans="1:22" ht="15" customHeight="1" x14ac:dyDescent="0.15">
      <c r="A196" s="39" t="s">
        <v>4099</v>
      </c>
      <c r="B196" s="66" t="s">
        <v>4535</v>
      </c>
      <c r="C196" s="36" t="s">
        <v>4536</v>
      </c>
      <c r="D196" s="39" t="s">
        <v>4307</v>
      </c>
      <c r="E196" s="36" t="s">
        <v>93</v>
      </c>
      <c r="F196" s="36"/>
      <c r="G196" s="36"/>
      <c r="H196" s="36" t="s">
        <v>4506</v>
      </c>
      <c r="I196" s="36"/>
      <c r="J196" s="36"/>
      <c r="K196" s="36"/>
      <c r="L196" s="36"/>
      <c r="M196" s="36"/>
      <c r="N196" s="36"/>
      <c r="O196" s="36"/>
      <c r="P196" s="36"/>
      <c r="Q196" s="36"/>
      <c r="R196" s="36"/>
      <c r="S196" s="36"/>
      <c r="T196" s="36"/>
      <c r="U196" s="36"/>
      <c r="V196" s="36"/>
    </row>
    <row r="197" spans="1:22" ht="15" customHeight="1" x14ac:dyDescent="0.15">
      <c r="A197" s="39" t="s">
        <v>4099</v>
      </c>
      <c r="B197" s="66" t="s">
        <v>4537</v>
      </c>
      <c r="C197" s="36" t="s">
        <v>4538</v>
      </c>
      <c r="D197" s="39" t="s">
        <v>4328</v>
      </c>
      <c r="E197" s="36" t="s">
        <v>4113</v>
      </c>
      <c r="F197" s="36"/>
      <c r="G197" s="36"/>
      <c r="H197" s="36" t="s">
        <v>178</v>
      </c>
      <c r="I197" s="36"/>
      <c r="J197" s="36"/>
      <c r="K197" s="36"/>
      <c r="L197" s="36"/>
      <c r="M197" s="36"/>
      <c r="N197" s="36"/>
      <c r="O197" s="36"/>
      <c r="P197" s="36"/>
      <c r="Q197" s="36"/>
      <c r="R197" s="36"/>
      <c r="S197" s="36"/>
      <c r="T197" s="36"/>
      <c r="U197" s="36"/>
      <c r="V197" s="36"/>
    </row>
    <row r="198" spans="1:22" ht="15" customHeight="1" x14ac:dyDescent="0.15">
      <c r="A198" s="39" t="s">
        <v>4099</v>
      </c>
      <c r="B198" s="66" t="s">
        <v>4539</v>
      </c>
      <c r="C198" s="36" t="s">
        <v>4540</v>
      </c>
      <c r="D198" s="39" t="s">
        <v>4167</v>
      </c>
      <c r="E198" s="36" t="s">
        <v>1815</v>
      </c>
      <c r="F198" s="36" t="s">
        <v>1668</v>
      </c>
      <c r="G198" s="36" t="s">
        <v>4108</v>
      </c>
      <c r="H198" s="36" t="s">
        <v>191</v>
      </c>
      <c r="I198" s="36" t="s">
        <v>4442</v>
      </c>
      <c r="J198" s="36" t="s">
        <v>4109</v>
      </c>
      <c r="K198" s="67">
        <v>45499</v>
      </c>
      <c r="L198" s="67">
        <v>45499</v>
      </c>
      <c r="M198" s="67">
        <v>45502</v>
      </c>
      <c r="N198" s="67">
        <v>45513</v>
      </c>
      <c r="O198" s="67">
        <v>45497</v>
      </c>
      <c r="P198" s="67">
        <v>45505</v>
      </c>
      <c r="Q198" s="67">
        <v>45516</v>
      </c>
      <c r="R198" s="67">
        <v>45517</v>
      </c>
      <c r="S198" s="67">
        <v>45489</v>
      </c>
      <c r="T198" s="67">
        <v>45489</v>
      </c>
      <c r="U198" s="67">
        <v>45489</v>
      </c>
      <c r="V198" s="67">
        <v>45499</v>
      </c>
    </row>
    <row r="199" spans="1:22" ht="15" customHeight="1" x14ac:dyDescent="0.15">
      <c r="A199" s="39" t="s">
        <v>4099</v>
      </c>
      <c r="B199" s="66" t="s">
        <v>4541</v>
      </c>
      <c r="C199" s="36" t="s">
        <v>4542</v>
      </c>
      <c r="D199" s="39" t="s">
        <v>4167</v>
      </c>
      <c r="E199" s="36" t="s">
        <v>1815</v>
      </c>
      <c r="F199" s="36"/>
      <c r="G199" s="36" t="s">
        <v>4108</v>
      </c>
      <c r="H199" s="36" t="s">
        <v>191</v>
      </c>
      <c r="I199" s="36"/>
      <c r="J199" s="36"/>
      <c r="K199" s="67">
        <v>45565</v>
      </c>
      <c r="L199" s="67">
        <v>45565</v>
      </c>
      <c r="M199" s="67">
        <v>45537</v>
      </c>
      <c r="N199" s="67">
        <v>45553</v>
      </c>
      <c r="O199" s="67">
        <v>45565</v>
      </c>
      <c r="P199" s="67">
        <v>45565</v>
      </c>
      <c r="Q199" s="67">
        <v>45558</v>
      </c>
      <c r="R199" s="67">
        <v>45559</v>
      </c>
      <c r="S199" s="67">
        <v>45532</v>
      </c>
      <c r="T199" s="67">
        <v>45532</v>
      </c>
      <c r="U199" s="67">
        <v>45533</v>
      </c>
      <c r="V199" s="67">
        <v>45565</v>
      </c>
    </row>
    <row r="200" spans="1:22" ht="15" customHeight="1" x14ac:dyDescent="0.15">
      <c r="A200" s="39" t="s">
        <v>4099</v>
      </c>
      <c r="B200" s="66" t="s">
        <v>4543</v>
      </c>
      <c r="C200" s="36" t="s">
        <v>4544</v>
      </c>
      <c r="D200" s="39" t="s">
        <v>4167</v>
      </c>
      <c r="E200" s="36" t="s">
        <v>4103</v>
      </c>
      <c r="F200" s="36" t="s">
        <v>2774</v>
      </c>
      <c r="G200" s="36" t="s">
        <v>4104</v>
      </c>
      <c r="H200" s="36" t="s">
        <v>178</v>
      </c>
      <c r="I200" s="36" t="s">
        <v>4337</v>
      </c>
      <c r="J200" s="36" t="s">
        <v>4337</v>
      </c>
      <c r="K200" s="67">
        <v>45509</v>
      </c>
      <c r="L200" s="67">
        <v>45509</v>
      </c>
      <c r="M200" s="67">
        <v>45511</v>
      </c>
      <c r="N200" s="67">
        <v>45511</v>
      </c>
      <c r="O200" s="67">
        <v>45510</v>
      </c>
      <c r="P200" s="67">
        <v>45510</v>
      </c>
      <c r="Q200" s="67">
        <v>45535</v>
      </c>
      <c r="R200" s="67">
        <v>45535</v>
      </c>
      <c r="S200" s="67">
        <v>45507</v>
      </c>
      <c r="T200" s="67">
        <v>45507</v>
      </c>
      <c r="U200" s="67">
        <v>45508</v>
      </c>
      <c r="V200" s="67">
        <v>45508</v>
      </c>
    </row>
    <row r="201" spans="1:22" ht="15" customHeight="1" x14ac:dyDescent="0.15">
      <c r="A201" s="39" t="s">
        <v>4099</v>
      </c>
      <c r="B201" s="66" t="s">
        <v>4545</v>
      </c>
      <c r="C201" s="36" t="s">
        <v>4546</v>
      </c>
      <c r="D201" s="39" t="s">
        <v>4167</v>
      </c>
      <c r="E201" s="36" t="s">
        <v>4103</v>
      </c>
      <c r="F201" s="36" t="s">
        <v>2774</v>
      </c>
      <c r="G201" s="36" t="s">
        <v>4104</v>
      </c>
      <c r="H201" s="36" t="s">
        <v>178</v>
      </c>
      <c r="I201" s="36" t="s">
        <v>4337</v>
      </c>
      <c r="J201" s="36" t="s">
        <v>4337</v>
      </c>
      <c r="K201" s="67">
        <v>45478</v>
      </c>
      <c r="L201" s="67">
        <v>45478</v>
      </c>
      <c r="M201" s="67">
        <v>45480</v>
      </c>
      <c r="N201" s="67">
        <v>45480</v>
      </c>
      <c r="O201" s="67">
        <v>45479</v>
      </c>
      <c r="P201" s="67">
        <v>45479</v>
      </c>
      <c r="Q201" s="67">
        <v>45504</v>
      </c>
      <c r="R201" s="67">
        <v>45504</v>
      </c>
      <c r="S201" s="67">
        <v>45477</v>
      </c>
      <c r="T201" s="67">
        <v>45477</v>
      </c>
      <c r="U201" s="67">
        <v>45474</v>
      </c>
      <c r="V201" s="67">
        <v>45504</v>
      </c>
    </row>
    <row r="202" spans="1:22" ht="15" customHeight="1" x14ac:dyDescent="0.15">
      <c r="A202" s="39" t="s">
        <v>4099</v>
      </c>
      <c r="B202" s="66" t="s">
        <v>4547</v>
      </c>
      <c r="C202" s="36" t="s">
        <v>4548</v>
      </c>
      <c r="D202" s="39" t="s">
        <v>4167</v>
      </c>
      <c r="E202" s="36" t="s">
        <v>4103</v>
      </c>
      <c r="F202" s="36" t="s">
        <v>2774</v>
      </c>
      <c r="G202" s="36" t="s">
        <v>4104</v>
      </c>
      <c r="H202" s="36" t="s">
        <v>178</v>
      </c>
      <c r="I202" s="36" t="s">
        <v>4337</v>
      </c>
      <c r="J202" s="36" t="s">
        <v>4337</v>
      </c>
      <c r="K202" s="67">
        <v>45449</v>
      </c>
      <c r="L202" s="67">
        <v>45449</v>
      </c>
      <c r="M202" s="67">
        <v>45451</v>
      </c>
      <c r="N202" s="67">
        <v>45451</v>
      </c>
      <c r="O202" s="67">
        <v>45450</v>
      </c>
      <c r="P202" s="67">
        <v>45450</v>
      </c>
      <c r="Q202" s="67">
        <v>45473</v>
      </c>
      <c r="R202" s="67">
        <v>45473</v>
      </c>
      <c r="S202" s="67">
        <v>45448</v>
      </c>
      <c r="T202" s="67">
        <v>45448</v>
      </c>
      <c r="U202" s="67">
        <v>45446</v>
      </c>
      <c r="V202" s="67">
        <v>45473</v>
      </c>
    </row>
    <row r="203" spans="1:22" ht="15" customHeight="1" x14ac:dyDescent="0.15">
      <c r="A203" s="39" t="s">
        <v>4099</v>
      </c>
      <c r="B203" s="66" t="s">
        <v>4549</v>
      </c>
      <c r="C203" s="36" t="s">
        <v>4550</v>
      </c>
      <c r="D203" s="39" t="s">
        <v>4167</v>
      </c>
      <c r="E203" s="36" t="s">
        <v>4103</v>
      </c>
      <c r="F203" s="36" t="s">
        <v>2774</v>
      </c>
      <c r="G203" s="36" t="s">
        <v>4104</v>
      </c>
      <c r="H203" s="36" t="s">
        <v>178</v>
      </c>
      <c r="I203" s="36" t="s">
        <v>4337</v>
      </c>
      <c r="J203" s="36" t="s">
        <v>4337</v>
      </c>
      <c r="K203" s="67">
        <v>45508</v>
      </c>
      <c r="L203" s="67">
        <v>45508</v>
      </c>
      <c r="M203" s="67">
        <v>45510</v>
      </c>
      <c r="N203" s="67">
        <v>45510</v>
      </c>
      <c r="O203" s="67">
        <v>45509</v>
      </c>
      <c r="P203" s="67">
        <v>45509</v>
      </c>
      <c r="Q203" s="67">
        <v>45535</v>
      </c>
      <c r="R203" s="67">
        <v>45535</v>
      </c>
      <c r="S203" s="67">
        <v>45385</v>
      </c>
      <c r="T203" s="67">
        <v>45385</v>
      </c>
      <c r="U203" s="67">
        <v>45505</v>
      </c>
      <c r="V203" s="67">
        <v>45535</v>
      </c>
    </row>
    <row r="204" spans="1:22" ht="15" customHeight="1" x14ac:dyDescent="0.15">
      <c r="A204" s="39" t="s">
        <v>4099</v>
      </c>
      <c r="B204" s="66" t="s">
        <v>4551</v>
      </c>
      <c r="C204" s="36" t="s">
        <v>4552</v>
      </c>
      <c r="D204" s="39" t="s">
        <v>4167</v>
      </c>
      <c r="E204" s="36" t="s">
        <v>4103</v>
      </c>
      <c r="F204" s="36" t="s">
        <v>2926</v>
      </c>
      <c r="G204" s="36" t="s">
        <v>4104</v>
      </c>
      <c r="H204" s="36" t="s">
        <v>178</v>
      </c>
      <c r="I204" s="36" t="s">
        <v>4337</v>
      </c>
      <c r="J204" s="36" t="s">
        <v>4337</v>
      </c>
      <c r="K204" s="67">
        <v>45478</v>
      </c>
      <c r="L204" s="67">
        <v>45478</v>
      </c>
      <c r="M204" s="67">
        <v>45480</v>
      </c>
      <c r="N204" s="67">
        <v>45480</v>
      </c>
      <c r="O204" s="67">
        <v>45479</v>
      </c>
      <c r="P204" s="67">
        <v>45479</v>
      </c>
      <c r="Q204" s="67">
        <v>45504</v>
      </c>
      <c r="R204" s="67">
        <v>45504</v>
      </c>
      <c r="S204" s="67">
        <v>45477</v>
      </c>
      <c r="T204" s="67">
        <v>45477</v>
      </c>
      <c r="U204" s="67">
        <v>45474</v>
      </c>
      <c r="V204" s="67">
        <v>45504</v>
      </c>
    </row>
    <row r="205" spans="1:22" ht="15" customHeight="1" x14ac:dyDescent="0.15">
      <c r="A205" s="39" t="s">
        <v>4099</v>
      </c>
      <c r="B205" s="66" t="s">
        <v>4553</v>
      </c>
      <c r="C205" s="36" t="s">
        <v>4554</v>
      </c>
      <c r="D205" s="39" t="s">
        <v>4167</v>
      </c>
      <c r="E205" s="36" t="s">
        <v>4103</v>
      </c>
      <c r="F205" s="36" t="s">
        <v>2926</v>
      </c>
      <c r="G205" s="36" t="s">
        <v>4104</v>
      </c>
      <c r="H205" s="36" t="s">
        <v>178</v>
      </c>
      <c r="I205" s="36" t="s">
        <v>4337</v>
      </c>
      <c r="J205" s="36" t="s">
        <v>4337</v>
      </c>
      <c r="K205" s="67">
        <v>45450</v>
      </c>
      <c r="L205" s="67">
        <v>45450</v>
      </c>
      <c r="M205" s="67">
        <v>45452</v>
      </c>
      <c r="N205" s="67">
        <v>45452</v>
      </c>
      <c r="O205" s="67">
        <v>45451</v>
      </c>
      <c r="P205" s="67">
        <v>45451</v>
      </c>
      <c r="Q205" s="67">
        <v>45473</v>
      </c>
      <c r="R205" s="67">
        <v>45473</v>
      </c>
      <c r="S205" s="67">
        <v>45449</v>
      </c>
      <c r="T205" s="67">
        <v>45449</v>
      </c>
      <c r="U205" s="67">
        <v>45446</v>
      </c>
      <c r="V205" s="67">
        <v>45473</v>
      </c>
    </row>
    <row r="206" spans="1:22" ht="15" customHeight="1" x14ac:dyDescent="0.15">
      <c r="A206" s="39" t="s">
        <v>4099</v>
      </c>
      <c r="B206" s="66" t="s">
        <v>4555</v>
      </c>
      <c r="C206" s="36" t="s">
        <v>4556</v>
      </c>
      <c r="D206" s="39" t="s">
        <v>4167</v>
      </c>
      <c r="E206" s="36" t="s">
        <v>4103</v>
      </c>
      <c r="F206" s="36" t="s">
        <v>2926</v>
      </c>
      <c r="G206" s="36" t="s">
        <v>4104</v>
      </c>
      <c r="H206" s="36" t="s">
        <v>178</v>
      </c>
      <c r="I206" s="36" t="s">
        <v>4337</v>
      </c>
      <c r="J206" s="36" t="s">
        <v>4337</v>
      </c>
      <c r="K206" s="67">
        <v>45509</v>
      </c>
      <c r="L206" s="67">
        <v>45509</v>
      </c>
      <c r="M206" s="67">
        <v>45511</v>
      </c>
      <c r="N206" s="67">
        <v>45511</v>
      </c>
      <c r="O206" s="67">
        <v>45510</v>
      </c>
      <c r="P206" s="67">
        <v>45510</v>
      </c>
      <c r="Q206" s="67">
        <v>45535</v>
      </c>
      <c r="R206" s="67">
        <v>45535</v>
      </c>
      <c r="S206" s="67">
        <v>45507</v>
      </c>
      <c r="T206" s="67">
        <v>45507</v>
      </c>
      <c r="U206" s="67">
        <v>45508</v>
      </c>
      <c r="V206" s="67">
        <v>45508</v>
      </c>
    </row>
    <row r="207" spans="1:22" ht="15" customHeight="1" x14ac:dyDescent="0.15">
      <c r="A207" s="39" t="s">
        <v>4099</v>
      </c>
      <c r="B207" s="66" t="s">
        <v>4557</v>
      </c>
      <c r="C207" s="36" t="s">
        <v>4558</v>
      </c>
      <c r="D207" s="39" t="s">
        <v>4167</v>
      </c>
      <c r="E207" s="36" t="s">
        <v>4103</v>
      </c>
      <c r="F207" s="36" t="s">
        <v>2926</v>
      </c>
      <c r="G207" s="36" t="s">
        <v>4104</v>
      </c>
      <c r="H207" s="36" t="s">
        <v>178</v>
      </c>
      <c r="I207" s="36" t="s">
        <v>4337</v>
      </c>
      <c r="J207" s="36" t="s">
        <v>4337</v>
      </c>
      <c r="K207" s="67">
        <v>45478</v>
      </c>
      <c r="L207" s="67">
        <v>45478</v>
      </c>
      <c r="M207" s="67">
        <v>45480</v>
      </c>
      <c r="N207" s="67">
        <v>45480</v>
      </c>
      <c r="O207" s="67">
        <v>45479</v>
      </c>
      <c r="P207" s="67">
        <v>45479</v>
      </c>
      <c r="Q207" s="67">
        <v>45504</v>
      </c>
      <c r="R207" s="67">
        <v>45504</v>
      </c>
      <c r="S207" s="67">
        <v>45476</v>
      </c>
      <c r="T207" s="67">
        <v>45477</v>
      </c>
      <c r="U207" s="67">
        <v>45474</v>
      </c>
      <c r="V207" s="67">
        <v>45504</v>
      </c>
    </row>
    <row r="208" spans="1:22" ht="15" customHeight="1" x14ac:dyDescent="0.15">
      <c r="A208" s="39" t="s">
        <v>4099</v>
      </c>
      <c r="B208" s="66" t="s">
        <v>4559</v>
      </c>
      <c r="C208" s="36" t="s">
        <v>4560</v>
      </c>
      <c r="D208" s="39" t="s">
        <v>4126</v>
      </c>
      <c r="E208" s="36" t="s">
        <v>4561</v>
      </c>
      <c r="F208" s="36"/>
      <c r="G208" s="36"/>
      <c r="H208" s="36" t="s">
        <v>178</v>
      </c>
      <c r="I208" s="36"/>
      <c r="J208" s="36"/>
      <c r="K208" s="36"/>
      <c r="L208" s="36"/>
      <c r="M208" s="36"/>
      <c r="N208" s="36"/>
      <c r="O208" s="36"/>
      <c r="P208" s="36"/>
      <c r="Q208" s="36"/>
      <c r="R208" s="36"/>
      <c r="S208" s="36"/>
      <c r="T208" s="36"/>
      <c r="U208" s="36"/>
      <c r="V208" s="36"/>
    </row>
    <row r="209" spans="1:22" ht="15" customHeight="1" x14ac:dyDescent="0.15">
      <c r="A209" s="39" t="s">
        <v>4099</v>
      </c>
      <c r="B209" s="66" t="s">
        <v>4562</v>
      </c>
      <c r="C209" s="36" t="s">
        <v>4563</v>
      </c>
      <c r="D209" s="39" t="s">
        <v>4167</v>
      </c>
      <c r="E209" s="36" t="s">
        <v>4103</v>
      </c>
      <c r="F209" s="36" t="s">
        <v>2926</v>
      </c>
      <c r="G209" s="36" t="s">
        <v>4104</v>
      </c>
      <c r="H209" s="36" t="s">
        <v>178</v>
      </c>
      <c r="I209" s="36" t="s">
        <v>4337</v>
      </c>
      <c r="J209" s="36" t="s">
        <v>4337</v>
      </c>
      <c r="K209" s="67">
        <v>45473</v>
      </c>
      <c r="L209" s="67">
        <v>45473</v>
      </c>
      <c r="M209" s="67">
        <v>45473</v>
      </c>
      <c r="N209" s="67">
        <v>45473</v>
      </c>
      <c r="O209" s="67">
        <v>45473</v>
      </c>
      <c r="P209" s="67">
        <v>45473</v>
      </c>
      <c r="Q209" s="67">
        <v>45473</v>
      </c>
      <c r="R209" s="67">
        <v>45474</v>
      </c>
      <c r="S209" s="67">
        <v>45444</v>
      </c>
      <c r="T209" s="67">
        <v>45444</v>
      </c>
      <c r="U209" s="67">
        <v>45444</v>
      </c>
      <c r="V209" s="67">
        <v>45473</v>
      </c>
    </row>
    <row r="210" spans="1:22" ht="15" customHeight="1" x14ac:dyDescent="0.15">
      <c r="A210" s="39" t="s">
        <v>4099</v>
      </c>
      <c r="B210" s="66" t="s">
        <v>4564</v>
      </c>
      <c r="C210" s="36" t="s">
        <v>4565</v>
      </c>
      <c r="D210" s="39" t="s">
        <v>4307</v>
      </c>
      <c r="E210" s="36" t="s">
        <v>3750</v>
      </c>
      <c r="F210" s="36"/>
      <c r="G210" s="36"/>
      <c r="H210" s="36" t="s">
        <v>178</v>
      </c>
      <c r="I210" s="36"/>
      <c r="J210" s="36"/>
      <c r="K210" s="36"/>
      <c r="L210" s="36"/>
      <c r="M210" s="36"/>
      <c r="N210" s="36"/>
      <c r="O210" s="36"/>
      <c r="P210" s="36"/>
      <c r="Q210" s="36"/>
      <c r="R210" s="36"/>
      <c r="S210" s="36"/>
      <c r="T210" s="36"/>
      <c r="U210" s="36"/>
      <c r="V210" s="36"/>
    </row>
    <row r="211" spans="1:22" ht="15" customHeight="1" x14ac:dyDescent="0.15">
      <c r="A211" s="39" t="s">
        <v>4099</v>
      </c>
      <c r="B211" s="66" t="s">
        <v>4566</v>
      </c>
      <c r="C211" s="36" t="s">
        <v>4567</v>
      </c>
      <c r="D211" s="39" t="s">
        <v>4167</v>
      </c>
      <c r="E211" s="36" t="s">
        <v>1952</v>
      </c>
      <c r="F211" s="36"/>
      <c r="G211" s="36" t="s">
        <v>4365</v>
      </c>
      <c r="H211" s="36" t="s">
        <v>191</v>
      </c>
      <c r="I211" s="36"/>
      <c r="J211" s="36" t="s">
        <v>4362</v>
      </c>
      <c r="K211" s="67">
        <v>45483</v>
      </c>
      <c r="L211" s="67">
        <v>45485</v>
      </c>
      <c r="M211" s="67">
        <v>45488</v>
      </c>
      <c r="N211" s="67">
        <v>45506</v>
      </c>
      <c r="O211" s="67">
        <v>45488</v>
      </c>
      <c r="P211" s="67">
        <v>45504</v>
      </c>
      <c r="Q211" s="67">
        <v>45510</v>
      </c>
      <c r="R211" s="67">
        <v>45511</v>
      </c>
      <c r="S211" s="67">
        <v>45471</v>
      </c>
      <c r="T211" s="67">
        <v>45478</v>
      </c>
      <c r="U211" s="67">
        <v>45470</v>
      </c>
      <c r="V211" s="67">
        <v>45485</v>
      </c>
    </row>
    <row r="212" spans="1:22" ht="15" customHeight="1" x14ac:dyDescent="0.15">
      <c r="A212" s="39" t="s">
        <v>4099</v>
      </c>
      <c r="B212" s="66" t="s">
        <v>4568</v>
      </c>
      <c r="C212" s="36" t="s">
        <v>4569</v>
      </c>
      <c r="D212" s="39" t="s">
        <v>4167</v>
      </c>
      <c r="E212" s="36" t="s">
        <v>4103</v>
      </c>
      <c r="F212" s="36" t="s">
        <v>4441</v>
      </c>
      <c r="G212" s="36" t="s">
        <v>4118</v>
      </c>
      <c r="H212" s="36" t="s">
        <v>4119</v>
      </c>
      <c r="I212" s="36" t="s">
        <v>4442</v>
      </c>
      <c r="J212" s="36" t="s">
        <v>4114</v>
      </c>
      <c r="K212" s="67">
        <v>45593</v>
      </c>
      <c r="L212" s="67">
        <v>45594</v>
      </c>
      <c r="M212" s="67">
        <v>45607</v>
      </c>
      <c r="N212" s="67">
        <v>45632</v>
      </c>
      <c r="O212" s="67">
        <v>45615</v>
      </c>
      <c r="P212" s="67">
        <v>45625</v>
      </c>
      <c r="Q212" s="67">
        <v>45698</v>
      </c>
      <c r="R212" s="67">
        <v>45699</v>
      </c>
      <c r="S212" s="67">
        <v>45516</v>
      </c>
      <c r="T212" s="67">
        <v>45590</v>
      </c>
      <c r="U212" s="67">
        <v>45531</v>
      </c>
      <c r="V212" s="67">
        <v>45590</v>
      </c>
    </row>
    <row r="213" spans="1:22" ht="15" customHeight="1" x14ac:dyDescent="0.15">
      <c r="A213" s="39" t="s">
        <v>4099</v>
      </c>
      <c r="B213" s="66" t="s">
        <v>4570</v>
      </c>
      <c r="C213" s="36" t="s">
        <v>4571</v>
      </c>
      <c r="D213" s="39" t="s">
        <v>4167</v>
      </c>
      <c r="E213" s="36" t="s">
        <v>4103</v>
      </c>
      <c r="F213" s="36" t="s">
        <v>4144</v>
      </c>
      <c r="G213" s="36" t="s">
        <v>4118</v>
      </c>
      <c r="H213" s="36" t="s">
        <v>4119</v>
      </c>
      <c r="I213" s="36" t="s">
        <v>4147</v>
      </c>
      <c r="J213" s="36" t="s">
        <v>2822</v>
      </c>
      <c r="K213" s="67">
        <v>45537</v>
      </c>
      <c r="L213" s="67">
        <v>45538</v>
      </c>
      <c r="M213" s="67">
        <v>45544</v>
      </c>
      <c r="N213" s="67">
        <v>45583</v>
      </c>
      <c r="O213" s="67">
        <v>45539</v>
      </c>
      <c r="P213" s="67">
        <v>45583</v>
      </c>
      <c r="Q213" s="67">
        <v>45600</v>
      </c>
      <c r="R213" s="67">
        <v>45601</v>
      </c>
      <c r="S213" s="67">
        <v>45509</v>
      </c>
      <c r="T213" s="67">
        <v>45513</v>
      </c>
      <c r="U213" s="67">
        <v>45516</v>
      </c>
      <c r="V213" s="67">
        <v>45541</v>
      </c>
    </row>
    <row r="214" spans="1:22" ht="15" customHeight="1" x14ac:dyDescent="0.15">
      <c r="A214" s="39" t="s">
        <v>4099</v>
      </c>
      <c r="B214" s="66" t="s">
        <v>4572</v>
      </c>
      <c r="C214" s="36" t="s">
        <v>4573</v>
      </c>
      <c r="D214" s="39" t="s">
        <v>4167</v>
      </c>
      <c r="E214" s="36" t="s">
        <v>4103</v>
      </c>
      <c r="F214" s="36" t="s">
        <v>1831</v>
      </c>
      <c r="G214" s="36" t="s">
        <v>4104</v>
      </c>
      <c r="H214" s="36" t="s">
        <v>178</v>
      </c>
      <c r="I214" s="36"/>
      <c r="J214" s="36" t="s">
        <v>4362</v>
      </c>
      <c r="K214" s="67">
        <v>45544</v>
      </c>
      <c r="L214" s="67">
        <v>45545</v>
      </c>
      <c r="M214" s="67">
        <v>45551</v>
      </c>
      <c r="N214" s="67">
        <v>45569</v>
      </c>
      <c r="O214" s="67">
        <v>45546</v>
      </c>
      <c r="P214" s="67">
        <v>45562</v>
      </c>
      <c r="Q214" s="67">
        <v>45558</v>
      </c>
      <c r="R214" s="67">
        <v>45559</v>
      </c>
      <c r="S214" s="67">
        <v>45485</v>
      </c>
      <c r="T214" s="67">
        <v>45490</v>
      </c>
      <c r="U214" s="67">
        <v>45485</v>
      </c>
      <c r="V214" s="67">
        <v>45541</v>
      </c>
    </row>
    <row r="215" spans="1:22" ht="15" customHeight="1" x14ac:dyDescent="0.15">
      <c r="A215" s="39" t="s">
        <v>4099</v>
      </c>
      <c r="B215" s="66" t="s">
        <v>4574</v>
      </c>
      <c r="C215" s="36" t="s">
        <v>4575</v>
      </c>
      <c r="D215" s="39" t="s">
        <v>4167</v>
      </c>
      <c r="E215" s="36" t="s">
        <v>1815</v>
      </c>
      <c r="F215" s="36"/>
      <c r="G215" s="36"/>
      <c r="H215" s="36" t="s">
        <v>178</v>
      </c>
      <c r="I215" s="36"/>
      <c r="J215" s="36" t="s">
        <v>2822</v>
      </c>
      <c r="K215" s="67">
        <v>45481</v>
      </c>
      <c r="L215" s="67">
        <v>45485</v>
      </c>
      <c r="M215" s="67">
        <v>45488</v>
      </c>
      <c r="N215" s="67">
        <v>45499</v>
      </c>
      <c r="O215" s="67">
        <v>45481</v>
      </c>
      <c r="P215" s="67">
        <v>45485</v>
      </c>
      <c r="Q215" s="67">
        <v>45495</v>
      </c>
      <c r="R215" s="67">
        <v>45496</v>
      </c>
      <c r="S215" s="67">
        <v>45459</v>
      </c>
      <c r="T215" s="67">
        <v>45459</v>
      </c>
      <c r="U215" s="67">
        <v>45460</v>
      </c>
      <c r="V215" s="67">
        <v>45478</v>
      </c>
    </row>
    <row r="216" spans="1:22" ht="15" customHeight="1" x14ac:dyDescent="0.15">
      <c r="A216" s="39" t="s">
        <v>4099</v>
      </c>
      <c r="B216" s="66" t="s">
        <v>4576</v>
      </c>
      <c r="C216" s="36" t="s">
        <v>4577</v>
      </c>
      <c r="D216" s="39" t="s">
        <v>4307</v>
      </c>
      <c r="E216" s="36" t="s">
        <v>1815</v>
      </c>
      <c r="F216" s="36"/>
      <c r="G216" s="36" t="s">
        <v>4108</v>
      </c>
      <c r="H216" s="36" t="s">
        <v>191</v>
      </c>
      <c r="I216" s="36"/>
      <c r="J216" s="36"/>
      <c r="K216" s="36"/>
      <c r="L216" s="36"/>
      <c r="M216" s="36"/>
      <c r="N216" s="36"/>
      <c r="O216" s="36"/>
      <c r="P216" s="36"/>
      <c r="Q216" s="36"/>
      <c r="R216" s="36"/>
      <c r="S216" s="36"/>
      <c r="T216" s="36"/>
      <c r="U216" s="36"/>
      <c r="V216" s="36"/>
    </row>
    <row r="217" spans="1:22" ht="15" customHeight="1" x14ac:dyDescent="0.15">
      <c r="A217" s="39" t="s">
        <v>4099</v>
      </c>
      <c r="B217" s="66" t="s">
        <v>4578</v>
      </c>
      <c r="C217" s="36" t="s">
        <v>4579</v>
      </c>
      <c r="D217" s="39" t="s">
        <v>4265</v>
      </c>
      <c r="E217" s="36" t="s">
        <v>4113</v>
      </c>
      <c r="F217" s="36" t="s">
        <v>4194</v>
      </c>
      <c r="G217" s="36" t="s">
        <v>2552</v>
      </c>
      <c r="H217" s="36" t="s">
        <v>178</v>
      </c>
      <c r="I217" s="36"/>
      <c r="J217" s="36" t="s">
        <v>4109</v>
      </c>
      <c r="K217" s="67">
        <v>45546</v>
      </c>
      <c r="L217" s="67">
        <v>45546</v>
      </c>
      <c r="M217" s="67">
        <v>45546</v>
      </c>
      <c r="N217" s="67">
        <v>45555</v>
      </c>
      <c r="O217" s="67">
        <v>45546</v>
      </c>
      <c r="P217" s="67">
        <v>45546</v>
      </c>
      <c r="Q217" s="67">
        <v>45572</v>
      </c>
      <c r="R217" s="67">
        <v>45573</v>
      </c>
      <c r="S217" s="67">
        <v>45525</v>
      </c>
      <c r="T217" s="67">
        <v>45525</v>
      </c>
      <c r="U217" s="67">
        <v>45525</v>
      </c>
      <c r="V217" s="67">
        <v>45546</v>
      </c>
    </row>
    <row r="218" spans="1:22" ht="15" customHeight="1" x14ac:dyDescent="0.15">
      <c r="A218" s="39" t="s">
        <v>4099</v>
      </c>
      <c r="B218" s="66" t="s">
        <v>4580</v>
      </c>
      <c r="C218" s="36" t="s">
        <v>4581</v>
      </c>
      <c r="D218" s="39" t="s">
        <v>4265</v>
      </c>
      <c r="E218" s="36" t="s">
        <v>4113</v>
      </c>
      <c r="F218" s="36" t="s">
        <v>4194</v>
      </c>
      <c r="G218" s="36" t="s">
        <v>2552</v>
      </c>
      <c r="H218" s="36" t="s">
        <v>178</v>
      </c>
      <c r="I218" s="36"/>
      <c r="J218" s="36" t="s">
        <v>4109</v>
      </c>
      <c r="K218" s="67">
        <v>45545</v>
      </c>
      <c r="L218" s="67">
        <v>45545</v>
      </c>
      <c r="M218" s="67">
        <v>45546</v>
      </c>
      <c r="N218" s="67">
        <v>45555</v>
      </c>
      <c r="O218" s="67">
        <v>45545</v>
      </c>
      <c r="P218" s="67">
        <v>45545</v>
      </c>
      <c r="Q218" s="67">
        <v>45558</v>
      </c>
      <c r="R218" s="67">
        <v>45558</v>
      </c>
      <c r="S218" s="67">
        <v>45530</v>
      </c>
      <c r="T218" s="67">
        <v>45530</v>
      </c>
      <c r="U218" s="67">
        <v>45530</v>
      </c>
      <c r="V218" s="67">
        <v>45545</v>
      </c>
    </row>
    <row r="219" spans="1:22" ht="15" customHeight="1" x14ac:dyDescent="0.15">
      <c r="A219" s="39" t="s">
        <v>4099</v>
      </c>
      <c r="B219" s="66" t="s">
        <v>4582</v>
      </c>
      <c r="C219" s="36" t="s">
        <v>4583</v>
      </c>
      <c r="D219" s="39" t="s">
        <v>4265</v>
      </c>
      <c r="E219" s="36" t="s">
        <v>4113</v>
      </c>
      <c r="F219" s="36" t="s">
        <v>4194</v>
      </c>
      <c r="G219" s="36" t="s">
        <v>2552</v>
      </c>
      <c r="H219" s="36" t="s">
        <v>178</v>
      </c>
      <c r="I219" s="36"/>
      <c r="J219" s="36" t="s">
        <v>4109</v>
      </c>
      <c r="K219" s="67">
        <v>45509</v>
      </c>
      <c r="L219" s="67">
        <v>45509</v>
      </c>
      <c r="M219" s="67">
        <v>45513</v>
      </c>
      <c r="N219" s="67">
        <v>45513</v>
      </c>
      <c r="O219" s="67">
        <v>45509</v>
      </c>
      <c r="P219" s="67">
        <v>45509</v>
      </c>
      <c r="Q219" s="67">
        <v>45516</v>
      </c>
      <c r="R219" s="67">
        <v>45516</v>
      </c>
      <c r="S219" s="67">
        <v>45509</v>
      </c>
      <c r="T219" s="67">
        <v>45509</v>
      </c>
      <c r="U219" s="67">
        <v>45509</v>
      </c>
      <c r="V219" s="67">
        <v>45509</v>
      </c>
    </row>
    <row r="220" spans="1:22" ht="15" customHeight="1" x14ac:dyDescent="0.15">
      <c r="A220" s="39" t="s">
        <v>4099</v>
      </c>
      <c r="B220" s="66" t="s">
        <v>4584</v>
      </c>
      <c r="C220" s="36" t="s">
        <v>4585</v>
      </c>
      <c r="D220" s="39" t="s">
        <v>4265</v>
      </c>
      <c r="E220" s="36" t="s">
        <v>4113</v>
      </c>
      <c r="F220" s="36" t="s">
        <v>4194</v>
      </c>
      <c r="G220" s="36" t="s">
        <v>2552</v>
      </c>
      <c r="H220" s="36" t="s">
        <v>178</v>
      </c>
      <c r="I220" s="36"/>
      <c r="J220" s="36" t="s">
        <v>4109</v>
      </c>
      <c r="K220" s="67">
        <v>45509</v>
      </c>
      <c r="L220" s="67">
        <v>45509</v>
      </c>
      <c r="M220" s="67">
        <v>45509</v>
      </c>
      <c r="N220" s="67">
        <v>45509</v>
      </c>
      <c r="O220" s="67">
        <v>45509</v>
      </c>
      <c r="P220" s="67">
        <v>45509</v>
      </c>
      <c r="Q220" s="67">
        <v>45509</v>
      </c>
      <c r="R220" s="67">
        <v>45509</v>
      </c>
      <c r="S220" s="67">
        <v>45506</v>
      </c>
      <c r="T220" s="67">
        <v>45506</v>
      </c>
      <c r="U220" s="67">
        <v>45506</v>
      </c>
      <c r="V220" s="67">
        <v>45509</v>
      </c>
    </row>
    <row r="221" spans="1:22" ht="15" customHeight="1" x14ac:dyDescent="0.15">
      <c r="A221" s="39" t="s">
        <v>4099</v>
      </c>
      <c r="B221" s="66" t="s">
        <v>4586</v>
      </c>
      <c r="C221" s="36" t="s">
        <v>4587</v>
      </c>
      <c r="D221" s="39" t="s">
        <v>4265</v>
      </c>
      <c r="E221" s="36" t="s">
        <v>4113</v>
      </c>
      <c r="F221" s="36" t="s">
        <v>4194</v>
      </c>
      <c r="G221" s="36" t="s">
        <v>2552</v>
      </c>
      <c r="H221" s="36" t="s">
        <v>178</v>
      </c>
      <c r="I221" s="36"/>
      <c r="J221" s="36" t="s">
        <v>4109</v>
      </c>
      <c r="K221" s="67">
        <v>45516</v>
      </c>
      <c r="L221" s="67">
        <v>45516</v>
      </c>
      <c r="M221" s="67">
        <v>45516</v>
      </c>
      <c r="N221" s="67">
        <v>45520</v>
      </c>
      <c r="O221" s="67">
        <v>45516</v>
      </c>
      <c r="P221" s="67">
        <v>45516</v>
      </c>
      <c r="Q221" s="67">
        <v>45523</v>
      </c>
      <c r="R221" s="67">
        <v>45524</v>
      </c>
      <c r="S221" s="67">
        <v>45509</v>
      </c>
      <c r="T221" s="67">
        <v>45509</v>
      </c>
      <c r="U221" s="67">
        <v>45509</v>
      </c>
      <c r="V221" s="67">
        <v>45516</v>
      </c>
    </row>
    <row r="222" spans="1:22" ht="15" customHeight="1" x14ac:dyDescent="0.15">
      <c r="A222" s="39" t="s">
        <v>4099</v>
      </c>
      <c r="B222" s="66" t="s">
        <v>4588</v>
      </c>
      <c r="C222" s="36" t="s">
        <v>4589</v>
      </c>
      <c r="D222" s="39" t="s">
        <v>4265</v>
      </c>
      <c r="E222" s="36" t="s">
        <v>4113</v>
      </c>
      <c r="F222" s="36" t="s">
        <v>4194</v>
      </c>
      <c r="G222" s="36" t="s">
        <v>2552</v>
      </c>
      <c r="H222" s="36" t="s">
        <v>178</v>
      </c>
      <c r="I222" s="36"/>
      <c r="J222" s="36" t="s">
        <v>4109</v>
      </c>
      <c r="K222" s="67">
        <v>45509</v>
      </c>
      <c r="L222" s="67">
        <v>45509</v>
      </c>
      <c r="M222" s="67">
        <v>45509</v>
      </c>
      <c r="N222" s="67">
        <v>45513</v>
      </c>
      <c r="O222" s="67">
        <v>45509</v>
      </c>
      <c r="P222" s="67">
        <v>45509</v>
      </c>
      <c r="Q222" s="67">
        <v>45516</v>
      </c>
      <c r="R222" s="67">
        <v>45517</v>
      </c>
      <c r="S222" s="67">
        <v>45497</v>
      </c>
      <c r="T222" s="67">
        <v>45497</v>
      </c>
      <c r="U222" s="67">
        <v>45498</v>
      </c>
      <c r="V222" s="67">
        <v>45506</v>
      </c>
    </row>
    <row r="223" spans="1:22" ht="15" customHeight="1" x14ac:dyDescent="0.15">
      <c r="A223" s="39" t="s">
        <v>4099</v>
      </c>
      <c r="B223" s="66" t="s">
        <v>4590</v>
      </c>
      <c r="C223" s="36" t="s">
        <v>4591</v>
      </c>
      <c r="D223" s="39" t="s">
        <v>4265</v>
      </c>
      <c r="E223" s="36" t="s">
        <v>4113</v>
      </c>
      <c r="F223" s="36" t="s">
        <v>4592</v>
      </c>
      <c r="G223" s="36" t="s">
        <v>2552</v>
      </c>
      <c r="H223" s="36" t="s">
        <v>178</v>
      </c>
      <c r="I223" s="36"/>
      <c r="J223" s="36" t="s">
        <v>4109</v>
      </c>
      <c r="K223" s="67">
        <v>45506</v>
      </c>
      <c r="L223" s="67">
        <v>45506</v>
      </c>
      <c r="M223" s="67">
        <v>45509</v>
      </c>
      <c r="N223" s="67">
        <v>45513</v>
      </c>
      <c r="O223" s="67">
        <v>45506</v>
      </c>
      <c r="P223" s="67">
        <v>45506</v>
      </c>
      <c r="Q223" s="67">
        <v>45516</v>
      </c>
      <c r="R223" s="67">
        <v>45517</v>
      </c>
      <c r="S223" s="67">
        <v>45497</v>
      </c>
      <c r="T223" s="67">
        <v>45497</v>
      </c>
      <c r="U223" s="67">
        <v>45498</v>
      </c>
      <c r="V223" s="67">
        <v>45506</v>
      </c>
    </row>
    <row r="224" spans="1:22" ht="15" customHeight="1" x14ac:dyDescent="0.15">
      <c r="A224" s="39" t="s">
        <v>4099</v>
      </c>
      <c r="B224" s="66" t="s">
        <v>4593</v>
      </c>
      <c r="C224" s="36" t="s">
        <v>4594</v>
      </c>
      <c r="D224" s="39" t="s">
        <v>4265</v>
      </c>
      <c r="E224" s="36" t="s">
        <v>4113</v>
      </c>
      <c r="F224" s="36" t="s">
        <v>4194</v>
      </c>
      <c r="G224" s="36" t="s">
        <v>2552</v>
      </c>
      <c r="H224" s="36" t="s">
        <v>178</v>
      </c>
      <c r="I224" s="36"/>
      <c r="J224" s="36" t="s">
        <v>4109</v>
      </c>
      <c r="K224" s="67">
        <v>45485</v>
      </c>
      <c r="L224" s="67">
        <v>45485</v>
      </c>
      <c r="M224" s="67">
        <v>45488</v>
      </c>
      <c r="N224" s="67">
        <v>45492</v>
      </c>
      <c r="O224" s="67">
        <v>45485</v>
      </c>
      <c r="P224" s="67">
        <v>45485</v>
      </c>
      <c r="Q224" s="67">
        <v>45495</v>
      </c>
      <c r="R224" s="67">
        <v>45495</v>
      </c>
      <c r="S224" s="67">
        <v>45474</v>
      </c>
      <c r="T224" s="67">
        <v>45474</v>
      </c>
      <c r="U224" s="67">
        <v>45474</v>
      </c>
      <c r="V224" s="67">
        <v>45485</v>
      </c>
    </row>
    <row r="225" spans="1:22" ht="15" customHeight="1" x14ac:dyDescent="0.15">
      <c r="A225" s="39" t="s">
        <v>4123</v>
      </c>
      <c r="B225" s="66" t="s">
        <v>4595</v>
      </c>
      <c r="C225" s="36" t="s">
        <v>4596</v>
      </c>
      <c r="D225" s="39" t="s">
        <v>4167</v>
      </c>
      <c r="E225" s="36" t="s">
        <v>4103</v>
      </c>
      <c r="F225" s="36" t="s">
        <v>2774</v>
      </c>
      <c r="G225" s="36" t="s">
        <v>4104</v>
      </c>
      <c r="H225" s="36" t="s">
        <v>178</v>
      </c>
      <c r="I225" s="36"/>
      <c r="J225" s="36" t="s">
        <v>2822</v>
      </c>
      <c r="K225" s="67">
        <v>45492</v>
      </c>
      <c r="L225" s="67">
        <v>45492</v>
      </c>
      <c r="M225" s="67">
        <v>45488</v>
      </c>
      <c r="N225" s="67">
        <v>45506</v>
      </c>
      <c r="O225" s="67">
        <v>45492</v>
      </c>
      <c r="P225" s="67">
        <v>45492</v>
      </c>
      <c r="Q225" s="67">
        <v>45509</v>
      </c>
      <c r="R225" s="67">
        <v>45510</v>
      </c>
      <c r="S225" s="67">
        <v>45469</v>
      </c>
      <c r="T225" s="67">
        <v>45469</v>
      </c>
      <c r="U225" s="67">
        <v>45469</v>
      </c>
      <c r="V225" s="67">
        <v>45492</v>
      </c>
    </row>
    <row r="226" spans="1:22" ht="15" customHeight="1" x14ac:dyDescent="0.15">
      <c r="A226" s="39" t="s">
        <v>4099</v>
      </c>
      <c r="B226" s="66" t="s">
        <v>4597</v>
      </c>
      <c r="C226" s="36" t="s">
        <v>4598</v>
      </c>
      <c r="D226" s="39" t="s">
        <v>4265</v>
      </c>
      <c r="E226" s="36" t="s">
        <v>2450</v>
      </c>
      <c r="F226" s="36" t="s">
        <v>1831</v>
      </c>
      <c r="G226" s="36" t="s">
        <v>4104</v>
      </c>
      <c r="H226" s="36" t="s">
        <v>178</v>
      </c>
      <c r="I226" s="36"/>
      <c r="J226" s="36" t="s">
        <v>2478</v>
      </c>
      <c r="K226" s="67">
        <v>45450</v>
      </c>
      <c r="L226" s="67">
        <v>45450</v>
      </c>
      <c r="M226" s="67">
        <v>45450</v>
      </c>
      <c r="N226" s="67">
        <v>45450</v>
      </c>
      <c r="O226" s="67">
        <v>45450</v>
      </c>
      <c r="P226" s="67">
        <v>45450</v>
      </c>
      <c r="Q226" s="67">
        <v>45453</v>
      </c>
      <c r="R226" s="67">
        <v>45453</v>
      </c>
      <c r="S226" s="67">
        <v>45449</v>
      </c>
      <c r="T226" s="67">
        <v>45450</v>
      </c>
      <c r="U226" s="67">
        <v>45449</v>
      </c>
      <c r="V226" s="67">
        <v>45450</v>
      </c>
    </row>
    <row r="227" spans="1:22" ht="15" customHeight="1" x14ac:dyDescent="0.15">
      <c r="A227" s="39" t="s">
        <v>4099</v>
      </c>
      <c r="B227" s="66" t="s">
        <v>4599</v>
      </c>
      <c r="C227" s="36" t="s">
        <v>4600</v>
      </c>
      <c r="D227" s="39" t="s">
        <v>4307</v>
      </c>
      <c r="E227" s="36" t="s">
        <v>1815</v>
      </c>
      <c r="F227" s="36"/>
      <c r="G227" s="36" t="s">
        <v>4108</v>
      </c>
      <c r="H227" s="36" t="s">
        <v>191</v>
      </c>
      <c r="I227" s="36"/>
      <c r="J227" s="36"/>
      <c r="K227" s="36"/>
      <c r="L227" s="36"/>
      <c r="M227" s="36"/>
      <c r="N227" s="36"/>
      <c r="O227" s="36"/>
      <c r="P227" s="36"/>
      <c r="Q227" s="36"/>
      <c r="R227" s="36"/>
      <c r="S227" s="36"/>
      <c r="T227" s="36"/>
      <c r="U227" s="36"/>
      <c r="V227" s="36"/>
    </row>
    <row r="228" spans="1:22" ht="15" customHeight="1" x14ac:dyDescent="0.15">
      <c r="A228" s="39" t="s">
        <v>4099</v>
      </c>
      <c r="B228" s="66" t="s">
        <v>4601</v>
      </c>
      <c r="C228" s="36" t="s">
        <v>4602</v>
      </c>
      <c r="D228" s="39" t="s">
        <v>4265</v>
      </c>
      <c r="E228" s="36" t="s">
        <v>4113</v>
      </c>
      <c r="F228" s="36" t="s">
        <v>4194</v>
      </c>
      <c r="G228" s="36" t="s">
        <v>2552</v>
      </c>
      <c r="H228" s="36" t="s">
        <v>178</v>
      </c>
      <c r="I228" s="36"/>
      <c r="J228" s="36" t="s">
        <v>4109</v>
      </c>
      <c r="K228" s="67">
        <v>45485</v>
      </c>
      <c r="L228" s="67">
        <v>45485</v>
      </c>
      <c r="M228" s="67">
        <v>45488</v>
      </c>
      <c r="N228" s="67">
        <v>45492</v>
      </c>
      <c r="O228" s="67">
        <v>45485</v>
      </c>
      <c r="P228" s="67">
        <v>45485</v>
      </c>
      <c r="Q228" s="67">
        <v>45495</v>
      </c>
      <c r="R228" s="67">
        <v>45496</v>
      </c>
      <c r="S228" s="67">
        <v>45474</v>
      </c>
      <c r="T228" s="67">
        <v>45474</v>
      </c>
      <c r="U228" s="67">
        <v>45474</v>
      </c>
      <c r="V228" s="67">
        <v>45485</v>
      </c>
    </row>
    <row r="229" spans="1:22" ht="15" customHeight="1" x14ac:dyDescent="0.15">
      <c r="A229" s="39" t="s">
        <v>4099</v>
      </c>
      <c r="B229" s="66" t="s">
        <v>4603</v>
      </c>
      <c r="C229" s="36" t="s">
        <v>4604</v>
      </c>
      <c r="D229" s="39" t="s">
        <v>4265</v>
      </c>
      <c r="E229" s="36" t="s">
        <v>4113</v>
      </c>
      <c r="F229" s="36" t="s">
        <v>4194</v>
      </c>
      <c r="G229" s="36" t="s">
        <v>2552</v>
      </c>
      <c r="H229" s="36" t="s">
        <v>178</v>
      </c>
      <c r="I229" s="36"/>
      <c r="J229" s="36" t="s">
        <v>4109</v>
      </c>
      <c r="K229" s="67">
        <v>45470</v>
      </c>
      <c r="L229" s="67">
        <v>45470</v>
      </c>
      <c r="M229" s="67">
        <v>45470</v>
      </c>
      <c r="N229" s="67">
        <v>45478</v>
      </c>
      <c r="O229" s="67">
        <v>45470</v>
      </c>
      <c r="P229" s="67">
        <v>45470</v>
      </c>
      <c r="Q229" s="67">
        <v>45516</v>
      </c>
      <c r="R229" s="67">
        <v>45517</v>
      </c>
      <c r="S229" s="67">
        <v>45455</v>
      </c>
      <c r="T229" s="67">
        <v>45455</v>
      </c>
      <c r="U229" s="67">
        <v>45455</v>
      </c>
      <c r="V229" s="67">
        <v>45469</v>
      </c>
    </row>
    <row r="230" spans="1:22" ht="15" customHeight="1" x14ac:dyDescent="0.15">
      <c r="A230" s="39" t="s">
        <v>4099</v>
      </c>
      <c r="B230" s="66" t="s">
        <v>4605</v>
      </c>
      <c r="C230" s="36" t="s">
        <v>4606</v>
      </c>
      <c r="D230" s="39" t="s">
        <v>4265</v>
      </c>
      <c r="E230" s="36" t="s">
        <v>2450</v>
      </c>
      <c r="F230" s="36" t="s">
        <v>1831</v>
      </c>
      <c r="G230" s="36" t="s">
        <v>4104</v>
      </c>
      <c r="H230" s="36" t="s">
        <v>178</v>
      </c>
      <c r="I230" s="36"/>
      <c r="J230" s="36" t="s">
        <v>2478</v>
      </c>
      <c r="K230" s="67">
        <v>45505</v>
      </c>
      <c r="L230" s="67">
        <v>45506</v>
      </c>
      <c r="M230" s="67">
        <v>45506</v>
      </c>
      <c r="N230" s="67">
        <v>45506</v>
      </c>
      <c r="O230" s="67">
        <v>45506</v>
      </c>
      <c r="P230" s="67">
        <v>45506</v>
      </c>
      <c r="Q230" s="67">
        <v>45481</v>
      </c>
      <c r="R230" s="67">
        <v>45482</v>
      </c>
      <c r="S230" s="67">
        <v>45471</v>
      </c>
      <c r="T230" s="67">
        <v>45471</v>
      </c>
      <c r="U230" s="67">
        <v>45453</v>
      </c>
      <c r="V230" s="67">
        <v>45504</v>
      </c>
    </row>
    <row r="231" spans="1:22" ht="15" customHeight="1" x14ac:dyDescent="0.15">
      <c r="A231" s="39" t="s">
        <v>4099</v>
      </c>
      <c r="B231" s="66" t="s">
        <v>4607</v>
      </c>
      <c r="C231" s="36" t="s">
        <v>4608</v>
      </c>
      <c r="D231" s="39" t="s">
        <v>4307</v>
      </c>
      <c r="E231" s="36" t="s">
        <v>1815</v>
      </c>
      <c r="F231" s="36"/>
      <c r="G231" s="36" t="s">
        <v>4108</v>
      </c>
      <c r="H231" s="36" t="s">
        <v>191</v>
      </c>
      <c r="I231" s="36"/>
      <c r="J231" s="36"/>
      <c r="K231" s="36"/>
      <c r="L231" s="36"/>
      <c r="M231" s="36"/>
      <c r="N231" s="36"/>
      <c r="O231" s="36"/>
      <c r="P231" s="36"/>
      <c r="Q231" s="36"/>
      <c r="R231" s="36"/>
      <c r="S231" s="36"/>
      <c r="T231" s="36"/>
      <c r="U231" s="36"/>
      <c r="V231" s="36"/>
    </row>
    <row r="232" spans="1:22" ht="15" customHeight="1" x14ac:dyDescent="0.15">
      <c r="A232" s="39" t="s">
        <v>4099</v>
      </c>
      <c r="B232" s="66" t="s">
        <v>4609</v>
      </c>
      <c r="C232" s="36" t="s">
        <v>4610</v>
      </c>
      <c r="D232" s="39" t="s">
        <v>4307</v>
      </c>
      <c r="E232" s="36" t="s">
        <v>1815</v>
      </c>
      <c r="F232" s="36"/>
      <c r="G232" s="36" t="s">
        <v>4108</v>
      </c>
      <c r="H232" s="36" t="s">
        <v>191</v>
      </c>
      <c r="I232" s="36"/>
      <c r="J232" s="36"/>
      <c r="K232" s="36"/>
      <c r="L232" s="36"/>
      <c r="M232" s="36"/>
      <c r="N232" s="36"/>
      <c r="O232" s="36"/>
      <c r="P232" s="36"/>
      <c r="Q232" s="36"/>
      <c r="R232" s="36"/>
      <c r="S232" s="36"/>
      <c r="T232" s="36"/>
      <c r="U232" s="36"/>
      <c r="V232" s="36"/>
    </row>
    <row r="233" spans="1:22" ht="15" customHeight="1" x14ac:dyDescent="0.15">
      <c r="A233" s="39" t="s">
        <v>4099</v>
      </c>
      <c r="B233" s="66" t="s">
        <v>4611</v>
      </c>
      <c r="C233" s="36" t="s">
        <v>4612</v>
      </c>
      <c r="D233" s="39" t="s">
        <v>4167</v>
      </c>
      <c r="E233" s="36" t="s">
        <v>2450</v>
      </c>
      <c r="F233" s="36" t="s">
        <v>1318</v>
      </c>
      <c r="G233" s="36" t="s">
        <v>4104</v>
      </c>
      <c r="H233" s="36" t="s">
        <v>178</v>
      </c>
      <c r="I233" s="36"/>
      <c r="J233" s="36" t="s">
        <v>2478</v>
      </c>
      <c r="K233" s="67">
        <v>45709</v>
      </c>
      <c r="L233" s="67">
        <v>45709</v>
      </c>
      <c r="M233" s="67">
        <v>45713</v>
      </c>
      <c r="N233" s="67">
        <v>45730</v>
      </c>
      <c r="O233" s="67">
        <v>45709</v>
      </c>
      <c r="P233" s="67">
        <v>45709</v>
      </c>
      <c r="Q233" s="67">
        <v>45733</v>
      </c>
      <c r="R233" s="67">
        <v>45734</v>
      </c>
      <c r="S233" s="67">
        <v>45694</v>
      </c>
      <c r="T233" s="67">
        <v>45698</v>
      </c>
      <c r="U233" s="67">
        <v>45699</v>
      </c>
      <c r="V233" s="67">
        <v>45709</v>
      </c>
    </row>
    <row r="234" spans="1:22" ht="15" customHeight="1" x14ac:dyDescent="0.15">
      <c r="A234" s="39" t="s">
        <v>4099</v>
      </c>
      <c r="B234" s="66" t="s">
        <v>4613</v>
      </c>
      <c r="C234" s="36" t="s">
        <v>4614</v>
      </c>
      <c r="D234" s="39" t="s">
        <v>4307</v>
      </c>
      <c r="E234" s="36" t="s">
        <v>1815</v>
      </c>
      <c r="F234" s="36" t="s">
        <v>1786</v>
      </c>
      <c r="G234" s="36" t="s">
        <v>4108</v>
      </c>
      <c r="H234" s="36" t="s">
        <v>191</v>
      </c>
      <c r="I234" s="36"/>
      <c r="J234" s="36" t="s">
        <v>2822</v>
      </c>
      <c r="K234" s="67">
        <v>45390</v>
      </c>
      <c r="L234" s="67">
        <v>45394</v>
      </c>
      <c r="M234" s="67">
        <v>45397</v>
      </c>
      <c r="N234" s="67">
        <v>45415</v>
      </c>
      <c r="O234" s="67">
        <v>45394</v>
      </c>
      <c r="P234" s="67">
        <v>45394</v>
      </c>
      <c r="Q234" s="67">
        <v>45419</v>
      </c>
      <c r="R234" s="67">
        <v>45420</v>
      </c>
      <c r="S234" s="67">
        <v>45323</v>
      </c>
      <c r="T234" s="67">
        <v>45324</v>
      </c>
      <c r="U234" s="67">
        <v>45327</v>
      </c>
      <c r="V234" s="67">
        <v>45390</v>
      </c>
    </row>
    <row r="235" spans="1:22" ht="15" customHeight="1" x14ac:dyDescent="0.15">
      <c r="A235" s="39" t="s">
        <v>4099</v>
      </c>
      <c r="B235" s="66" t="s">
        <v>4615</v>
      </c>
      <c r="C235" s="36" t="s">
        <v>4616</v>
      </c>
      <c r="D235" s="39" t="s">
        <v>4328</v>
      </c>
      <c r="E235" s="36" t="s">
        <v>1815</v>
      </c>
      <c r="F235" s="36"/>
      <c r="G235" s="36" t="s">
        <v>4108</v>
      </c>
      <c r="H235" s="36" t="s">
        <v>191</v>
      </c>
      <c r="I235" s="36"/>
      <c r="J235" s="36"/>
      <c r="K235" s="36"/>
      <c r="L235" s="36"/>
      <c r="M235" s="36"/>
      <c r="N235" s="36"/>
      <c r="O235" s="36"/>
      <c r="P235" s="36"/>
      <c r="Q235" s="36"/>
      <c r="R235" s="36"/>
      <c r="S235" s="36"/>
      <c r="T235" s="36"/>
      <c r="U235" s="36"/>
      <c r="V235" s="36"/>
    </row>
    <row r="236" spans="1:22" ht="15" customHeight="1" x14ac:dyDescent="0.15">
      <c r="A236" s="39" t="s">
        <v>4099</v>
      </c>
      <c r="B236" s="66" t="s">
        <v>4617</v>
      </c>
      <c r="C236" s="36" t="s">
        <v>4618</v>
      </c>
      <c r="D236" s="39" t="s">
        <v>4307</v>
      </c>
      <c r="E236" s="36" t="s">
        <v>1815</v>
      </c>
      <c r="F236" s="36" t="s">
        <v>1786</v>
      </c>
      <c r="G236" s="36" t="s">
        <v>4108</v>
      </c>
      <c r="H236" s="36" t="s">
        <v>191</v>
      </c>
      <c r="I236" s="36" t="s">
        <v>4353</v>
      </c>
      <c r="J236" s="36" t="s">
        <v>2822</v>
      </c>
      <c r="K236" s="36"/>
      <c r="L236" s="36"/>
      <c r="M236" s="36"/>
      <c r="N236" s="36"/>
      <c r="O236" s="36"/>
      <c r="P236" s="36"/>
      <c r="Q236" s="36"/>
      <c r="R236" s="36"/>
      <c r="S236" s="36"/>
      <c r="T236" s="36"/>
      <c r="U236" s="36"/>
      <c r="V236" s="36"/>
    </row>
    <row r="237" spans="1:22" ht="15" customHeight="1" x14ac:dyDescent="0.15">
      <c r="A237" s="39" t="s">
        <v>4099</v>
      </c>
      <c r="B237" s="66" t="s">
        <v>4619</v>
      </c>
      <c r="C237" s="36" t="s">
        <v>4620</v>
      </c>
      <c r="D237" s="39" t="s">
        <v>4167</v>
      </c>
      <c r="E237" s="36" t="s">
        <v>1815</v>
      </c>
      <c r="F237" s="36"/>
      <c r="G237" s="36" t="s">
        <v>4108</v>
      </c>
      <c r="H237" s="36" t="s">
        <v>191</v>
      </c>
      <c r="I237" s="36"/>
      <c r="J237" s="36" t="s">
        <v>4114</v>
      </c>
      <c r="K237" s="67">
        <v>45637</v>
      </c>
      <c r="L237" s="67">
        <v>45639</v>
      </c>
      <c r="M237" s="67">
        <v>45651</v>
      </c>
      <c r="N237" s="67">
        <v>45667</v>
      </c>
      <c r="O237" s="67">
        <v>45642</v>
      </c>
      <c r="P237" s="67">
        <v>45660</v>
      </c>
      <c r="Q237" s="67">
        <v>45691</v>
      </c>
      <c r="R237" s="67">
        <v>45692</v>
      </c>
      <c r="S237" s="67">
        <v>45572</v>
      </c>
      <c r="T237" s="67">
        <v>45572</v>
      </c>
      <c r="U237" s="67">
        <v>45572</v>
      </c>
      <c r="V237" s="67">
        <v>45632</v>
      </c>
    </row>
    <row r="238" spans="1:22" ht="15" customHeight="1" x14ac:dyDescent="0.15">
      <c r="A238" s="39" t="s">
        <v>4099</v>
      </c>
      <c r="B238" s="66" t="s">
        <v>4621</v>
      </c>
      <c r="C238" s="36" t="s">
        <v>4622</v>
      </c>
      <c r="D238" s="39" t="s">
        <v>4117</v>
      </c>
      <c r="E238" s="36" t="s">
        <v>1815</v>
      </c>
      <c r="F238" s="36"/>
      <c r="G238" s="36" t="s">
        <v>4108</v>
      </c>
      <c r="H238" s="36" t="s">
        <v>191</v>
      </c>
      <c r="I238" s="36"/>
      <c r="J238" s="36"/>
      <c r="K238" s="67">
        <v>45869</v>
      </c>
      <c r="L238" s="67">
        <v>45870</v>
      </c>
      <c r="M238" s="67">
        <v>45880</v>
      </c>
      <c r="N238" s="67">
        <v>45905</v>
      </c>
      <c r="O238" s="67">
        <v>45873</v>
      </c>
      <c r="P238" s="67">
        <v>45898</v>
      </c>
      <c r="Q238" s="67">
        <v>45877</v>
      </c>
      <c r="R238" s="67">
        <v>45878</v>
      </c>
      <c r="S238" s="67">
        <v>45779</v>
      </c>
      <c r="T238" s="67">
        <v>45779</v>
      </c>
      <c r="U238" s="67">
        <v>45754</v>
      </c>
      <c r="V238" s="67">
        <v>45868</v>
      </c>
    </row>
    <row r="239" spans="1:22" ht="15" customHeight="1" x14ac:dyDescent="0.15">
      <c r="A239" s="39" t="s">
        <v>4099</v>
      </c>
      <c r="B239" s="66" t="s">
        <v>4623</v>
      </c>
      <c r="C239" s="36" t="s">
        <v>4624</v>
      </c>
      <c r="D239" s="39" t="s">
        <v>4265</v>
      </c>
      <c r="E239" s="36" t="s">
        <v>2450</v>
      </c>
      <c r="F239" s="36" t="s">
        <v>4625</v>
      </c>
      <c r="G239" s="36" t="s">
        <v>4104</v>
      </c>
      <c r="H239" s="36" t="s">
        <v>178</v>
      </c>
      <c r="I239" s="36"/>
      <c r="J239" s="36" t="s">
        <v>2478</v>
      </c>
      <c r="K239" s="67">
        <v>45565</v>
      </c>
      <c r="L239" s="67">
        <v>45565</v>
      </c>
      <c r="M239" s="67">
        <v>45579</v>
      </c>
      <c r="N239" s="67">
        <v>45597</v>
      </c>
      <c r="O239" s="67">
        <v>45565</v>
      </c>
      <c r="P239" s="67">
        <v>45597</v>
      </c>
      <c r="Q239" s="67">
        <v>45600</v>
      </c>
      <c r="R239" s="67">
        <v>45601</v>
      </c>
      <c r="S239" s="67">
        <v>45467</v>
      </c>
      <c r="T239" s="67">
        <v>45523</v>
      </c>
      <c r="U239" s="67">
        <v>45467</v>
      </c>
      <c r="V239" s="67">
        <v>45541</v>
      </c>
    </row>
    <row r="240" spans="1:22" ht="15" customHeight="1" x14ac:dyDescent="0.15">
      <c r="A240" s="39" t="s">
        <v>4099</v>
      </c>
      <c r="B240" s="66" t="s">
        <v>4626</v>
      </c>
      <c r="C240" s="36" t="s">
        <v>4627</v>
      </c>
      <c r="D240" s="39" t="s">
        <v>4117</v>
      </c>
      <c r="E240" s="36" t="s">
        <v>1815</v>
      </c>
      <c r="F240" s="36"/>
      <c r="G240" s="36" t="s">
        <v>4108</v>
      </c>
      <c r="H240" s="36" t="s">
        <v>191</v>
      </c>
      <c r="I240" s="36"/>
      <c r="J240" s="36" t="s">
        <v>4114</v>
      </c>
      <c r="K240" s="67">
        <v>45842</v>
      </c>
      <c r="L240" s="67">
        <v>45842</v>
      </c>
      <c r="M240" s="67">
        <v>45852</v>
      </c>
      <c r="N240" s="67">
        <v>45877</v>
      </c>
      <c r="O240" s="67">
        <v>45845</v>
      </c>
      <c r="P240" s="67">
        <v>45870</v>
      </c>
      <c r="Q240" s="67">
        <v>45908</v>
      </c>
      <c r="R240" s="67">
        <v>45909</v>
      </c>
      <c r="S240" s="67">
        <v>45779</v>
      </c>
      <c r="T240" s="67">
        <v>45779</v>
      </c>
      <c r="U240" s="67">
        <v>45754</v>
      </c>
      <c r="V240" s="67">
        <v>45840</v>
      </c>
    </row>
    <row r="241" spans="1:22" ht="15" customHeight="1" x14ac:dyDescent="0.15">
      <c r="A241" s="39" t="s">
        <v>4099</v>
      </c>
      <c r="B241" s="66" t="s">
        <v>4628</v>
      </c>
      <c r="C241" s="36" t="s">
        <v>4629</v>
      </c>
      <c r="D241" s="39" t="s">
        <v>4307</v>
      </c>
      <c r="E241" s="36" t="s">
        <v>1815</v>
      </c>
      <c r="F241" s="36"/>
      <c r="G241" s="36" t="s">
        <v>4108</v>
      </c>
      <c r="H241" s="36" t="s">
        <v>191</v>
      </c>
      <c r="I241" s="36"/>
      <c r="J241" s="36" t="s">
        <v>2478</v>
      </c>
      <c r="K241" s="36"/>
      <c r="L241" s="36"/>
      <c r="M241" s="36"/>
      <c r="N241" s="36"/>
      <c r="O241" s="36"/>
      <c r="P241" s="36"/>
      <c r="Q241" s="36"/>
      <c r="R241" s="36"/>
      <c r="S241" s="36"/>
      <c r="T241" s="36"/>
      <c r="U241" s="36"/>
      <c r="V241" s="36"/>
    </row>
    <row r="242" spans="1:22" ht="15" customHeight="1" x14ac:dyDescent="0.15">
      <c r="A242" s="39" t="s">
        <v>4099</v>
      </c>
      <c r="B242" s="66" t="s">
        <v>4630</v>
      </c>
      <c r="C242" s="36" t="s">
        <v>4631</v>
      </c>
      <c r="D242" s="39" t="s">
        <v>4307</v>
      </c>
      <c r="E242" s="36" t="s">
        <v>1815</v>
      </c>
      <c r="F242" s="36"/>
      <c r="G242" s="36" t="s">
        <v>4108</v>
      </c>
      <c r="H242" s="36" t="s">
        <v>191</v>
      </c>
      <c r="I242" s="36"/>
      <c r="J242" s="36" t="s">
        <v>2478</v>
      </c>
      <c r="K242" s="36"/>
      <c r="L242" s="36"/>
      <c r="M242" s="36"/>
      <c r="N242" s="36"/>
      <c r="O242" s="36"/>
      <c r="P242" s="36"/>
      <c r="Q242" s="36"/>
      <c r="R242" s="36"/>
      <c r="S242" s="36"/>
      <c r="T242" s="36"/>
      <c r="U242" s="36"/>
      <c r="V242" s="36"/>
    </row>
    <row r="243" spans="1:22" ht="15" customHeight="1" x14ac:dyDescent="0.15">
      <c r="A243" s="39" t="s">
        <v>4099</v>
      </c>
      <c r="B243" s="66" t="s">
        <v>1392</v>
      </c>
      <c r="C243" s="36" t="s">
        <v>4632</v>
      </c>
      <c r="D243" s="39" t="s">
        <v>4167</v>
      </c>
      <c r="E243" s="36" t="s">
        <v>1815</v>
      </c>
      <c r="F243" s="36"/>
      <c r="G243" s="36" t="s">
        <v>4108</v>
      </c>
      <c r="H243" s="36" t="s">
        <v>191</v>
      </c>
      <c r="I243" s="36"/>
      <c r="J243" s="36"/>
      <c r="K243" s="67">
        <v>45551</v>
      </c>
      <c r="L243" s="67">
        <v>45555</v>
      </c>
      <c r="M243" s="67">
        <v>45565</v>
      </c>
      <c r="N243" s="67">
        <v>45590</v>
      </c>
      <c r="O243" s="67">
        <v>45565</v>
      </c>
      <c r="P243" s="67">
        <v>45583</v>
      </c>
      <c r="Q243" s="67">
        <v>45600</v>
      </c>
      <c r="R243" s="67">
        <v>45601</v>
      </c>
      <c r="S243" s="67">
        <v>45513</v>
      </c>
      <c r="T243" s="67">
        <v>45513</v>
      </c>
      <c r="U243" s="67">
        <v>45502</v>
      </c>
      <c r="V243" s="67">
        <v>45551</v>
      </c>
    </row>
    <row r="244" spans="1:22" ht="15" customHeight="1" x14ac:dyDescent="0.15">
      <c r="A244" s="39" t="s">
        <v>4099</v>
      </c>
      <c r="B244" s="66" t="s">
        <v>4633</v>
      </c>
      <c r="C244" s="36" t="s">
        <v>4634</v>
      </c>
      <c r="D244" s="39" t="s">
        <v>4307</v>
      </c>
      <c r="E244" s="36" t="s">
        <v>1815</v>
      </c>
      <c r="F244" s="36" t="s">
        <v>1668</v>
      </c>
      <c r="G244" s="36" t="s">
        <v>4108</v>
      </c>
      <c r="H244" s="36" t="s">
        <v>191</v>
      </c>
      <c r="I244" s="36" t="s">
        <v>4353</v>
      </c>
      <c r="J244" s="36" t="s">
        <v>2822</v>
      </c>
      <c r="K244" s="36"/>
      <c r="L244" s="36"/>
      <c r="M244" s="36"/>
      <c r="N244" s="36"/>
      <c r="O244" s="36"/>
      <c r="P244" s="36"/>
      <c r="Q244" s="36"/>
      <c r="R244" s="36"/>
      <c r="S244" s="36"/>
      <c r="T244" s="36"/>
      <c r="U244" s="36"/>
      <c r="V244" s="36"/>
    </row>
    <row r="245" spans="1:22" ht="15" customHeight="1" x14ac:dyDescent="0.15">
      <c r="A245" s="39" t="s">
        <v>4099</v>
      </c>
      <c r="B245" s="66" t="s">
        <v>4635</v>
      </c>
      <c r="C245" s="36" t="s">
        <v>4636</v>
      </c>
      <c r="D245" s="39" t="s">
        <v>4265</v>
      </c>
      <c r="E245" s="36" t="s">
        <v>4506</v>
      </c>
      <c r="F245" s="36" t="s">
        <v>4388</v>
      </c>
      <c r="G245" s="36" t="s">
        <v>4365</v>
      </c>
      <c r="H245" s="36" t="s">
        <v>191</v>
      </c>
      <c r="I245" s="36"/>
      <c r="J245" s="36" t="s">
        <v>4109</v>
      </c>
      <c r="K245" s="67">
        <v>45484</v>
      </c>
      <c r="L245" s="67">
        <v>45484</v>
      </c>
      <c r="M245" s="67">
        <v>45484</v>
      </c>
      <c r="N245" s="67">
        <v>45504</v>
      </c>
      <c r="O245" s="67">
        <v>45484</v>
      </c>
      <c r="P245" s="67">
        <v>45484</v>
      </c>
      <c r="Q245" s="67">
        <v>45544</v>
      </c>
      <c r="R245" s="67">
        <v>45545</v>
      </c>
      <c r="S245" s="67">
        <v>45463</v>
      </c>
      <c r="T245" s="67">
        <v>45435</v>
      </c>
      <c r="U245" s="67">
        <v>45467</v>
      </c>
      <c r="V245" s="67">
        <v>45484</v>
      </c>
    </row>
    <row r="246" spans="1:22" ht="15" customHeight="1" x14ac:dyDescent="0.15">
      <c r="A246" s="39" t="s">
        <v>4099</v>
      </c>
      <c r="B246" s="66" t="s">
        <v>4637</v>
      </c>
      <c r="C246" s="36" t="s">
        <v>4638</v>
      </c>
      <c r="D246" s="39" t="s">
        <v>4307</v>
      </c>
      <c r="E246" s="36" t="s">
        <v>1815</v>
      </c>
      <c r="F246" s="36"/>
      <c r="G246" s="36" t="s">
        <v>191</v>
      </c>
      <c r="H246" s="36" t="s">
        <v>178</v>
      </c>
      <c r="I246" s="36"/>
      <c r="J246" s="36"/>
      <c r="K246" s="36"/>
      <c r="L246" s="36"/>
      <c r="M246" s="36"/>
      <c r="N246" s="36"/>
      <c r="O246" s="36"/>
      <c r="P246" s="36"/>
      <c r="Q246" s="36"/>
      <c r="R246" s="36"/>
      <c r="S246" s="36"/>
      <c r="T246" s="36"/>
      <c r="U246" s="36"/>
      <c r="V246" s="36"/>
    </row>
    <row r="247" spans="1:22" ht="15" customHeight="1" x14ac:dyDescent="0.15">
      <c r="A247" s="39" t="s">
        <v>4099</v>
      </c>
      <c r="B247" s="66" t="s">
        <v>4639</v>
      </c>
      <c r="C247" s="36" t="s">
        <v>4640</v>
      </c>
      <c r="D247" s="39" t="s">
        <v>4328</v>
      </c>
      <c r="E247" s="36" t="s">
        <v>1815</v>
      </c>
      <c r="F247" s="36"/>
      <c r="G247" s="36" t="s">
        <v>191</v>
      </c>
      <c r="H247" s="36" t="s">
        <v>178</v>
      </c>
      <c r="I247" s="36"/>
      <c r="J247" s="36"/>
      <c r="K247" s="36"/>
      <c r="L247" s="36"/>
      <c r="M247" s="36"/>
      <c r="N247" s="36"/>
      <c r="O247" s="36"/>
      <c r="P247" s="36"/>
      <c r="Q247" s="36"/>
      <c r="R247" s="36"/>
      <c r="S247" s="36"/>
      <c r="T247" s="36"/>
      <c r="U247" s="36"/>
      <c r="V247" s="36"/>
    </row>
    <row r="248" spans="1:22" ht="15" customHeight="1" x14ac:dyDescent="0.15">
      <c r="A248" s="39" t="s">
        <v>4099</v>
      </c>
      <c r="B248" s="66" t="s">
        <v>4641</v>
      </c>
      <c r="C248" s="36" t="s">
        <v>4642</v>
      </c>
      <c r="D248" s="39" t="s">
        <v>4167</v>
      </c>
      <c r="E248" s="36" t="s">
        <v>1815</v>
      </c>
      <c r="F248" s="36" t="s">
        <v>1786</v>
      </c>
      <c r="G248" s="36" t="s">
        <v>4108</v>
      </c>
      <c r="H248" s="36" t="s">
        <v>191</v>
      </c>
      <c r="I248" s="36" t="s">
        <v>4442</v>
      </c>
      <c r="J248" s="36" t="s">
        <v>2822</v>
      </c>
      <c r="K248" s="67">
        <v>45164</v>
      </c>
      <c r="L248" s="67">
        <v>45168</v>
      </c>
      <c r="M248" s="67">
        <v>45537</v>
      </c>
      <c r="N248" s="67">
        <v>45569</v>
      </c>
      <c r="O248" s="67">
        <v>45537</v>
      </c>
      <c r="P248" s="67">
        <v>45569</v>
      </c>
      <c r="Q248" s="67">
        <v>45572</v>
      </c>
      <c r="R248" s="67">
        <v>45573</v>
      </c>
      <c r="S248" s="67">
        <v>45136</v>
      </c>
      <c r="T248" s="67">
        <v>45136</v>
      </c>
      <c r="U248" s="67">
        <v>45136</v>
      </c>
      <c r="V248" s="67">
        <v>45164</v>
      </c>
    </row>
    <row r="249" spans="1:22" ht="15" customHeight="1" x14ac:dyDescent="0.15">
      <c r="A249" s="39" t="s">
        <v>4099</v>
      </c>
      <c r="B249" s="66" t="s">
        <v>140</v>
      </c>
      <c r="C249" s="36" t="s">
        <v>4643</v>
      </c>
      <c r="D249" s="39" t="s">
        <v>4167</v>
      </c>
      <c r="E249" s="36" t="s">
        <v>1815</v>
      </c>
      <c r="F249" s="36"/>
      <c r="G249" s="36" t="s">
        <v>4108</v>
      </c>
      <c r="H249" s="36" t="s">
        <v>191</v>
      </c>
      <c r="I249" s="36"/>
      <c r="J249" s="36"/>
      <c r="K249" s="67">
        <v>45761</v>
      </c>
      <c r="L249" s="67">
        <v>45765</v>
      </c>
      <c r="M249" s="67">
        <v>45768</v>
      </c>
      <c r="N249" s="67">
        <v>45793</v>
      </c>
      <c r="O249" s="67">
        <v>45649</v>
      </c>
      <c r="P249" s="67">
        <v>45765</v>
      </c>
      <c r="Q249" s="67">
        <v>45796</v>
      </c>
      <c r="R249" s="67">
        <v>45797</v>
      </c>
      <c r="S249" s="67">
        <v>45779</v>
      </c>
      <c r="T249" s="67">
        <v>45779</v>
      </c>
      <c r="U249" s="67">
        <v>45747</v>
      </c>
      <c r="V249" s="67">
        <v>45758</v>
      </c>
    </row>
    <row r="250" spans="1:22" ht="15" customHeight="1" x14ac:dyDescent="0.15">
      <c r="A250" s="39" t="s">
        <v>4099</v>
      </c>
      <c r="B250" s="66" t="s">
        <v>4644</v>
      </c>
      <c r="C250" s="36" t="s">
        <v>4645</v>
      </c>
      <c r="D250" s="39" t="s">
        <v>4167</v>
      </c>
      <c r="E250" s="36" t="s">
        <v>4365</v>
      </c>
      <c r="F250" s="36"/>
      <c r="G250" s="36" t="s">
        <v>4108</v>
      </c>
      <c r="H250" s="36" t="s">
        <v>178</v>
      </c>
      <c r="I250" s="36"/>
      <c r="J250" s="36" t="s">
        <v>4109</v>
      </c>
      <c r="K250" s="67">
        <v>45439</v>
      </c>
      <c r="L250" s="67">
        <v>45439</v>
      </c>
      <c r="M250" s="67">
        <v>45440</v>
      </c>
      <c r="N250" s="67">
        <v>45449</v>
      </c>
      <c r="O250" s="67">
        <v>45439</v>
      </c>
      <c r="P250" s="67">
        <v>45439</v>
      </c>
      <c r="Q250" s="67">
        <v>45453</v>
      </c>
      <c r="R250" s="67">
        <v>45454</v>
      </c>
      <c r="S250" s="67">
        <v>45428</v>
      </c>
      <c r="T250" s="67">
        <v>45435</v>
      </c>
      <c r="U250" s="67">
        <v>45429</v>
      </c>
      <c r="V250" s="67">
        <v>45439</v>
      </c>
    </row>
    <row r="251" spans="1:22" ht="15" customHeight="1" x14ac:dyDescent="0.15">
      <c r="A251" s="39" t="s">
        <v>4099</v>
      </c>
      <c r="B251" s="66" t="s">
        <v>4646</v>
      </c>
      <c r="C251" s="36" t="s">
        <v>4647</v>
      </c>
      <c r="D251" s="39" t="s">
        <v>4265</v>
      </c>
      <c r="E251" s="36" t="s">
        <v>4365</v>
      </c>
      <c r="F251" s="36"/>
      <c r="G251" s="36" t="s">
        <v>4108</v>
      </c>
      <c r="H251" s="36" t="s">
        <v>191</v>
      </c>
      <c r="I251" s="36"/>
      <c r="J251" s="36" t="s">
        <v>4109</v>
      </c>
      <c r="K251" s="67">
        <v>45439</v>
      </c>
      <c r="L251" s="67">
        <v>45439</v>
      </c>
      <c r="M251" s="67">
        <v>45440</v>
      </c>
      <c r="N251" s="67">
        <v>45447</v>
      </c>
      <c r="O251" s="67">
        <v>45439</v>
      </c>
      <c r="P251" s="67">
        <v>45439</v>
      </c>
      <c r="Q251" s="67">
        <v>45453</v>
      </c>
      <c r="R251" s="67">
        <v>45454</v>
      </c>
      <c r="S251" s="67">
        <v>45432</v>
      </c>
      <c r="T251" s="67">
        <v>45435</v>
      </c>
      <c r="U251" s="67">
        <v>45429</v>
      </c>
      <c r="V251" s="67">
        <v>45439</v>
      </c>
    </row>
    <row r="252" spans="1:22" ht="15" customHeight="1" x14ac:dyDescent="0.15">
      <c r="A252" s="39" t="s">
        <v>4099</v>
      </c>
      <c r="B252" s="66" t="s">
        <v>1292</v>
      </c>
      <c r="C252" s="36" t="s">
        <v>4648</v>
      </c>
      <c r="D252" s="39" t="s">
        <v>4167</v>
      </c>
      <c r="E252" s="36" t="s">
        <v>1815</v>
      </c>
      <c r="F252" s="36"/>
      <c r="G252" s="36" t="s">
        <v>4108</v>
      </c>
      <c r="H252" s="36" t="s">
        <v>191</v>
      </c>
      <c r="I252" s="36"/>
      <c r="J252" s="36" t="s">
        <v>2822</v>
      </c>
      <c r="K252" s="67">
        <v>45580</v>
      </c>
      <c r="L252" s="67">
        <v>45583</v>
      </c>
      <c r="M252" s="67">
        <v>45617</v>
      </c>
      <c r="N252" s="67">
        <v>45660</v>
      </c>
      <c r="O252" s="67">
        <v>45614</v>
      </c>
      <c r="P252" s="67">
        <v>45653</v>
      </c>
      <c r="Q252" s="67">
        <v>45670</v>
      </c>
      <c r="R252" s="67">
        <v>45671</v>
      </c>
      <c r="S252" s="67">
        <v>45523</v>
      </c>
      <c r="T252" s="67">
        <v>45523</v>
      </c>
      <c r="U252" s="67">
        <v>45523</v>
      </c>
      <c r="V252" s="67">
        <v>45579</v>
      </c>
    </row>
    <row r="253" spans="1:22" ht="15" customHeight="1" x14ac:dyDescent="0.15">
      <c r="A253" s="39" t="s">
        <v>4099</v>
      </c>
      <c r="B253" s="66" t="s">
        <v>4649</v>
      </c>
      <c r="C253" s="36" t="s">
        <v>4650</v>
      </c>
      <c r="D253" s="39" t="s">
        <v>4167</v>
      </c>
      <c r="E253" s="36" t="s">
        <v>4164</v>
      </c>
      <c r="F253" s="36" t="s">
        <v>2774</v>
      </c>
      <c r="G253" s="36" t="s">
        <v>4104</v>
      </c>
      <c r="H253" s="36" t="s">
        <v>178</v>
      </c>
      <c r="I253" s="36"/>
      <c r="J253" s="36" t="s">
        <v>4109</v>
      </c>
      <c r="K253" s="67">
        <v>45537</v>
      </c>
      <c r="L253" s="67">
        <v>45541</v>
      </c>
      <c r="M253" s="67">
        <v>45544</v>
      </c>
      <c r="N253" s="67">
        <v>45793</v>
      </c>
      <c r="O253" s="67">
        <v>45544</v>
      </c>
      <c r="P253" s="67">
        <v>45793</v>
      </c>
      <c r="Q253" s="67">
        <v>45558</v>
      </c>
      <c r="R253" s="67">
        <v>45796</v>
      </c>
      <c r="S253" s="67">
        <v>45481</v>
      </c>
      <c r="T253" s="67">
        <v>45481</v>
      </c>
      <c r="U253" s="67">
        <v>45481</v>
      </c>
      <c r="V253" s="67">
        <v>45534</v>
      </c>
    </row>
    <row r="254" spans="1:22" ht="15" customHeight="1" x14ac:dyDescent="0.15">
      <c r="A254" s="39" t="s">
        <v>4099</v>
      </c>
      <c r="B254" s="66" t="s">
        <v>4651</v>
      </c>
      <c r="C254" s="36" t="s">
        <v>4652</v>
      </c>
      <c r="D254" s="39" t="s">
        <v>4328</v>
      </c>
      <c r="E254" s="36" t="s">
        <v>4113</v>
      </c>
      <c r="F254" s="36" t="s">
        <v>1822</v>
      </c>
      <c r="G254" s="36" t="s">
        <v>2552</v>
      </c>
      <c r="H254" s="36" t="s">
        <v>178</v>
      </c>
      <c r="I254" s="36"/>
      <c r="J254" s="36"/>
      <c r="K254" s="36"/>
      <c r="L254" s="36"/>
      <c r="M254" s="36"/>
      <c r="N254" s="36"/>
      <c r="O254" s="36"/>
      <c r="P254" s="36"/>
      <c r="Q254" s="36"/>
      <c r="R254" s="36"/>
      <c r="S254" s="36"/>
      <c r="T254" s="36"/>
      <c r="U254" s="36"/>
      <c r="V254" s="36"/>
    </row>
    <row r="255" spans="1:22" ht="15" customHeight="1" x14ac:dyDescent="0.15">
      <c r="A255" s="39" t="s">
        <v>4099</v>
      </c>
      <c r="B255" s="66" t="s">
        <v>1386</v>
      </c>
      <c r="C255" s="36" t="s">
        <v>4653</v>
      </c>
      <c r="D255" s="39" t="s">
        <v>4167</v>
      </c>
      <c r="E255" s="36" t="s">
        <v>1815</v>
      </c>
      <c r="F255" s="36"/>
      <c r="G255" s="36" t="s">
        <v>4108</v>
      </c>
      <c r="H255" s="36" t="s">
        <v>178</v>
      </c>
      <c r="I255" s="36"/>
      <c r="J255" s="36" t="s">
        <v>2822</v>
      </c>
      <c r="K255" s="67">
        <v>45579</v>
      </c>
      <c r="L255" s="67">
        <v>45583</v>
      </c>
      <c r="M255" s="67">
        <v>45593</v>
      </c>
      <c r="N255" s="67">
        <v>45621</v>
      </c>
      <c r="O255" s="67">
        <v>45586</v>
      </c>
      <c r="P255" s="67">
        <v>45618</v>
      </c>
      <c r="Q255" s="67">
        <v>45628</v>
      </c>
      <c r="R255" s="67">
        <v>45629</v>
      </c>
      <c r="S255" s="67">
        <v>45509</v>
      </c>
      <c r="T255" s="67">
        <v>45509</v>
      </c>
      <c r="U255" s="67">
        <v>45509</v>
      </c>
      <c r="V255" s="67">
        <v>45576</v>
      </c>
    </row>
    <row r="256" spans="1:22" ht="15" customHeight="1" x14ac:dyDescent="0.15">
      <c r="A256" s="39" t="s">
        <v>4099</v>
      </c>
      <c r="B256" s="66" t="s">
        <v>4654</v>
      </c>
      <c r="C256" s="36" t="s">
        <v>4655</v>
      </c>
      <c r="D256" s="39" t="s">
        <v>4328</v>
      </c>
      <c r="E256" s="36" t="s">
        <v>4103</v>
      </c>
      <c r="F256" s="36" t="s">
        <v>579</v>
      </c>
      <c r="G256" s="36" t="s">
        <v>4104</v>
      </c>
      <c r="H256" s="36" t="s">
        <v>178</v>
      </c>
      <c r="I256" s="36"/>
      <c r="J256" s="36" t="s">
        <v>4109</v>
      </c>
      <c r="K256" s="36"/>
      <c r="L256" s="36"/>
      <c r="M256" s="36"/>
      <c r="N256" s="36"/>
      <c r="O256" s="36"/>
      <c r="P256" s="36"/>
      <c r="Q256" s="36"/>
      <c r="R256" s="36"/>
      <c r="S256" s="36"/>
      <c r="T256" s="36"/>
      <c r="U256" s="36"/>
      <c r="V256" s="36"/>
    </row>
    <row r="257" spans="1:22" ht="15" customHeight="1" x14ac:dyDescent="0.15">
      <c r="A257" s="39" t="s">
        <v>4099</v>
      </c>
      <c r="B257" s="66" t="s">
        <v>4656</v>
      </c>
      <c r="C257" s="36" t="s">
        <v>4657</v>
      </c>
      <c r="D257" s="39" t="s">
        <v>4307</v>
      </c>
      <c r="E257" s="36" t="s">
        <v>3750</v>
      </c>
      <c r="F257" s="36"/>
      <c r="G257" s="36" t="s">
        <v>4365</v>
      </c>
      <c r="H257" s="36" t="s">
        <v>191</v>
      </c>
      <c r="I257" s="36"/>
      <c r="J257" s="36"/>
      <c r="K257" s="36"/>
      <c r="L257" s="36"/>
      <c r="M257" s="36"/>
      <c r="N257" s="36"/>
      <c r="O257" s="36"/>
      <c r="P257" s="36"/>
      <c r="Q257" s="36"/>
      <c r="R257" s="36"/>
      <c r="S257" s="36"/>
      <c r="T257" s="36"/>
      <c r="U257" s="36"/>
      <c r="V257" s="36"/>
    </row>
    <row r="258" spans="1:22" ht="15" customHeight="1" x14ac:dyDescent="0.15">
      <c r="A258" s="39" t="s">
        <v>4099</v>
      </c>
      <c r="B258" s="66" t="s">
        <v>4658</v>
      </c>
      <c r="C258" s="36" t="s">
        <v>4659</v>
      </c>
      <c r="D258" s="39" t="s">
        <v>4126</v>
      </c>
      <c r="E258" s="36" t="s">
        <v>4113</v>
      </c>
      <c r="F258" s="36" t="s">
        <v>4489</v>
      </c>
      <c r="G258" s="36" t="s">
        <v>2552</v>
      </c>
      <c r="H258" s="36" t="s">
        <v>178</v>
      </c>
      <c r="I258" s="36"/>
      <c r="J258" s="36"/>
      <c r="K258" s="36"/>
      <c r="L258" s="36"/>
      <c r="M258" s="36"/>
      <c r="N258" s="36"/>
      <c r="O258" s="36"/>
      <c r="P258" s="36"/>
      <c r="Q258" s="36"/>
      <c r="R258" s="36"/>
      <c r="S258" s="36"/>
      <c r="T258" s="36"/>
      <c r="U258" s="36"/>
      <c r="V258" s="36"/>
    </row>
    <row r="259" spans="1:22" ht="15" customHeight="1" x14ac:dyDescent="0.15">
      <c r="A259" s="39" t="s">
        <v>4099</v>
      </c>
      <c r="B259" s="66" t="s">
        <v>4660</v>
      </c>
      <c r="C259" s="36" t="s">
        <v>4661</v>
      </c>
      <c r="D259" s="39" t="s">
        <v>4167</v>
      </c>
      <c r="E259" s="36" t="s">
        <v>4103</v>
      </c>
      <c r="F259" s="36" t="s">
        <v>2774</v>
      </c>
      <c r="G259" s="36" t="s">
        <v>4104</v>
      </c>
      <c r="H259" s="36" t="s">
        <v>178</v>
      </c>
      <c r="I259" s="36" t="s">
        <v>4337</v>
      </c>
      <c r="J259" s="36" t="s">
        <v>4337</v>
      </c>
      <c r="K259" s="67">
        <v>45442</v>
      </c>
      <c r="L259" s="67">
        <v>45442</v>
      </c>
      <c r="M259" s="67">
        <v>45442</v>
      </c>
      <c r="N259" s="67">
        <v>45442</v>
      </c>
      <c r="O259" s="67">
        <v>45442</v>
      </c>
      <c r="P259" s="67">
        <v>45442</v>
      </c>
      <c r="Q259" s="67">
        <v>45443</v>
      </c>
      <c r="R259" s="67">
        <v>45443</v>
      </c>
      <c r="S259" s="67">
        <v>45415</v>
      </c>
      <c r="T259" s="67">
        <v>45415</v>
      </c>
      <c r="U259" s="67">
        <v>45413</v>
      </c>
      <c r="V259" s="67">
        <v>45441</v>
      </c>
    </row>
    <row r="260" spans="1:22" ht="15" customHeight="1" x14ac:dyDescent="0.15">
      <c r="A260" s="39" t="s">
        <v>4099</v>
      </c>
      <c r="B260" s="66" t="s">
        <v>4662</v>
      </c>
      <c r="C260" s="36" t="s">
        <v>4663</v>
      </c>
      <c r="D260" s="39" t="s">
        <v>4265</v>
      </c>
      <c r="E260" s="36" t="s">
        <v>4103</v>
      </c>
      <c r="F260" s="36" t="s">
        <v>2926</v>
      </c>
      <c r="G260" s="36" t="s">
        <v>4104</v>
      </c>
      <c r="H260" s="36" t="s">
        <v>178</v>
      </c>
      <c r="I260" s="36" t="s">
        <v>4337</v>
      </c>
      <c r="J260" s="36" t="s">
        <v>4337</v>
      </c>
      <c r="K260" s="67">
        <v>45442</v>
      </c>
      <c r="L260" s="67">
        <v>45442</v>
      </c>
      <c r="M260" s="67">
        <v>45442</v>
      </c>
      <c r="N260" s="67">
        <v>45442</v>
      </c>
      <c r="O260" s="67">
        <v>45442</v>
      </c>
      <c r="P260" s="67">
        <v>45442</v>
      </c>
      <c r="Q260" s="67">
        <v>45443</v>
      </c>
      <c r="R260" s="67">
        <v>45443</v>
      </c>
      <c r="S260" s="67">
        <v>45415</v>
      </c>
      <c r="T260" s="67">
        <v>45415</v>
      </c>
      <c r="U260" s="67">
        <v>45413</v>
      </c>
      <c r="V260" s="67">
        <v>45441</v>
      </c>
    </row>
    <row r="261" spans="1:22" ht="15" customHeight="1" x14ac:dyDescent="0.15">
      <c r="A261" s="39" t="s">
        <v>4099</v>
      </c>
      <c r="B261" s="66" t="s">
        <v>4664</v>
      </c>
      <c r="C261" s="36" t="s">
        <v>4665</v>
      </c>
      <c r="D261" s="39" t="s">
        <v>4265</v>
      </c>
      <c r="E261" s="36" t="s">
        <v>4103</v>
      </c>
      <c r="F261" s="36" t="s">
        <v>2926</v>
      </c>
      <c r="G261" s="36" t="s">
        <v>4104</v>
      </c>
      <c r="H261" s="36" t="s">
        <v>178</v>
      </c>
      <c r="I261" s="36" t="s">
        <v>4337</v>
      </c>
      <c r="J261" s="36" t="s">
        <v>4337</v>
      </c>
      <c r="K261" s="67">
        <v>45442</v>
      </c>
      <c r="L261" s="67">
        <v>45442</v>
      </c>
      <c r="M261" s="67">
        <v>45442</v>
      </c>
      <c r="N261" s="67">
        <v>45442</v>
      </c>
      <c r="O261" s="67">
        <v>45442</v>
      </c>
      <c r="P261" s="67">
        <v>45442</v>
      </c>
      <c r="Q261" s="67">
        <v>45443</v>
      </c>
      <c r="R261" s="67">
        <v>45443</v>
      </c>
      <c r="S261" s="67">
        <v>45416</v>
      </c>
      <c r="T261" s="67">
        <v>45416</v>
      </c>
      <c r="U261" s="67">
        <v>45414</v>
      </c>
      <c r="V261" s="67">
        <v>45441</v>
      </c>
    </row>
    <row r="262" spans="1:22" ht="15" customHeight="1" x14ac:dyDescent="0.15">
      <c r="A262" s="39" t="s">
        <v>4099</v>
      </c>
      <c r="B262" s="66" t="s">
        <v>4666</v>
      </c>
      <c r="C262" s="36" t="s">
        <v>4667</v>
      </c>
      <c r="D262" s="39" t="s">
        <v>4265</v>
      </c>
      <c r="E262" s="36" t="s">
        <v>2450</v>
      </c>
      <c r="F262" s="36" t="s">
        <v>4517</v>
      </c>
      <c r="G262" s="36" t="s">
        <v>4104</v>
      </c>
      <c r="H262" s="36" t="s">
        <v>178</v>
      </c>
      <c r="I262" s="36"/>
      <c r="J262" s="36" t="s">
        <v>4517</v>
      </c>
      <c r="K262" s="67">
        <v>45425</v>
      </c>
      <c r="L262" s="67">
        <v>45425</v>
      </c>
      <c r="M262" s="67">
        <v>45425</v>
      </c>
      <c r="N262" s="67">
        <v>45425</v>
      </c>
      <c r="O262" s="67">
        <v>45425</v>
      </c>
      <c r="P262" s="67">
        <v>45425</v>
      </c>
      <c r="Q262" s="67">
        <v>45421</v>
      </c>
      <c r="R262" s="67">
        <v>45646</v>
      </c>
      <c r="S262" s="67">
        <v>45425</v>
      </c>
      <c r="T262" s="67">
        <v>45425</v>
      </c>
      <c r="U262" s="67">
        <v>45421</v>
      </c>
      <c r="V262" s="67">
        <v>45646</v>
      </c>
    </row>
    <row r="263" spans="1:22" ht="15" customHeight="1" x14ac:dyDescent="0.15">
      <c r="A263" s="39" t="s">
        <v>4099</v>
      </c>
      <c r="B263" s="66" t="s">
        <v>4668</v>
      </c>
      <c r="C263" s="36" t="s">
        <v>4669</v>
      </c>
      <c r="D263" s="39" t="s">
        <v>4167</v>
      </c>
      <c r="E263" s="36" t="s">
        <v>1815</v>
      </c>
      <c r="F263" s="36" t="s">
        <v>1668</v>
      </c>
      <c r="G263" s="36" t="s">
        <v>4108</v>
      </c>
      <c r="H263" s="36" t="s">
        <v>191</v>
      </c>
      <c r="I263" s="36" t="s">
        <v>4353</v>
      </c>
      <c r="J263" s="36" t="s">
        <v>2822</v>
      </c>
      <c r="K263" s="67">
        <v>45418</v>
      </c>
      <c r="L263" s="67">
        <v>45422</v>
      </c>
      <c r="M263" s="67">
        <v>45425</v>
      </c>
      <c r="N263" s="67">
        <v>45443</v>
      </c>
      <c r="O263" s="67">
        <v>45426</v>
      </c>
      <c r="P263" s="67">
        <v>45443</v>
      </c>
      <c r="Q263" s="67">
        <v>45446</v>
      </c>
      <c r="R263" s="67">
        <v>45447</v>
      </c>
      <c r="S263" s="67">
        <v>45404</v>
      </c>
      <c r="T263" s="67">
        <v>45404</v>
      </c>
      <c r="U263" s="67">
        <v>45404</v>
      </c>
      <c r="V263" s="67">
        <v>45415</v>
      </c>
    </row>
    <row r="264" spans="1:22" ht="15" customHeight="1" x14ac:dyDescent="0.15">
      <c r="A264" s="39" t="s">
        <v>4099</v>
      </c>
      <c r="B264" s="66" t="s">
        <v>4670</v>
      </c>
      <c r="C264" s="36" t="s">
        <v>4671</v>
      </c>
      <c r="D264" s="39" t="s">
        <v>4307</v>
      </c>
      <c r="E264" s="36" t="s">
        <v>1815</v>
      </c>
      <c r="F264" s="36"/>
      <c r="G264" s="36"/>
      <c r="H264" s="36" t="s">
        <v>178</v>
      </c>
      <c r="I264" s="36"/>
      <c r="J264" s="36"/>
      <c r="K264" s="36"/>
      <c r="L264" s="36"/>
      <c r="M264" s="36"/>
      <c r="N264" s="36"/>
      <c r="O264" s="36"/>
      <c r="P264" s="36"/>
      <c r="Q264" s="36"/>
      <c r="R264" s="36"/>
      <c r="S264" s="36"/>
      <c r="T264" s="36"/>
      <c r="U264" s="36"/>
      <c r="V264" s="36"/>
    </row>
    <row r="265" spans="1:22" ht="15" customHeight="1" x14ac:dyDescent="0.15">
      <c r="A265" s="39" t="s">
        <v>4099</v>
      </c>
      <c r="B265" s="66" t="s">
        <v>4672</v>
      </c>
      <c r="C265" s="36" t="s">
        <v>4673</v>
      </c>
      <c r="D265" s="39" t="s">
        <v>4167</v>
      </c>
      <c r="E265" s="36" t="s">
        <v>4103</v>
      </c>
      <c r="F265" s="36"/>
      <c r="G265" s="36" t="s">
        <v>4108</v>
      </c>
      <c r="H265" s="36" t="s">
        <v>178</v>
      </c>
      <c r="I265" s="36"/>
      <c r="J265" s="36"/>
      <c r="K265" s="67">
        <v>45408</v>
      </c>
      <c r="L265" s="67">
        <v>45408</v>
      </c>
      <c r="M265" s="67">
        <v>45411</v>
      </c>
      <c r="N265" s="67">
        <v>45429</v>
      </c>
      <c r="O265" s="67">
        <v>45411</v>
      </c>
      <c r="P265" s="67">
        <v>45429</v>
      </c>
      <c r="Q265" s="67">
        <v>45432</v>
      </c>
      <c r="R265" s="67">
        <v>45433</v>
      </c>
      <c r="S265" s="67">
        <v>45400</v>
      </c>
      <c r="T265" s="67">
        <v>45408</v>
      </c>
      <c r="U265" s="67">
        <v>45400</v>
      </c>
      <c r="V265" s="67">
        <v>45408</v>
      </c>
    </row>
    <row r="266" spans="1:22" ht="15" customHeight="1" x14ac:dyDescent="0.15">
      <c r="A266" s="39" t="s">
        <v>4099</v>
      </c>
      <c r="B266" s="66" t="s">
        <v>4674</v>
      </c>
      <c r="C266" s="36" t="s">
        <v>4675</v>
      </c>
      <c r="D266" s="39" t="s">
        <v>4167</v>
      </c>
      <c r="E266" s="36" t="s">
        <v>1952</v>
      </c>
      <c r="F266" s="36" t="s">
        <v>4229</v>
      </c>
      <c r="G266" s="36" t="s">
        <v>4108</v>
      </c>
      <c r="H266" s="36" t="s">
        <v>191</v>
      </c>
      <c r="I266" s="36"/>
      <c r="J266" s="36" t="s">
        <v>4114</v>
      </c>
      <c r="K266" s="67">
        <v>45362</v>
      </c>
      <c r="L266" s="67">
        <v>45365</v>
      </c>
      <c r="M266" s="67">
        <v>45398</v>
      </c>
      <c r="N266" s="67">
        <v>45408</v>
      </c>
      <c r="O266" s="67">
        <v>45364</v>
      </c>
      <c r="P266" s="67">
        <v>45384</v>
      </c>
      <c r="Q266" s="67">
        <v>45418</v>
      </c>
      <c r="R266" s="67">
        <v>45419</v>
      </c>
      <c r="S266" s="67">
        <v>45362</v>
      </c>
      <c r="T266" s="67">
        <v>45364</v>
      </c>
      <c r="U266" s="67">
        <v>45336</v>
      </c>
      <c r="V266" s="67">
        <v>45359</v>
      </c>
    </row>
    <row r="267" spans="1:22" ht="15" customHeight="1" x14ac:dyDescent="0.15">
      <c r="A267" s="39" t="s">
        <v>4099</v>
      </c>
      <c r="B267" s="66" t="s">
        <v>4676</v>
      </c>
      <c r="C267" s="36" t="s">
        <v>4677</v>
      </c>
      <c r="D267" s="39" t="s">
        <v>4265</v>
      </c>
      <c r="E267" s="36" t="s">
        <v>4103</v>
      </c>
      <c r="F267" s="36"/>
      <c r="G267" s="36"/>
      <c r="H267" s="36" t="s">
        <v>178</v>
      </c>
      <c r="I267" s="36"/>
      <c r="J267" s="36"/>
      <c r="K267" s="67">
        <v>45394</v>
      </c>
      <c r="L267" s="67">
        <v>45394</v>
      </c>
      <c r="M267" s="67">
        <v>45028</v>
      </c>
      <c r="N267" s="67">
        <v>45398</v>
      </c>
      <c r="O267" s="67">
        <v>45394</v>
      </c>
      <c r="P267" s="67">
        <v>45394</v>
      </c>
      <c r="Q267" s="67">
        <v>45398</v>
      </c>
      <c r="R267" s="67">
        <v>45399</v>
      </c>
      <c r="S267" s="67">
        <v>45387</v>
      </c>
      <c r="T267" s="67">
        <v>45387</v>
      </c>
      <c r="U267" s="67">
        <v>45390</v>
      </c>
      <c r="V267" s="67">
        <v>45394</v>
      </c>
    </row>
    <row r="268" spans="1:22" ht="15" customHeight="1" x14ac:dyDescent="0.15">
      <c r="A268" s="39" t="s">
        <v>4099</v>
      </c>
      <c r="B268" s="66" t="s">
        <v>4678</v>
      </c>
      <c r="C268" s="36" t="s">
        <v>4679</v>
      </c>
      <c r="D268" s="39" t="s">
        <v>4265</v>
      </c>
      <c r="E268" s="36" t="s">
        <v>4103</v>
      </c>
      <c r="F268" s="36"/>
      <c r="G268" s="36"/>
      <c r="H268" s="36" t="s">
        <v>178</v>
      </c>
      <c r="I268" s="36"/>
      <c r="J268" s="36"/>
      <c r="K268" s="67">
        <v>45341</v>
      </c>
      <c r="L268" s="67">
        <v>45341</v>
      </c>
      <c r="M268" s="67">
        <v>45341</v>
      </c>
      <c r="N268" s="67">
        <v>45341</v>
      </c>
      <c r="O268" s="67">
        <v>45341</v>
      </c>
      <c r="P268" s="67">
        <v>45341</v>
      </c>
      <c r="Q268" s="67">
        <v>45341</v>
      </c>
      <c r="R268" s="67">
        <v>45341</v>
      </c>
      <c r="S268" s="67">
        <v>45329</v>
      </c>
      <c r="T268" s="67">
        <v>45329</v>
      </c>
      <c r="U268" s="67">
        <v>45341</v>
      </c>
      <c r="V268" s="67">
        <v>45341</v>
      </c>
    </row>
    <row r="269" spans="1:22" ht="15" customHeight="1" x14ac:dyDescent="0.15">
      <c r="A269" s="39" t="s">
        <v>4099</v>
      </c>
      <c r="B269" s="66" t="s">
        <v>4680</v>
      </c>
      <c r="C269" s="36" t="s">
        <v>4681</v>
      </c>
      <c r="D269" s="39" t="s">
        <v>4167</v>
      </c>
      <c r="E269" s="36" t="s">
        <v>1952</v>
      </c>
      <c r="F269" s="36"/>
      <c r="G269" s="36" t="s">
        <v>4108</v>
      </c>
      <c r="H269" s="36" t="s">
        <v>178</v>
      </c>
      <c r="I269" s="36"/>
      <c r="J269" s="36" t="s">
        <v>2822</v>
      </c>
      <c r="K269" s="67">
        <v>45474</v>
      </c>
      <c r="L269" s="67">
        <v>45476</v>
      </c>
      <c r="M269" s="67">
        <v>45467</v>
      </c>
      <c r="N269" s="67">
        <v>45492</v>
      </c>
      <c r="O269" s="67">
        <v>45476</v>
      </c>
      <c r="P269" s="67">
        <v>45492</v>
      </c>
      <c r="Q269" s="67">
        <v>45495</v>
      </c>
      <c r="R269" s="67">
        <v>45496</v>
      </c>
      <c r="S269" s="67">
        <v>45418</v>
      </c>
      <c r="T269" s="67">
        <v>45422</v>
      </c>
      <c r="U269" s="67">
        <v>45425</v>
      </c>
      <c r="V269" s="67">
        <v>45464</v>
      </c>
    </row>
    <row r="270" spans="1:22" ht="15" customHeight="1" x14ac:dyDescent="0.15">
      <c r="A270" s="39" t="s">
        <v>4099</v>
      </c>
      <c r="B270" s="66" t="s">
        <v>4682</v>
      </c>
      <c r="C270" s="36" t="s">
        <v>4683</v>
      </c>
      <c r="D270" s="39" t="s">
        <v>4167</v>
      </c>
      <c r="E270" s="36" t="s">
        <v>1952</v>
      </c>
      <c r="F270" s="36"/>
      <c r="G270" s="36" t="s">
        <v>4108</v>
      </c>
      <c r="H270" s="36" t="s">
        <v>178</v>
      </c>
      <c r="I270" s="36"/>
      <c r="J270" s="36" t="s">
        <v>2822</v>
      </c>
      <c r="K270" s="67">
        <v>45476</v>
      </c>
      <c r="L270" s="67">
        <v>45476</v>
      </c>
      <c r="M270" s="67">
        <v>45467</v>
      </c>
      <c r="N270" s="67">
        <v>45492</v>
      </c>
      <c r="O270" s="67">
        <v>45467</v>
      </c>
      <c r="P270" s="67">
        <v>45492</v>
      </c>
      <c r="Q270" s="67">
        <v>45495</v>
      </c>
      <c r="R270" s="67">
        <v>45496</v>
      </c>
      <c r="S270" s="67">
        <v>45418</v>
      </c>
      <c r="T270" s="67">
        <v>45422</v>
      </c>
      <c r="U270" s="67">
        <v>45425</v>
      </c>
      <c r="V270" s="67">
        <v>45475</v>
      </c>
    </row>
    <row r="271" spans="1:22" ht="15" customHeight="1" x14ac:dyDescent="0.15">
      <c r="A271" s="39" t="s">
        <v>4099</v>
      </c>
      <c r="B271" s="66" t="s">
        <v>4684</v>
      </c>
      <c r="C271" s="36" t="s">
        <v>4685</v>
      </c>
      <c r="D271" s="39" t="s">
        <v>4265</v>
      </c>
      <c r="E271" s="36" t="s">
        <v>4365</v>
      </c>
      <c r="F271" s="36" t="s">
        <v>1822</v>
      </c>
      <c r="G271" s="36" t="s">
        <v>4108</v>
      </c>
      <c r="H271" s="36" t="s">
        <v>191</v>
      </c>
      <c r="I271" s="36"/>
      <c r="J271" s="36" t="s">
        <v>4109</v>
      </c>
      <c r="K271" s="67">
        <v>45484</v>
      </c>
      <c r="L271" s="67">
        <v>45484</v>
      </c>
      <c r="M271" s="67">
        <v>45484</v>
      </c>
      <c r="N271" s="67">
        <v>45504</v>
      </c>
      <c r="O271" s="67">
        <v>45484</v>
      </c>
      <c r="P271" s="67">
        <v>45484</v>
      </c>
      <c r="Q271" s="67">
        <v>45544</v>
      </c>
      <c r="R271" s="67">
        <v>45545</v>
      </c>
      <c r="S271" s="67">
        <v>45432</v>
      </c>
      <c r="T271" s="67">
        <v>45435</v>
      </c>
      <c r="U271" s="67">
        <v>45436</v>
      </c>
      <c r="V271" s="67">
        <v>45481</v>
      </c>
    </row>
    <row r="272" spans="1:22" ht="15" customHeight="1" x14ac:dyDescent="0.15">
      <c r="A272" s="39" t="s">
        <v>4099</v>
      </c>
      <c r="B272" s="66" t="s">
        <v>1528</v>
      </c>
      <c r="C272" s="36" t="s">
        <v>4686</v>
      </c>
      <c r="D272" s="39" t="s">
        <v>4265</v>
      </c>
      <c r="E272" s="36" t="s">
        <v>4365</v>
      </c>
      <c r="F272" s="36"/>
      <c r="G272" s="36"/>
      <c r="H272" s="36" t="s">
        <v>178</v>
      </c>
      <c r="I272" s="36"/>
      <c r="J272" s="36" t="s">
        <v>4109</v>
      </c>
      <c r="K272" s="67">
        <v>45436</v>
      </c>
      <c r="L272" s="67">
        <v>45436</v>
      </c>
      <c r="M272" s="67">
        <v>45440</v>
      </c>
      <c r="N272" s="67">
        <v>45447</v>
      </c>
      <c r="O272" s="67">
        <v>45436</v>
      </c>
      <c r="P272" s="67">
        <v>45436</v>
      </c>
      <c r="Q272" s="67">
        <v>45453</v>
      </c>
      <c r="R272" s="67">
        <v>45454</v>
      </c>
      <c r="S272" s="67">
        <v>45419</v>
      </c>
      <c r="T272" s="67">
        <v>45421</v>
      </c>
      <c r="U272" s="67">
        <v>45422</v>
      </c>
      <c r="V272" s="67">
        <v>45433</v>
      </c>
    </row>
    <row r="273" spans="1:22" ht="15" customHeight="1" x14ac:dyDescent="0.15">
      <c r="A273" s="39" t="s">
        <v>4099</v>
      </c>
      <c r="B273" s="66" t="s">
        <v>4687</v>
      </c>
      <c r="C273" s="36" t="s">
        <v>4688</v>
      </c>
      <c r="D273" s="39" t="s">
        <v>4167</v>
      </c>
      <c r="E273" s="36" t="s">
        <v>4365</v>
      </c>
      <c r="F273" s="36"/>
      <c r="G273" s="36"/>
      <c r="H273" s="36" t="s">
        <v>178</v>
      </c>
      <c r="I273" s="36"/>
      <c r="J273" s="36"/>
      <c r="K273" s="67">
        <v>45436</v>
      </c>
      <c r="L273" s="67">
        <v>45436</v>
      </c>
      <c r="M273" s="67">
        <v>45440</v>
      </c>
      <c r="N273" s="67">
        <v>45447</v>
      </c>
      <c r="O273" s="67">
        <v>45436</v>
      </c>
      <c r="P273" s="67">
        <v>45436</v>
      </c>
      <c r="Q273" s="67">
        <v>45453</v>
      </c>
      <c r="R273" s="67">
        <v>45454</v>
      </c>
      <c r="S273" s="67">
        <v>45419</v>
      </c>
      <c r="T273" s="67">
        <v>45421</v>
      </c>
      <c r="U273" s="67">
        <v>45422</v>
      </c>
      <c r="V273" s="67">
        <v>45436</v>
      </c>
    </row>
    <row r="274" spans="1:22" ht="15" customHeight="1" x14ac:dyDescent="0.15">
      <c r="A274" s="39" t="s">
        <v>4099</v>
      </c>
      <c r="B274" s="66" t="s">
        <v>4689</v>
      </c>
      <c r="C274" s="36" t="s">
        <v>4690</v>
      </c>
      <c r="D274" s="39" t="s">
        <v>4265</v>
      </c>
      <c r="E274" s="36" t="s">
        <v>4103</v>
      </c>
      <c r="F274" s="36" t="s">
        <v>2774</v>
      </c>
      <c r="G274" s="36" t="s">
        <v>4104</v>
      </c>
      <c r="H274" s="36" t="s">
        <v>178</v>
      </c>
      <c r="I274" s="36" t="s">
        <v>4337</v>
      </c>
      <c r="J274" s="36" t="s">
        <v>4337</v>
      </c>
      <c r="K274" s="67">
        <v>45410</v>
      </c>
      <c r="L274" s="67">
        <v>45410</v>
      </c>
      <c r="M274" s="67">
        <v>45411</v>
      </c>
      <c r="N274" s="67">
        <v>45411</v>
      </c>
      <c r="O274" s="67">
        <v>45411</v>
      </c>
      <c r="P274" s="67">
        <v>45411</v>
      </c>
      <c r="Q274" s="67">
        <v>45412</v>
      </c>
      <c r="R274" s="67">
        <v>45412</v>
      </c>
      <c r="S274" s="67">
        <v>45385</v>
      </c>
      <c r="T274" s="67">
        <v>45385</v>
      </c>
      <c r="U274" s="67">
        <v>45391</v>
      </c>
      <c r="V274" s="67">
        <v>45409</v>
      </c>
    </row>
    <row r="275" spans="1:22" ht="15" customHeight="1" x14ac:dyDescent="0.15">
      <c r="A275" s="39" t="s">
        <v>4099</v>
      </c>
      <c r="B275" s="66" t="s">
        <v>4691</v>
      </c>
      <c r="C275" s="36" t="s">
        <v>4692</v>
      </c>
      <c r="D275" s="39" t="s">
        <v>4265</v>
      </c>
      <c r="E275" s="36" t="s">
        <v>4103</v>
      </c>
      <c r="F275" s="36" t="s">
        <v>2926</v>
      </c>
      <c r="G275" s="36" t="s">
        <v>4104</v>
      </c>
      <c r="H275" s="36" t="s">
        <v>178</v>
      </c>
      <c r="I275" s="36" t="s">
        <v>4337</v>
      </c>
      <c r="J275" s="36" t="s">
        <v>4337</v>
      </c>
      <c r="K275" s="67">
        <v>45410</v>
      </c>
      <c r="L275" s="67">
        <v>45410</v>
      </c>
      <c r="M275" s="67">
        <v>45411</v>
      </c>
      <c r="N275" s="67">
        <v>45411</v>
      </c>
      <c r="O275" s="67">
        <v>45411</v>
      </c>
      <c r="P275" s="67">
        <v>45411</v>
      </c>
      <c r="Q275" s="67">
        <v>45412</v>
      </c>
      <c r="R275" s="67">
        <v>45412</v>
      </c>
      <c r="S275" s="67">
        <v>45385</v>
      </c>
      <c r="T275" s="67">
        <v>45385</v>
      </c>
      <c r="U275" s="67">
        <v>45391</v>
      </c>
      <c r="V275" s="67">
        <v>45409</v>
      </c>
    </row>
    <row r="276" spans="1:22" ht="15" customHeight="1" x14ac:dyDescent="0.15">
      <c r="A276" s="39" t="s">
        <v>4099</v>
      </c>
      <c r="B276" s="66" t="s">
        <v>4693</v>
      </c>
      <c r="C276" s="36" t="s">
        <v>4694</v>
      </c>
      <c r="D276" s="39" t="s">
        <v>4265</v>
      </c>
      <c r="E276" s="36" t="s">
        <v>4103</v>
      </c>
      <c r="F276" s="36" t="s">
        <v>2926</v>
      </c>
      <c r="G276" s="36" t="s">
        <v>4104</v>
      </c>
      <c r="H276" s="36" t="s">
        <v>178</v>
      </c>
      <c r="I276" s="36" t="s">
        <v>4337</v>
      </c>
      <c r="J276" s="36" t="s">
        <v>4337</v>
      </c>
      <c r="K276" s="67">
        <v>45410</v>
      </c>
      <c r="L276" s="67">
        <v>45410</v>
      </c>
      <c r="M276" s="67">
        <v>45411</v>
      </c>
      <c r="N276" s="67">
        <v>45411</v>
      </c>
      <c r="O276" s="67">
        <v>45411</v>
      </c>
      <c r="P276" s="67">
        <v>45411</v>
      </c>
      <c r="Q276" s="67">
        <v>45412</v>
      </c>
      <c r="R276" s="67">
        <v>45412</v>
      </c>
      <c r="S276" s="67">
        <v>45385</v>
      </c>
      <c r="T276" s="67">
        <v>45385</v>
      </c>
      <c r="U276" s="67">
        <v>45391</v>
      </c>
      <c r="V276" s="67">
        <v>45409</v>
      </c>
    </row>
    <row r="277" spans="1:22" ht="15" customHeight="1" x14ac:dyDescent="0.15">
      <c r="A277" s="39" t="s">
        <v>4099</v>
      </c>
      <c r="B277" s="66" t="s">
        <v>4695</v>
      </c>
      <c r="C277" s="36" t="s">
        <v>4696</v>
      </c>
      <c r="D277" s="39" t="s">
        <v>4265</v>
      </c>
      <c r="E277" s="36" t="s">
        <v>4365</v>
      </c>
      <c r="F277" s="36"/>
      <c r="G277" s="36" t="s">
        <v>191</v>
      </c>
      <c r="H277" s="36" t="s">
        <v>4365</v>
      </c>
      <c r="I277" s="36"/>
      <c r="J277" s="36"/>
      <c r="K277" s="67">
        <v>45391</v>
      </c>
      <c r="L277" s="67">
        <v>45391</v>
      </c>
      <c r="M277" s="67">
        <v>45393</v>
      </c>
      <c r="N277" s="67">
        <v>45393</v>
      </c>
      <c r="O277" s="67">
        <v>45392</v>
      </c>
      <c r="P277" s="67">
        <v>45392</v>
      </c>
      <c r="Q277" s="67">
        <v>45418</v>
      </c>
      <c r="R277" s="67">
        <v>45419</v>
      </c>
      <c r="S277" s="67">
        <v>45386</v>
      </c>
      <c r="T277" s="67">
        <v>45386</v>
      </c>
      <c r="U277" s="67">
        <v>45387</v>
      </c>
      <c r="V277" s="67">
        <v>45390</v>
      </c>
    </row>
    <row r="278" spans="1:22" ht="15" customHeight="1" x14ac:dyDescent="0.15">
      <c r="A278" s="39" t="s">
        <v>4099</v>
      </c>
      <c r="B278" s="66" t="s">
        <v>4697</v>
      </c>
      <c r="C278" s="36" t="s">
        <v>4698</v>
      </c>
      <c r="D278" s="39" t="s">
        <v>4167</v>
      </c>
      <c r="E278" s="36" t="s">
        <v>4164</v>
      </c>
      <c r="F278" s="36" t="s">
        <v>2774</v>
      </c>
      <c r="G278" s="36" t="s">
        <v>4104</v>
      </c>
      <c r="H278" s="36" t="s">
        <v>178</v>
      </c>
      <c r="I278" s="36"/>
      <c r="J278" s="36" t="s">
        <v>4109</v>
      </c>
      <c r="K278" s="67">
        <v>45460</v>
      </c>
      <c r="L278" s="67">
        <v>45464</v>
      </c>
      <c r="M278" s="67">
        <v>45467</v>
      </c>
      <c r="N278" s="67">
        <v>45478</v>
      </c>
      <c r="O278" s="67">
        <v>45467</v>
      </c>
      <c r="P278" s="67">
        <v>45478</v>
      </c>
      <c r="Q278" s="67">
        <v>45483</v>
      </c>
      <c r="R278" s="67">
        <v>45484</v>
      </c>
      <c r="S278" s="67">
        <v>45390</v>
      </c>
      <c r="T278" s="67">
        <v>45457</v>
      </c>
      <c r="U278" s="67">
        <v>45390</v>
      </c>
      <c r="V278" s="67">
        <v>45457</v>
      </c>
    </row>
    <row r="279" spans="1:22" ht="15" customHeight="1" x14ac:dyDescent="0.15">
      <c r="A279" s="39" t="s">
        <v>4123</v>
      </c>
      <c r="B279" s="66" t="s">
        <v>4699</v>
      </c>
      <c r="C279" s="36" t="s">
        <v>4700</v>
      </c>
      <c r="D279" s="39" t="s">
        <v>4265</v>
      </c>
      <c r="E279" s="36" t="s">
        <v>2450</v>
      </c>
      <c r="F279" s="36" t="s">
        <v>1831</v>
      </c>
      <c r="G279" s="36" t="s">
        <v>4104</v>
      </c>
      <c r="H279" s="36" t="s">
        <v>178</v>
      </c>
      <c r="I279" s="36" t="s">
        <v>4353</v>
      </c>
      <c r="J279" s="36" t="s">
        <v>2478</v>
      </c>
      <c r="K279" s="67">
        <v>45441</v>
      </c>
      <c r="L279" s="67">
        <v>45441</v>
      </c>
      <c r="M279" s="67">
        <v>45460</v>
      </c>
      <c r="N279" s="67">
        <v>45463</v>
      </c>
      <c r="O279" s="67">
        <v>45441</v>
      </c>
      <c r="P279" s="67">
        <v>45441</v>
      </c>
      <c r="Q279" s="67">
        <v>45488</v>
      </c>
      <c r="R279" s="67">
        <v>45489</v>
      </c>
      <c r="S279" s="67">
        <v>45418</v>
      </c>
      <c r="T279" s="67">
        <v>45418</v>
      </c>
      <c r="U279" s="67">
        <v>45418</v>
      </c>
      <c r="V279" s="67">
        <v>45441</v>
      </c>
    </row>
    <row r="280" spans="1:22" ht="15" customHeight="1" x14ac:dyDescent="0.15">
      <c r="A280" s="39" t="s">
        <v>4099</v>
      </c>
      <c r="B280" s="66" t="s">
        <v>4701</v>
      </c>
      <c r="C280" s="36" t="s">
        <v>4702</v>
      </c>
      <c r="D280" s="39" t="s">
        <v>4265</v>
      </c>
      <c r="E280" s="36" t="s">
        <v>4103</v>
      </c>
      <c r="F280" s="36"/>
      <c r="G280" s="36"/>
      <c r="H280" s="36" t="s">
        <v>178</v>
      </c>
      <c r="I280" s="36"/>
      <c r="J280" s="36"/>
      <c r="K280" s="67">
        <v>45432</v>
      </c>
      <c r="L280" s="67">
        <v>45436</v>
      </c>
      <c r="M280" s="67">
        <v>45432</v>
      </c>
      <c r="N280" s="67">
        <v>45436</v>
      </c>
      <c r="O280" s="67">
        <v>45432</v>
      </c>
      <c r="P280" s="67">
        <v>45436</v>
      </c>
      <c r="Q280" s="67">
        <v>45434</v>
      </c>
      <c r="R280" s="67">
        <v>45447</v>
      </c>
      <c r="S280" s="67">
        <v>45387</v>
      </c>
      <c r="T280" s="67">
        <v>45406</v>
      </c>
      <c r="U280" s="67">
        <v>45392</v>
      </c>
      <c r="V280" s="67">
        <v>45429</v>
      </c>
    </row>
    <row r="281" spans="1:22" ht="15" customHeight="1" x14ac:dyDescent="0.15">
      <c r="A281" s="39" t="s">
        <v>4099</v>
      </c>
      <c r="B281" s="66" t="s">
        <v>4703</v>
      </c>
      <c r="C281" s="36" t="s">
        <v>4704</v>
      </c>
      <c r="D281" s="39" t="s">
        <v>4265</v>
      </c>
      <c r="E281" s="36" t="s">
        <v>4103</v>
      </c>
      <c r="F281" s="36"/>
      <c r="G281" s="36"/>
      <c r="H281" s="36" t="s">
        <v>178</v>
      </c>
      <c r="I281" s="36"/>
      <c r="J281" s="36"/>
      <c r="K281" s="67">
        <v>45415</v>
      </c>
      <c r="L281" s="67">
        <v>45415</v>
      </c>
      <c r="M281" s="67">
        <v>45425</v>
      </c>
      <c r="N281" s="67">
        <v>45429</v>
      </c>
      <c r="O281" s="67">
        <v>45415</v>
      </c>
      <c r="P281" s="67">
        <v>45415</v>
      </c>
      <c r="Q281" s="67">
        <v>45432</v>
      </c>
      <c r="R281" s="67">
        <v>45433</v>
      </c>
      <c r="S281" s="67">
        <v>45377</v>
      </c>
      <c r="T281" s="67">
        <v>45384</v>
      </c>
      <c r="U281" s="67">
        <v>45385</v>
      </c>
      <c r="V281" s="67">
        <v>45415</v>
      </c>
    </row>
    <row r="282" spans="1:22" ht="15" customHeight="1" x14ac:dyDescent="0.15">
      <c r="A282" s="39" t="s">
        <v>4099</v>
      </c>
      <c r="B282" s="66" t="s">
        <v>4705</v>
      </c>
      <c r="C282" s="36" t="s">
        <v>4706</v>
      </c>
      <c r="D282" s="39" t="s">
        <v>4265</v>
      </c>
      <c r="E282" s="36" t="s">
        <v>4113</v>
      </c>
      <c r="F282" s="36" t="s">
        <v>4194</v>
      </c>
      <c r="G282" s="36" t="s">
        <v>2552</v>
      </c>
      <c r="H282" s="36" t="s">
        <v>178</v>
      </c>
      <c r="I282" s="36"/>
      <c r="J282" s="36" t="s">
        <v>4109</v>
      </c>
      <c r="K282" s="67">
        <v>45461</v>
      </c>
      <c r="L282" s="67">
        <v>45461</v>
      </c>
      <c r="M282" s="67">
        <v>45461</v>
      </c>
      <c r="N282" s="67">
        <v>45468</v>
      </c>
      <c r="O282" s="67">
        <v>45461</v>
      </c>
      <c r="P282" s="67">
        <v>45461</v>
      </c>
      <c r="Q282" s="67">
        <v>45488</v>
      </c>
      <c r="R282" s="67">
        <v>45489</v>
      </c>
      <c r="S282" s="67">
        <v>45453</v>
      </c>
      <c r="T282" s="67">
        <v>45453</v>
      </c>
      <c r="U282" s="67">
        <v>45453</v>
      </c>
      <c r="V282" s="67">
        <v>45460</v>
      </c>
    </row>
    <row r="283" spans="1:22" ht="15" customHeight="1" x14ac:dyDescent="0.15">
      <c r="A283" s="39" t="s">
        <v>4099</v>
      </c>
      <c r="B283" s="66" t="s">
        <v>4707</v>
      </c>
      <c r="C283" s="36" t="s">
        <v>4708</v>
      </c>
      <c r="D283" s="39" t="s">
        <v>4265</v>
      </c>
      <c r="E283" s="36" t="s">
        <v>4113</v>
      </c>
      <c r="F283" s="36" t="s">
        <v>4194</v>
      </c>
      <c r="G283" s="36" t="s">
        <v>2552</v>
      </c>
      <c r="H283" s="36" t="s">
        <v>178</v>
      </c>
      <c r="I283" s="36"/>
      <c r="J283" s="36" t="s">
        <v>4109</v>
      </c>
      <c r="K283" s="67">
        <v>45446</v>
      </c>
      <c r="L283" s="67">
        <v>45453</v>
      </c>
      <c r="M283" s="67">
        <v>45457</v>
      </c>
      <c r="N283" s="67">
        <v>45457</v>
      </c>
      <c r="O283" s="67">
        <v>45446</v>
      </c>
      <c r="P283" s="67">
        <v>45453</v>
      </c>
      <c r="Q283" s="67">
        <v>45460</v>
      </c>
      <c r="R283" s="67">
        <v>45460</v>
      </c>
      <c r="S283" s="67">
        <v>45446</v>
      </c>
      <c r="T283" s="67">
        <v>45446</v>
      </c>
      <c r="U283" s="67">
        <v>45446</v>
      </c>
      <c r="V283" s="67">
        <v>45453</v>
      </c>
    </row>
    <row r="284" spans="1:22" ht="15" customHeight="1" x14ac:dyDescent="0.15">
      <c r="A284" s="39" t="s">
        <v>4099</v>
      </c>
      <c r="B284" s="66" t="s">
        <v>4709</v>
      </c>
      <c r="C284" s="36" t="s">
        <v>4710</v>
      </c>
      <c r="D284" s="39" t="s">
        <v>4265</v>
      </c>
      <c r="E284" s="36" t="s">
        <v>4113</v>
      </c>
      <c r="F284" s="36" t="s">
        <v>4194</v>
      </c>
      <c r="G284" s="36" t="s">
        <v>2552</v>
      </c>
      <c r="H284" s="36" t="s">
        <v>178</v>
      </c>
      <c r="I284" s="36"/>
      <c r="J284" s="36" t="s">
        <v>4109</v>
      </c>
      <c r="K284" s="67">
        <v>45509</v>
      </c>
      <c r="L284" s="67">
        <v>45509</v>
      </c>
      <c r="M284" s="67">
        <v>45509</v>
      </c>
      <c r="N284" s="67">
        <v>45509</v>
      </c>
      <c r="O284" s="67">
        <v>45509</v>
      </c>
      <c r="P284" s="67">
        <v>45509</v>
      </c>
      <c r="Q284" s="67">
        <v>45509</v>
      </c>
      <c r="R284" s="67">
        <v>45509</v>
      </c>
      <c r="S284" s="67">
        <v>45509</v>
      </c>
      <c r="T284" s="67">
        <v>45509</v>
      </c>
      <c r="U284" s="67">
        <v>45509</v>
      </c>
      <c r="V284" s="67">
        <v>45509</v>
      </c>
    </row>
    <row r="285" spans="1:22" ht="15" customHeight="1" x14ac:dyDescent="0.15">
      <c r="A285" s="39" t="s">
        <v>4099</v>
      </c>
      <c r="B285" s="66" t="s">
        <v>4711</v>
      </c>
      <c r="C285" s="36" t="s">
        <v>4712</v>
      </c>
      <c r="D285" s="39" t="s">
        <v>4265</v>
      </c>
      <c r="E285" s="36" t="s">
        <v>4113</v>
      </c>
      <c r="F285" s="36" t="s">
        <v>4194</v>
      </c>
      <c r="G285" s="36" t="s">
        <v>2552</v>
      </c>
      <c r="H285" s="36" t="s">
        <v>178</v>
      </c>
      <c r="I285" s="36"/>
      <c r="J285" s="36" t="s">
        <v>4109</v>
      </c>
      <c r="K285" s="67">
        <v>45429</v>
      </c>
      <c r="L285" s="67">
        <v>45429</v>
      </c>
      <c r="M285" s="67">
        <v>45429</v>
      </c>
      <c r="N285" s="67">
        <v>45429</v>
      </c>
      <c r="O285" s="67">
        <v>45429</v>
      </c>
      <c r="P285" s="67">
        <v>45429</v>
      </c>
      <c r="Q285" s="67">
        <v>45429</v>
      </c>
      <c r="R285" s="67">
        <v>45432</v>
      </c>
      <c r="S285" s="67">
        <v>45427</v>
      </c>
      <c r="T285" s="67">
        <v>45427</v>
      </c>
      <c r="U285" s="67">
        <v>45427</v>
      </c>
      <c r="V285" s="67">
        <v>45429</v>
      </c>
    </row>
    <row r="286" spans="1:22" ht="15" customHeight="1" x14ac:dyDescent="0.15">
      <c r="A286" s="39" t="s">
        <v>4099</v>
      </c>
      <c r="B286" s="66" t="s">
        <v>4713</v>
      </c>
      <c r="C286" s="36" t="s">
        <v>4714</v>
      </c>
      <c r="D286" s="39" t="s">
        <v>4265</v>
      </c>
      <c r="E286" s="36" t="s">
        <v>4113</v>
      </c>
      <c r="F286" s="36" t="s">
        <v>4194</v>
      </c>
      <c r="G286" s="36" t="s">
        <v>2552</v>
      </c>
      <c r="H286" s="36" t="s">
        <v>178</v>
      </c>
      <c r="I286" s="36"/>
      <c r="J286" s="36" t="s">
        <v>4109</v>
      </c>
      <c r="K286" s="67">
        <v>45441</v>
      </c>
      <c r="L286" s="67">
        <v>45441</v>
      </c>
      <c r="M286" s="67">
        <v>45441</v>
      </c>
      <c r="N286" s="67">
        <v>45441</v>
      </c>
      <c r="O286" s="67">
        <v>45441</v>
      </c>
      <c r="P286" s="67">
        <v>45441</v>
      </c>
      <c r="Q286" s="67">
        <v>45446</v>
      </c>
      <c r="R286" s="67">
        <v>45446</v>
      </c>
      <c r="S286" s="67">
        <v>45441</v>
      </c>
      <c r="T286" s="67">
        <v>45441</v>
      </c>
      <c r="U286" s="67">
        <v>45441</v>
      </c>
      <c r="V286" s="67">
        <v>45441</v>
      </c>
    </row>
    <row r="287" spans="1:22" ht="15" customHeight="1" x14ac:dyDescent="0.15">
      <c r="A287" s="39" t="s">
        <v>4099</v>
      </c>
      <c r="B287" s="66" t="s">
        <v>4715</v>
      </c>
      <c r="C287" s="36" t="s">
        <v>4716</v>
      </c>
      <c r="D287" s="39" t="s">
        <v>4265</v>
      </c>
      <c r="E287" s="36" t="s">
        <v>4113</v>
      </c>
      <c r="F287" s="36" t="s">
        <v>4194</v>
      </c>
      <c r="G287" s="36" t="s">
        <v>2552</v>
      </c>
      <c r="H287" s="36" t="s">
        <v>178</v>
      </c>
      <c r="I287" s="36"/>
      <c r="J287" s="36" t="s">
        <v>4109</v>
      </c>
      <c r="K287" s="67">
        <v>45404</v>
      </c>
      <c r="L287" s="67">
        <v>45422</v>
      </c>
      <c r="M287" s="67">
        <v>45425</v>
      </c>
      <c r="N287" s="67">
        <v>45429</v>
      </c>
      <c r="O287" s="67">
        <v>45404</v>
      </c>
      <c r="P287" s="67">
        <v>45422</v>
      </c>
      <c r="Q287" s="67">
        <v>45432</v>
      </c>
      <c r="R287" s="67">
        <v>45433</v>
      </c>
      <c r="S287" s="67">
        <v>45400</v>
      </c>
      <c r="T287" s="67">
        <v>45404</v>
      </c>
      <c r="U287" s="67">
        <v>45404</v>
      </c>
      <c r="V287" s="67">
        <v>45422</v>
      </c>
    </row>
    <row r="288" spans="1:22" ht="15" customHeight="1" x14ac:dyDescent="0.15">
      <c r="A288" s="39" t="s">
        <v>4099</v>
      </c>
      <c r="B288" s="66" t="s">
        <v>4717</v>
      </c>
      <c r="C288" s="36" t="s">
        <v>4718</v>
      </c>
      <c r="D288" s="39" t="s">
        <v>4265</v>
      </c>
      <c r="E288" s="36" t="s">
        <v>4113</v>
      </c>
      <c r="F288" s="36" t="s">
        <v>4194</v>
      </c>
      <c r="G288" s="36" t="s">
        <v>2552</v>
      </c>
      <c r="H288" s="36" t="s">
        <v>178</v>
      </c>
      <c r="I288" s="36"/>
      <c r="J288" s="36" t="s">
        <v>4109</v>
      </c>
      <c r="K288" s="67">
        <v>45394</v>
      </c>
      <c r="L288" s="67">
        <v>45394</v>
      </c>
      <c r="M288" s="67">
        <v>45397</v>
      </c>
      <c r="N288" s="67">
        <v>45401</v>
      </c>
      <c r="O288" s="67">
        <v>45394</v>
      </c>
      <c r="P288" s="67">
        <v>45394</v>
      </c>
      <c r="Q288" s="67">
        <v>45418</v>
      </c>
      <c r="R288" s="67">
        <v>45418</v>
      </c>
      <c r="S288" s="67">
        <v>45390</v>
      </c>
      <c r="T288" s="67">
        <v>45390</v>
      </c>
      <c r="U288" s="67">
        <v>45390</v>
      </c>
      <c r="V288" s="67">
        <v>45394</v>
      </c>
    </row>
    <row r="289" spans="1:22" ht="15" customHeight="1" x14ac:dyDescent="0.15">
      <c r="A289" s="39" t="s">
        <v>4099</v>
      </c>
      <c r="B289" s="66" t="s">
        <v>1435</v>
      </c>
      <c r="C289" s="36" t="s">
        <v>4719</v>
      </c>
      <c r="D289" s="39" t="s">
        <v>4265</v>
      </c>
      <c r="E289" s="36" t="s">
        <v>2450</v>
      </c>
      <c r="F289" s="36" t="s">
        <v>1318</v>
      </c>
      <c r="G289" s="36" t="s">
        <v>4104</v>
      </c>
      <c r="H289" s="36" t="s">
        <v>178</v>
      </c>
      <c r="I289" s="36"/>
      <c r="J289" s="36" t="s">
        <v>2478</v>
      </c>
      <c r="K289" s="67">
        <v>45460</v>
      </c>
      <c r="L289" s="67">
        <v>45496</v>
      </c>
      <c r="M289" s="67">
        <v>45469</v>
      </c>
      <c r="N289" s="67">
        <v>45525</v>
      </c>
      <c r="O289" s="67">
        <v>45467</v>
      </c>
      <c r="P289" s="67">
        <v>45525</v>
      </c>
      <c r="Q289" s="67">
        <v>45526</v>
      </c>
      <c r="R289" s="67">
        <v>45527</v>
      </c>
      <c r="S289" s="67">
        <v>45397</v>
      </c>
      <c r="T289" s="67">
        <v>45432</v>
      </c>
      <c r="U289" s="67">
        <v>45404</v>
      </c>
      <c r="V289" s="67">
        <v>45495</v>
      </c>
    </row>
    <row r="290" spans="1:22" ht="15" customHeight="1" x14ac:dyDescent="0.15">
      <c r="A290" s="39" t="s">
        <v>4099</v>
      </c>
      <c r="B290" s="66" t="s">
        <v>4720</v>
      </c>
      <c r="C290" s="36" t="s">
        <v>4721</v>
      </c>
      <c r="D290" s="39" t="s">
        <v>4167</v>
      </c>
      <c r="E290" s="36" t="s">
        <v>1952</v>
      </c>
      <c r="F290" s="36" t="s">
        <v>1624</v>
      </c>
      <c r="G290" s="36" t="s">
        <v>4365</v>
      </c>
      <c r="H290" s="36" t="s">
        <v>191</v>
      </c>
      <c r="I290" s="36" t="s">
        <v>4442</v>
      </c>
      <c r="J290" s="36" t="s">
        <v>4362</v>
      </c>
      <c r="K290" s="67">
        <v>45397</v>
      </c>
      <c r="L290" s="67">
        <v>45398</v>
      </c>
      <c r="M290" s="67">
        <v>45404</v>
      </c>
      <c r="N290" s="67">
        <v>45415</v>
      </c>
      <c r="O290" s="67">
        <v>45421</v>
      </c>
      <c r="P290" s="67">
        <v>45441</v>
      </c>
      <c r="Q290" s="67">
        <v>45447</v>
      </c>
      <c r="R290" s="67">
        <v>45448</v>
      </c>
      <c r="S290" s="67">
        <v>45370</v>
      </c>
      <c r="T290" s="67">
        <v>45399</v>
      </c>
      <c r="U290" s="67">
        <v>45370</v>
      </c>
      <c r="V290" s="67">
        <v>45394</v>
      </c>
    </row>
    <row r="291" spans="1:22" ht="15" customHeight="1" x14ac:dyDescent="0.15">
      <c r="A291" s="39" t="s">
        <v>4099</v>
      </c>
      <c r="B291" s="66" t="s">
        <v>4722</v>
      </c>
      <c r="C291" s="36" t="s">
        <v>4723</v>
      </c>
      <c r="D291" s="39" t="s">
        <v>4167</v>
      </c>
      <c r="E291" s="36" t="s">
        <v>1815</v>
      </c>
      <c r="F291" s="36"/>
      <c r="G291" s="36" t="s">
        <v>4108</v>
      </c>
      <c r="H291" s="36" t="s">
        <v>178</v>
      </c>
      <c r="I291" s="36"/>
      <c r="J291" s="36" t="s">
        <v>2822</v>
      </c>
      <c r="K291" s="67">
        <v>45366</v>
      </c>
      <c r="L291" s="67">
        <v>45366</v>
      </c>
      <c r="M291" s="67">
        <v>45369</v>
      </c>
      <c r="N291" s="67">
        <v>45387</v>
      </c>
      <c r="O291" s="67">
        <v>45366</v>
      </c>
      <c r="P291" s="67">
        <v>45366</v>
      </c>
      <c r="Q291" s="67">
        <v>45390</v>
      </c>
      <c r="R291" s="67">
        <v>45391</v>
      </c>
      <c r="S291" s="67">
        <v>45359</v>
      </c>
      <c r="T291" s="67">
        <v>45359</v>
      </c>
      <c r="U291" s="67">
        <v>45362</v>
      </c>
      <c r="V291" s="67">
        <v>45366</v>
      </c>
    </row>
    <row r="292" spans="1:22" ht="15" customHeight="1" x14ac:dyDescent="0.15">
      <c r="A292" s="39" t="s">
        <v>4099</v>
      </c>
      <c r="B292" s="66" t="s">
        <v>4724</v>
      </c>
      <c r="C292" s="36" t="s">
        <v>4725</v>
      </c>
      <c r="D292" s="39" t="s">
        <v>4167</v>
      </c>
      <c r="E292" s="36" t="s">
        <v>1815</v>
      </c>
      <c r="F292" s="36" t="s">
        <v>1786</v>
      </c>
      <c r="G292" s="36" t="s">
        <v>4108</v>
      </c>
      <c r="H292" s="36" t="s">
        <v>191</v>
      </c>
      <c r="I292" s="36"/>
      <c r="J292" s="36" t="s">
        <v>2822</v>
      </c>
      <c r="K292" s="67">
        <v>45390</v>
      </c>
      <c r="L292" s="67">
        <v>45394</v>
      </c>
      <c r="M292" s="67">
        <v>45397</v>
      </c>
      <c r="N292" s="67">
        <v>45415</v>
      </c>
      <c r="O292" s="67">
        <v>45394</v>
      </c>
      <c r="P292" s="67">
        <v>45394</v>
      </c>
      <c r="Q292" s="67">
        <v>45419</v>
      </c>
      <c r="R292" s="67">
        <v>45420</v>
      </c>
      <c r="S292" s="67">
        <v>45323</v>
      </c>
      <c r="T292" s="67">
        <v>45324</v>
      </c>
      <c r="U292" s="67">
        <v>45327</v>
      </c>
      <c r="V292" s="67">
        <v>45390</v>
      </c>
    </row>
    <row r="293" spans="1:22" ht="15" customHeight="1" x14ac:dyDescent="0.15">
      <c r="A293" s="39" t="s">
        <v>4099</v>
      </c>
      <c r="B293" s="66" t="s">
        <v>4726</v>
      </c>
      <c r="C293" s="36" t="s">
        <v>4727</v>
      </c>
      <c r="D293" s="39" t="s">
        <v>4265</v>
      </c>
      <c r="E293" s="36" t="s">
        <v>4103</v>
      </c>
      <c r="F293" s="36" t="s">
        <v>2774</v>
      </c>
      <c r="G293" s="36" t="s">
        <v>4104</v>
      </c>
      <c r="H293" s="36" t="s">
        <v>178</v>
      </c>
      <c r="I293" s="36" t="s">
        <v>4337</v>
      </c>
      <c r="J293" s="36" t="s">
        <v>4337</v>
      </c>
      <c r="K293" s="67">
        <v>45356</v>
      </c>
      <c r="L293" s="67">
        <v>45356</v>
      </c>
      <c r="M293" s="67">
        <v>45358</v>
      </c>
      <c r="N293" s="67">
        <v>45358</v>
      </c>
      <c r="O293" s="67">
        <v>45357</v>
      </c>
      <c r="P293" s="67">
        <v>45357</v>
      </c>
      <c r="Q293" s="67">
        <v>45381</v>
      </c>
      <c r="R293" s="67">
        <v>45382</v>
      </c>
      <c r="S293" s="67">
        <v>45354</v>
      </c>
      <c r="T293" s="67">
        <v>45354</v>
      </c>
      <c r="U293" s="67">
        <v>45352</v>
      </c>
      <c r="V293" s="67">
        <v>45381</v>
      </c>
    </row>
    <row r="294" spans="1:22" ht="15" customHeight="1" x14ac:dyDescent="0.15">
      <c r="A294" s="39" t="s">
        <v>4099</v>
      </c>
      <c r="B294" s="66" t="s">
        <v>4728</v>
      </c>
      <c r="C294" s="36" t="s">
        <v>4729</v>
      </c>
      <c r="D294" s="39" t="s">
        <v>4265</v>
      </c>
      <c r="E294" s="36" t="s">
        <v>4103</v>
      </c>
      <c r="F294" s="36" t="s">
        <v>2774</v>
      </c>
      <c r="G294" s="36" t="s">
        <v>4104</v>
      </c>
      <c r="H294" s="36" t="s">
        <v>178</v>
      </c>
      <c r="I294" s="36" t="s">
        <v>4337</v>
      </c>
      <c r="J294" s="36" t="s">
        <v>4337</v>
      </c>
      <c r="K294" s="67">
        <v>45326</v>
      </c>
      <c r="L294" s="67">
        <v>45326</v>
      </c>
      <c r="M294" s="67">
        <v>45328</v>
      </c>
      <c r="N294" s="67">
        <v>45328</v>
      </c>
      <c r="O294" s="67">
        <v>45327</v>
      </c>
      <c r="P294" s="67">
        <v>45327</v>
      </c>
      <c r="Q294" s="67">
        <v>45351</v>
      </c>
      <c r="R294" s="67">
        <v>45351</v>
      </c>
      <c r="S294" s="67">
        <v>45325</v>
      </c>
      <c r="T294" s="67">
        <v>45325</v>
      </c>
      <c r="U294" s="67">
        <v>45323</v>
      </c>
      <c r="V294" s="67">
        <v>45351</v>
      </c>
    </row>
    <row r="295" spans="1:22" ht="15" customHeight="1" x14ac:dyDescent="0.15">
      <c r="A295" s="39" t="s">
        <v>4099</v>
      </c>
      <c r="B295" s="66" t="s">
        <v>4730</v>
      </c>
      <c r="C295" s="36" t="s">
        <v>4731</v>
      </c>
      <c r="D295" s="39" t="s">
        <v>4167</v>
      </c>
      <c r="E295" s="36" t="s">
        <v>4103</v>
      </c>
      <c r="F295" s="36" t="s">
        <v>2774</v>
      </c>
      <c r="G295" s="36" t="s">
        <v>4104</v>
      </c>
      <c r="H295" s="36" t="s">
        <v>178</v>
      </c>
      <c r="I295" s="36" t="s">
        <v>4337</v>
      </c>
      <c r="J295" s="36" t="s">
        <v>4337</v>
      </c>
      <c r="K295" s="67">
        <v>45295</v>
      </c>
      <c r="L295" s="67">
        <v>45295</v>
      </c>
      <c r="M295" s="67">
        <v>45297</v>
      </c>
      <c r="N295" s="67">
        <v>45297</v>
      </c>
      <c r="O295" s="67">
        <v>45296</v>
      </c>
      <c r="P295" s="67">
        <v>45296</v>
      </c>
      <c r="Q295" s="67">
        <v>45322</v>
      </c>
      <c r="R295" s="67">
        <v>45322</v>
      </c>
      <c r="S295" s="67">
        <v>45294</v>
      </c>
      <c r="T295" s="67">
        <v>45294</v>
      </c>
      <c r="U295" s="67">
        <v>45295</v>
      </c>
      <c r="V295" s="67">
        <v>45322</v>
      </c>
    </row>
    <row r="296" spans="1:22" ht="15" customHeight="1" x14ac:dyDescent="0.15">
      <c r="A296" s="39" t="s">
        <v>4099</v>
      </c>
      <c r="B296" s="66" t="s">
        <v>4732</v>
      </c>
      <c r="C296" s="36" t="s">
        <v>4733</v>
      </c>
      <c r="D296" s="39" t="s">
        <v>4265</v>
      </c>
      <c r="E296" s="36" t="s">
        <v>4103</v>
      </c>
      <c r="F296" s="36" t="s">
        <v>2926</v>
      </c>
      <c r="G296" s="36" t="s">
        <v>4104</v>
      </c>
      <c r="H296" s="36" t="s">
        <v>178</v>
      </c>
      <c r="I296" s="36" t="s">
        <v>4337</v>
      </c>
      <c r="J296" s="36" t="s">
        <v>4337</v>
      </c>
      <c r="K296" s="67">
        <v>45355</v>
      </c>
      <c r="L296" s="67">
        <v>45355</v>
      </c>
      <c r="M296" s="67">
        <v>45357</v>
      </c>
      <c r="N296" s="67">
        <v>45357</v>
      </c>
      <c r="O296" s="67">
        <v>45356</v>
      </c>
      <c r="P296" s="67">
        <v>45356</v>
      </c>
      <c r="Q296" s="67">
        <v>45381</v>
      </c>
      <c r="R296" s="67">
        <v>45381</v>
      </c>
      <c r="S296" s="67">
        <v>45354</v>
      </c>
      <c r="T296" s="67">
        <v>45354</v>
      </c>
      <c r="U296" s="67">
        <v>45352</v>
      </c>
      <c r="V296" s="67">
        <v>45352</v>
      </c>
    </row>
    <row r="297" spans="1:22" ht="15" customHeight="1" x14ac:dyDescent="0.15">
      <c r="A297" s="39" t="s">
        <v>4099</v>
      </c>
      <c r="B297" s="66" t="s">
        <v>4734</v>
      </c>
      <c r="C297" s="36" t="s">
        <v>4735</v>
      </c>
      <c r="D297" s="39" t="s">
        <v>4265</v>
      </c>
      <c r="E297" s="36" t="s">
        <v>4103</v>
      </c>
      <c r="F297" s="36" t="s">
        <v>2926</v>
      </c>
      <c r="G297" s="36" t="s">
        <v>4104</v>
      </c>
      <c r="H297" s="36" t="s">
        <v>178</v>
      </c>
      <c r="I297" s="36" t="s">
        <v>4337</v>
      </c>
      <c r="J297" s="36" t="s">
        <v>4337</v>
      </c>
      <c r="K297" s="67">
        <v>45326</v>
      </c>
      <c r="L297" s="67">
        <v>45326</v>
      </c>
      <c r="M297" s="67">
        <v>45328</v>
      </c>
      <c r="N297" s="67">
        <v>45328</v>
      </c>
      <c r="O297" s="67">
        <v>45327</v>
      </c>
      <c r="P297" s="67">
        <v>45327</v>
      </c>
      <c r="Q297" s="67">
        <v>45351</v>
      </c>
      <c r="R297" s="67">
        <v>45351</v>
      </c>
      <c r="S297" s="67">
        <v>45325</v>
      </c>
      <c r="T297" s="67">
        <v>45325</v>
      </c>
      <c r="U297" s="67">
        <v>45323</v>
      </c>
      <c r="V297" s="67">
        <v>45351</v>
      </c>
    </row>
    <row r="298" spans="1:22" ht="15" customHeight="1" x14ac:dyDescent="0.15">
      <c r="A298" s="39" t="s">
        <v>4099</v>
      </c>
      <c r="B298" s="66" t="s">
        <v>4736</v>
      </c>
      <c r="C298" s="36" t="s">
        <v>4737</v>
      </c>
      <c r="D298" s="39" t="s">
        <v>4265</v>
      </c>
      <c r="E298" s="36" t="s">
        <v>4103</v>
      </c>
      <c r="F298" s="36" t="s">
        <v>2926</v>
      </c>
      <c r="G298" s="36" t="s">
        <v>4104</v>
      </c>
      <c r="H298" s="36" t="s">
        <v>178</v>
      </c>
      <c r="I298" s="36" t="s">
        <v>4337</v>
      </c>
      <c r="J298" s="36" t="s">
        <v>4337</v>
      </c>
      <c r="K298" s="67">
        <v>45295</v>
      </c>
      <c r="L298" s="67">
        <v>45295</v>
      </c>
      <c r="M298" s="67">
        <v>45297</v>
      </c>
      <c r="N298" s="67">
        <v>45297</v>
      </c>
      <c r="O298" s="67">
        <v>45296</v>
      </c>
      <c r="P298" s="67">
        <v>45296</v>
      </c>
      <c r="Q298" s="67">
        <v>45322</v>
      </c>
      <c r="R298" s="67">
        <v>45322</v>
      </c>
      <c r="S298" s="67">
        <v>45294</v>
      </c>
      <c r="T298" s="67">
        <v>45294</v>
      </c>
      <c r="U298" s="67">
        <v>45292</v>
      </c>
      <c r="V298" s="67">
        <v>45322</v>
      </c>
    </row>
    <row r="299" spans="1:22" ht="15" customHeight="1" x14ac:dyDescent="0.15">
      <c r="A299" s="39" t="s">
        <v>4099</v>
      </c>
      <c r="B299" s="66" t="s">
        <v>4738</v>
      </c>
      <c r="C299" s="36" t="s">
        <v>4739</v>
      </c>
      <c r="D299" s="39" t="s">
        <v>4265</v>
      </c>
      <c r="E299" s="36" t="s">
        <v>4103</v>
      </c>
      <c r="F299" s="36" t="s">
        <v>2926</v>
      </c>
      <c r="G299" s="36" t="s">
        <v>4104</v>
      </c>
      <c r="H299" s="36" t="s">
        <v>178</v>
      </c>
      <c r="I299" s="36" t="s">
        <v>4337</v>
      </c>
      <c r="J299" s="36" t="s">
        <v>4337</v>
      </c>
      <c r="K299" s="67">
        <v>45355</v>
      </c>
      <c r="L299" s="67">
        <v>45355</v>
      </c>
      <c r="M299" s="67">
        <v>45357</v>
      </c>
      <c r="N299" s="67">
        <v>45357</v>
      </c>
      <c r="O299" s="67">
        <v>45356</v>
      </c>
      <c r="P299" s="67">
        <v>45356</v>
      </c>
      <c r="Q299" s="67">
        <v>45381</v>
      </c>
      <c r="R299" s="67">
        <v>45382</v>
      </c>
      <c r="S299" s="67">
        <v>45354</v>
      </c>
      <c r="T299" s="67">
        <v>45354</v>
      </c>
      <c r="U299" s="67">
        <v>45352</v>
      </c>
      <c r="V299" s="67">
        <v>45352</v>
      </c>
    </row>
    <row r="300" spans="1:22" ht="15" customHeight="1" x14ac:dyDescent="0.15">
      <c r="A300" s="39" t="s">
        <v>4099</v>
      </c>
      <c r="B300" s="66" t="s">
        <v>4740</v>
      </c>
      <c r="C300" s="36" t="s">
        <v>4741</v>
      </c>
      <c r="D300" s="39" t="s">
        <v>4265</v>
      </c>
      <c r="E300" s="36" t="s">
        <v>4103</v>
      </c>
      <c r="F300" s="36" t="s">
        <v>2926</v>
      </c>
      <c r="G300" s="36" t="s">
        <v>4104</v>
      </c>
      <c r="H300" s="36" t="s">
        <v>178</v>
      </c>
      <c r="I300" s="36" t="s">
        <v>4337</v>
      </c>
      <c r="J300" s="36" t="s">
        <v>4337</v>
      </c>
      <c r="K300" s="67">
        <v>45326</v>
      </c>
      <c r="L300" s="67">
        <v>45326</v>
      </c>
      <c r="M300" s="67">
        <v>45328</v>
      </c>
      <c r="N300" s="67">
        <v>45328</v>
      </c>
      <c r="O300" s="67">
        <v>45327</v>
      </c>
      <c r="P300" s="67">
        <v>45327</v>
      </c>
      <c r="Q300" s="67">
        <v>45351</v>
      </c>
      <c r="R300" s="67">
        <v>45351</v>
      </c>
      <c r="S300" s="67">
        <v>45325</v>
      </c>
      <c r="T300" s="67">
        <v>45325</v>
      </c>
      <c r="U300" s="67">
        <v>45323</v>
      </c>
      <c r="V300" s="67">
        <v>45351</v>
      </c>
    </row>
    <row r="301" spans="1:22" ht="15" customHeight="1" x14ac:dyDescent="0.15">
      <c r="A301" s="39" t="s">
        <v>4099</v>
      </c>
      <c r="B301" s="66" t="s">
        <v>4742</v>
      </c>
      <c r="C301" s="36" t="s">
        <v>4743</v>
      </c>
      <c r="D301" s="39" t="s">
        <v>4265</v>
      </c>
      <c r="E301" s="36" t="s">
        <v>4103</v>
      </c>
      <c r="F301" s="36" t="s">
        <v>2926</v>
      </c>
      <c r="G301" s="36" t="s">
        <v>4104</v>
      </c>
      <c r="H301" s="36" t="s">
        <v>178</v>
      </c>
      <c r="I301" s="36" t="s">
        <v>4337</v>
      </c>
      <c r="J301" s="36" t="s">
        <v>4337</v>
      </c>
      <c r="K301" s="67">
        <v>45295</v>
      </c>
      <c r="L301" s="67">
        <v>45295</v>
      </c>
      <c r="M301" s="67">
        <v>45297</v>
      </c>
      <c r="N301" s="67">
        <v>45297</v>
      </c>
      <c r="O301" s="67">
        <v>45296</v>
      </c>
      <c r="P301" s="67">
        <v>45296</v>
      </c>
      <c r="Q301" s="67">
        <v>45322</v>
      </c>
      <c r="R301" s="67">
        <v>45322</v>
      </c>
      <c r="S301" s="67">
        <v>45294</v>
      </c>
      <c r="T301" s="67">
        <v>45294</v>
      </c>
      <c r="U301" s="67">
        <v>45292</v>
      </c>
      <c r="V301" s="67">
        <v>45322</v>
      </c>
    </row>
    <row r="302" spans="1:22" ht="15" customHeight="1" x14ac:dyDescent="0.15">
      <c r="A302" s="39" t="s">
        <v>4099</v>
      </c>
      <c r="B302" s="66" t="s">
        <v>4744</v>
      </c>
      <c r="C302" s="36" t="s">
        <v>4745</v>
      </c>
      <c r="D302" s="39" t="s">
        <v>4307</v>
      </c>
      <c r="E302" s="36" t="s">
        <v>1815</v>
      </c>
      <c r="F302" s="36"/>
      <c r="G302" s="36" t="s">
        <v>4108</v>
      </c>
      <c r="H302" s="36" t="s">
        <v>191</v>
      </c>
      <c r="I302" s="36"/>
      <c r="J302" s="36"/>
      <c r="K302" s="36"/>
      <c r="L302" s="36"/>
      <c r="M302" s="36"/>
      <c r="N302" s="36"/>
      <c r="O302" s="36"/>
      <c r="P302" s="36"/>
      <c r="Q302" s="36"/>
      <c r="R302" s="36"/>
      <c r="S302" s="36"/>
      <c r="T302" s="36"/>
      <c r="U302" s="36"/>
      <c r="V302" s="36"/>
    </row>
    <row r="303" spans="1:22" ht="15" customHeight="1" x14ac:dyDescent="0.15">
      <c r="A303" s="39" t="s">
        <v>4099</v>
      </c>
      <c r="B303" s="66" t="s">
        <v>4746</v>
      </c>
      <c r="C303" s="36" t="s">
        <v>4747</v>
      </c>
      <c r="D303" s="39" t="s">
        <v>4307</v>
      </c>
      <c r="E303" s="36" t="s">
        <v>1815</v>
      </c>
      <c r="F303" s="36"/>
      <c r="G303" s="36" t="s">
        <v>4108</v>
      </c>
      <c r="H303" s="36" t="s">
        <v>191</v>
      </c>
      <c r="I303" s="36"/>
      <c r="J303" s="36"/>
      <c r="K303" s="36"/>
      <c r="L303" s="36"/>
      <c r="M303" s="36"/>
      <c r="N303" s="36"/>
      <c r="O303" s="36"/>
      <c r="P303" s="36"/>
      <c r="Q303" s="36"/>
      <c r="R303" s="36"/>
      <c r="S303" s="36"/>
      <c r="T303" s="36"/>
      <c r="U303" s="36"/>
      <c r="V303" s="36"/>
    </row>
    <row r="304" spans="1:22" ht="15" customHeight="1" x14ac:dyDescent="0.15">
      <c r="A304" s="39" t="s">
        <v>4099</v>
      </c>
      <c r="B304" s="66" t="s">
        <v>4748</v>
      </c>
      <c r="C304" s="36" t="s">
        <v>4749</v>
      </c>
      <c r="D304" s="39" t="s">
        <v>4265</v>
      </c>
      <c r="E304" s="36" t="s">
        <v>2450</v>
      </c>
      <c r="F304" s="36" t="s">
        <v>4517</v>
      </c>
      <c r="G304" s="36" t="s">
        <v>4104</v>
      </c>
      <c r="H304" s="36" t="s">
        <v>178</v>
      </c>
      <c r="I304" s="36"/>
      <c r="J304" s="36"/>
      <c r="K304" s="67">
        <v>45351</v>
      </c>
      <c r="L304" s="67">
        <v>45351</v>
      </c>
      <c r="M304" s="67">
        <v>45352</v>
      </c>
      <c r="N304" s="67">
        <v>45366</v>
      </c>
      <c r="O304" s="67">
        <v>45351</v>
      </c>
      <c r="P304" s="67">
        <v>45351</v>
      </c>
      <c r="Q304" s="67">
        <v>45369</v>
      </c>
      <c r="R304" s="67">
        <v>45370</v>
      </c>
      <c r="S304" s="67">
        <v>45342</v>
      </c>
      <c r="T304" s="67">
        <v>45342</v>
      </c>
      <c r="U304" s="67">
        <v>45344</v>
      </c>
      <c r="V304" s="67">
        <v>45351</v>
      </c>
    </row>
    <row r="305" spans="1:22" ht="15" customHeight="1" x14ac:dyDescent="0.15">
      <c r="A305" s="39" t="s">
        <v>4099</v>
      </c>
      <c r="B305" s="66" t="s">
        <v>4750</v>
      </c>
      <c r="C305" s="36" t="s">
        <v>4751</v>
      </c>
      <c r="D305" s="39" t="s">
        <v>4167</v>
      </c>
      <c r="E305" s="36" t="s">
        <v>1815</v>
      </c>
      <c r="F305" s="36" t="s">
        <v>1786</v>
      </c>
      <c r="G305" s="36" t="s">
        <v>4108</v>
      </c>
      <c r="H305" s="36" t="s">
        <v>191</v>
      </c>
      <c r="I305" s="36" t="s">
        <v>4353</v>
      </c>
      <c r="J305" s="36" t="s">
        <v>2822</v>
      </c>
      <c r="K305" s="67">
        <v>45378</v>
      </c>
      <c r="L305" s="67">
        <v>45380</v>
      </c>
      <c r="M305" s="67">
        <v>45383</v>
      </c>
      <c r="N305" s="67">
        <v>45415</v>
      </c>
      <c r="O305" s="67">
        <v>45386</v>
      </c>
      <c r="P305" s="67">
        <v>45415</v>
      </c>
      <c r="Q305" s="67">
        <v>45418</v>
      </c>
      <c r="R305" s="67">
        <v>45419</v>
      </c>
      <c r="S305" s="67">
        <v>45309</v>
      </c>
      <c r="T305" s="67">
        <v>45310</v>
      </c>
      <c r="U305" s="67">
        <v>45334</v>
      </c>
      <c r="V305" s="67">
        <v>45377</v>
      </c>
    </row>
    <row r="306" spans="1:22" ht="15" customHeight="1" x14ac:dyDescent="0.15">
      <c r="A306" s="39" t="s">
        <v>4099</v>
      </c>
      <c r="B306" s="66" t="s">
        <v>1578</v>
      </c>
      <c r="C306" s="36" t="s">
        <v>4752</v>
      </c>
      <c r="D306" s="39" t="s">
        <v>4307</v>
      </c>
      <c r="E306" s="36" t="s">
        <v>1815</v>
      </c>
      <c r="F306" s="36"/>
      <c r="G306" s="36" t="s">
        <v>4108</v>
      </c>
      <c r="H306" s="36" t="s">
        <v>191</v>
      </c>
      <c r="I306" s="36"/>
      <c r="J306" s="36"/>
      <c r="K306" s="36"/>
      <c r="L306" s="36"/>
      <c r="M306" s="36"/>
      <c r="N306" s="36"/>
      <c r="O306" s="36"/>
      <c r="P306" s="36"/>
      <c r="Q306" s="36"/>
      <c r="R306" s="36"/>
      <c r="S306" s="36"/>
      <c r="T306" s="36"/>
      <c r="U306" s="36"/>
      <c r="V306" s="36"/>
    </row>
    <row r="307" spans="1:22" ht="15" customHeight="1" x14ac:dyDescent="0.15">
      <c r="A307" s="39" t="s">
        <v>4099</v>
      </c>
      <c r="B307" s="66" t="s">
        <v>4753</v>
      </c>
      <c r="C307" s="36" t="s">
        <v>4754</v>
      </c>
      <c r="D307" s="39" t="s">
        <v>4167</v>
      </c>
      <c r="E307" s="36" t="s">
        <v>1815</v>
      </c>
      <c r="F307" s="36" t="s">
        <v>1668</v>
      </c>
      <c r="G307" s="36" t="s">
        <v>4108</v>
      </c>
      <c r="H307" s="36" t="s">
        <v>191</v>
      </c>
      <c r="I307" s="36" t="s">
        <v>4147</v>
      </c>
      <c r="J307" s="36" t="s">
        <v>4362</v>
      </c>
      <c r="K307" s="67">
        <v>45586</v>
      </c>
      <c r="L307" s="67">
        <v>45590</v>
      </c>
      <c r="M307" s="67">
        <v>45600</v>
      </c>
      <c r="N307" s="67">
        <v>45632</v>
      </c>
      <c r="O307" s="67">
        <v>45593</v>
      </c>
      <c r="P307" s="67">
        <v>45621</v>
      </c>
      <c r="Q307" s="67">
        <v>45635</v>
      </c>
      <c r="R307" s="67">
        <v>45637</v>
      </c>
      <c r="S307" s="67">
        <v>45534</v>
      </c>
      <c r="T307" s="67">
        <v>45534</v>
      </c>
      <c r="U307" s="67">
        <v>45537</v>
      </c>
      <c r="V307" s="67">
        <v>45583</v>
      </c>
    </row>
    <row r="308" spans="1:22" ht="15" customHeight="1" x14ac:dyDescent="0.15">
      <c r="A308" s="39" t="s">
        <v>4099</v>
      </c>
      <c r="B308" s="66" t="s">
        <v>1495</v>
      </c>
      <c r="C308" s="36" t="s">
        <v>4755</v>
      </c>
      <c r="D308" s="39" t="s">
        <v>4167</v>
      </c>
      <c r="E308" s="36" t="s">
        <v>1815</v>
      </c>
      <c r="F308" s="36" t="s">
        <v>1668</v>
      </c>
      <c r="G308" s="36" t="s">
        <v>4108</v>
      </c>
      <c r="H308" s="36" t="s">
        <v>191</v>
      </c>
      <c r="I308" s="36"/>
      <c r="J308" s="36" t="s">
        <v>4362</v>
      </c>
      <c r="K308" s="67">
        <v>45364</v>
      </c>
      <c r="L308" s="67">
        <v>45377</v>
      </c>
      <c r="M308" s="67">
        <v>45378</v>
      </c>
      <c r="N308" s="67">
        <v>45394</v>
      </c>
      <c r="O308" s="67">
        <v>45377</v>
      </c>
      <c r="P308" s="67">
        <v>45377</v>
      </c>
      <c r="Q308" s="67">
        <v>45397</v>
      </c>
      <c r="R308" s="67">
        <v>45398</v>
      </c>
      <c r="S308" s="67">
        <v>45324</v>
      </c>
      <c r="T308" s="67">
        <v>45327</v>
      </c>
      <c r="U308" s="67">
        <v>45327</v>
      </c>
      <c r="V308" s="67">
        <v>45363</v>
      </c>
    </row>
    <row r="309" spans="1:22" ht="15" customHeight="1" x14ac:dyDescent="0.15">
      <c r="A309" s="39" t="s">
        <v>4099</v>
      </c>
      <c r="B309" s="66" t="s">
        <v>4756</v>
      </c>
      <c r="C309" s="36" t="s">
        <v>4757</v>
      </c>
      <c r="D309" s="39" t="s">
        <v>4167</v>
      </c>
      <c r="E309" s="36" t="s">
        <v>1952</v>
      </c>
      <c r="F309" s="36" t="s">
        <v>1624</v>
      </c>
      <c r="G309" s="36" t="s">
        <v>4365</v>
      </c>
      <c r="H309" s="36" t="s">
        <v>191</v>
      </c>
      <c r="I309" s="36" t="s">
        <v>4442</v>
      </c>
      <c r="J309" s="36" t="s">
        <v>4362</v>
      </c>
      <c r="K309" s="67">
        <v>45362</v>
      </c>
      <c r="L309" s="67">
        <v>45363</v>
      </c>
      <c r="M309" s="67">
        <v>45369</v>
      </c>
      <c r="N309" s="67">
        <v>45379</v>
      </c>
      <c r="O309" s="67">
        <v>45366</v>
      </c>
      <c r="P309" s="67">
        <v>45384</v>
      </c>
      <c r="Q309" s="67">
        <v>45384</v>
      </c>
      <c r="R309" s="67">
        <v>45385</v>
      </c>
      <c r="S309" s="67">
        <v>45362</v>
      </c>
      <c r="T309" s="67">
        <v>45364</v>
      </c>
      <c r="U309" s="67">
        <v>45336</v>
      </c>
      <c r="V309" s="67">
        <v>45359</v>
      </c>
    </row>
    <row r="310" spans="1:22" ht="15" customHeight="1" x14ac:dyDescent="0.15">
      <c r="A310" s="39" t="s">
        <v>4099</v>
      </c>
      <c r="B310" s="66" t="s">
        <v>4758</v>
      </c>
      <c r="C310" s="36" t="s">
        <v>4759</v>
      </c>
      <c r="D310" s="39" t="s">
        <v>4265</v>
      </c>
      <c r="E310" s="36" t="s">
        <v>2450</v>
      </c>
      <c r="F310" s="36" t="s">
        <v>1831</v>
      </c>
      <c r="G310" s="36" t="s">
        <v>4104</v>
      </c>
      <c r="H310" s="36" t="s">
        <v>178</v>
      </c>
      <c r="I310" s="36"/>
      <c r="J310" s="36" t="s">
        <v>2478</v>
      </c>
      <c r="K310" s="67">
        <v>45352</v>
      </c>
      <c r="L310" s="67">
        <v>45352</v>
      </c>
      <c r="M310" s="67">
        <v>45369</v>
      </c>
      <c r="N310" s="67">
        <v>45387</v>
      </c>
      <c r="O310" s="67">
        <v>45369</v>
      </c>
      <c r="P310" s="67">
        <v>45387</v>
      </c>
      <c r="Q310" s="67">
        <v>45390</v>
      </c>
      <c r="R310" s="67">
        <v>45391</v>
      </c>
      <c r="S310" s="67">
        <v>45345</v>
      </c>
      <c r="T310" s="67">
        <v>45345</v>
      </c>
      <c r="U310" s="67">
        <v>45348</v>
      </c>
      <c r="V310" s="67">
        <v>45412</v>
      </c>
    </row>
    <row r="311" spans="1:22" ht="15" customHeight="1" x14ac:dyDescent="0.15">
      <c r="A311" s="39" t="s">
        <v>4099</v>
      </c>
      <c r="B311" s="66" t="s">
        <v>4760</v>
      </c>
      <c r="C311" s="36" t="s">
        <v>4761</v>
      </c>
      <c r="D311" s="39" t="s">
        <v>4167</v>
      </c>
      <c r="E311" s="36" t="s">
        <v>1952</v>
      </c>
      <c r="F311" s="36"/>
      <c r="G311" s="36" t="s">
        <v>4365</v>
      </c>
      <c r="H311" s="36" t="s">
        <v>191</v>
      </c>
      <c r="I311" s="36"/>
      <c r="J311" s="36" t="s">
        <v>2822</v>
      </c>
      <c r="K311" s="67">
        <v>45320</v>
      </c>
      <c r="L311" s="67">
        <v>45321</v>
      </c>
      <c r="M311" s="67">
        <v>45320</v>
      </c>
      <c r="N311" s="67">
        <v>45327</v>
      </c>
      <c r="O311" s="67">
        <v>45321</v>
      </c>
      <c r="P311" s="67">
        <v>45322</v>
      </c>
      <c r="Q311" s="67">
        <v>45327</v>
      </c>
      <c r="R311" s="67">
        <v>45330</v>
      </c>
      <c r="S311" s="67">
        <v>45313</v>
      </c>
      <c r="T311" s="67">
        <v>45314</v>
      </c>
      <c r="U311" s="67">
        <v>45313</v>
      </c>
      <c r="V311" s="67">
        <v>45320</v>
      </c>
    </row>
    <row r="312" spans="1:22" ht="15" customHeight="1" x14ac:dyDescent="0.15">
      <c r="A312" s="39" t="s">
        <v>4099</v>
      </c>
      <c r="B312" s="66" t="s">
        <v>4762</v>
      </c>
      <c r="C312" s="36" t="s">
        <v>4763</v>
      </c>
      <c r="D312" s="39" t="s">
        <v>4122</v>
      </c>
      <c r="E312" s="36" t="s">
        <v>4164</v>
      </c>
      <c r="F312" s="36" t="s">
        <v>1318</v>
      </c>
      <c r="G312" s="36" t="s">
        <v>4104</v>
      </c>
      <c r="H312" s="36" t="s">
        <v>178</v>
      </c>
      <c r="I312" s="36" t="s">
        <v>4286</v>
      </c>
      <c r="J312" s="36" t="s">
        <v>2478</v>
      </c>
      <c r="K312" s="67">
        <v>45562</v>
      </c>
      <c r="L312" s="67">
        <v>45565</v>
      </c>
      <c r="M312" s="67">
        <v>45600</v>
      </c>
      <c r="N312" s="67">
        <v>45639</v>
      </c>
      <c r="O312" s="67">
        <v>45566</v>
      </c>
      <c r="P312" s="67">
        <v>45597</v>
      </c>
      <c r="Q312" s="67">
        <v>45930</v>
      </c>
      <c r="R312" s="67">
        <v>45930</v>
      </c>
      <c r="S312" s="67">
        <v>45509</v>
      </c>
      <c r="T312" s="67">
        <v>45558</v>
      </c>
      <c r="U312" s="67">
        <v>45509</v>
      </c>
      <c r="V312" s="67">
        <v>45558</v>
      </c>
    </row>
    <row r="313" spans="1:22" ht="15" customHeight="1" x14ac:dyDescent="0.15">
      <c r="A313" s="39" t="s">
        <v>4099</v>
      </c>
      <c r="B313" s="66" t="s">
        <v>4764</v>
      </c>
      <c r="C313" s="36" t="s">
        <v>4765</v>
      </c>
      <c r="D313" s="39" t="s">
        <v>4265</v>
      </c>
      <c r="E313" s="36" t="s">
        <v>4164</v>
      </c>
      <c r="F313" s="36" t="s">
        <v>1318</v>
      </c>
      <c r="G313" s="36" t="s">
        <v>4104</v>
      </c>
      <c r="H313" s="36" t="s">
        <v>178</v>
      </c>
      <c r="I313" s="36" t="s">
        <v>4286</v>
      </c>
      <c r="J313" s="36" t="s">
        <v>2478</v>
      </c>
      <c r="K313" s="67">
        <v>45278</v>
      </c>
      <c r="L313" s="67">
        <v>45289</v>
      </c>
      <c r="M313" s="67">
        <v>45299</v>
      </c>
      <c r="N313" s="67">
        <v>45324</v>
      </c>
      <c r="O313" s="67">
        <v>45293</v>
      </c>
      <c r="P313" s="67">
        <v>45324</v>
      </c>
      <c r="Q313" s="67">
        <v>45384</v>
      </c>
      <c r="R313" s="67">
        <v>45385</v>
      </c>
      <c r="S313" s="67">
        <v>45124</v>
      </c>
      <c r="T313" s="67">
        <v>45184</v>
      </c>
      <c r="U313" s="67">
        <v>45203</v>
      </c>
      <c r="V313" s="67">
        <v>45275</v>
      </c>
    </row>
    <row r="314" spans="1:22" ht="15" customHeight="1" x14ac:dyDescent="0.15">
      <c r="A314" s="39" t="s">
        <v>4099</v>
      </c>
      <c r="B314" s="66" t="s">
        <v>4766</v>
      </c>
      <c r="C314" s="36" t="s">
        <v>4767</v>
      </c>
      <c r="D314" s="39" t="s">
        <v>4265</v>
      </c>
      <c r="E314" s="36" t="s">
        <v>4113</v>
      </c>
      <c r="F314" s="36" t="s">
        <v>4441</v>
      </c>
      <c r="G314" s="36" t="s">
        <v>2552</v>
      </c>
      <c r="H314" s="36" t="s">
        <v>178</v>
      </c>
      <c r="I314" s="36" t="s">
        <v>4442</v>
      </c>
      <c r="J314" s="36" t="s">
        <v>2822</v>
      </c>
      <c r="K314" s="67">
        <v>45428</v>
      </c>
      <c r="L314" s="67">
        <v>45429</v>
      </c>
      <c r="M314" s="67">
        <v>45433</v>
      </c>
      <c r="N314" s="67">
        <v>45492</v>
      </c>
      <c r="O314" s="67">
        <v>45432</v>
      </c>
      <c r="P314" s="67">
        <v>45485</v>
      </c>
      <c r="Q314" s="67">
        <v>45495</v>
      </c>
      <c r="R314" s="67">
        <v>45496</v>
      </c>
      <c r="S314" s="67">
        <v>45338</v>
      </c>
      <c r="T314" s="67">
        <v>45428</v>
      </c>
      <c r="U314" s="67">
        <v>45338</v>
      </c>
      <c r="V314" s="67">
        <v>45427</v>
      </c>
    </row>
    <row r="315" spans="1:22" ht="15" customHeight="1" x14ac:dyDescent="0.15">
      <c r="A315" s="39" t="s">
        <v>4099</v>
      </c>
      <c r="B315" s="66" t="s">
        <v>4768</v>
      </c>
      <c r="C315" s="36" t="s">
        <v>4769</v>
      </c>
      <c r="D315" s="39" t="s">
        <v>4167</v>
      </c>
      <c r="E315" s="36" t="s">
        <v>3750</v>
      </c>
      <c r="F315" s="36"/>
      <c r="G315" s="36" t="s">
        <v>4108</v>
      </c>
      <c r="H315" s="36" t="s">
        <v>178</v>
      </c>
      <c r="I315" s="36"/>
      <c r="J315" s="36"/>
      <c r="K315" s="67">
        <v>45295</v>
      </c>
      <c r="L315" s="67">
        <v>45295</v>
      </c>
      <c r="M315" s="67">
        <v>45299</v>
      </c>
      <c r="N315" s="67">
        <v>45303</v>
      </c>
      <c r="O315" s="67">
        <v>45296</v>
      </c>
      <c r="P315" s="67">
        <v>45296</v>
      </c>
      <c r="Q315" s="67">
        <v>45306</v>
      </c>
      <c r="R315" s="67">
        <v>45307</v>
      </c>
      <c r="S315" s="67">
        <v>45274</v>
      </c>
      <c r="T315" s="67">
        <v>45275</v>
      </c>
      <c r="U315" s="67">
        <v>45278</v>
      </c>
      <c r="V315" s="67">
        <v>45294</v>
      </c>
    </row>
    <row r="316" spans="1:22" ht="15" customHeight="1" x14ac:dyDescent="0.15">
      <c r="A316" s="39" t="s">
        <v>4099</v>
      </c>
      <c r="B316" s="66" t="s">
        <v>4770</v>
      </c>
      <c r="C316" s="36" t="s">
        <v>4771</v>
      </c>
      <c r="D316" s="39" t="s">
        <v>4307</v>
      </c>
      <c r="E316" s="36" t="s">
        <v>4113</v>
      </c>
      <c r="F316" s="36" t="s">
        <v>1822</v>
      </c>
      <c r="G316" s="36" t="s">
        <v>2552</v>
      </c>
      <c r="H316" s="36" t="s">
        <v>178</v>
      </c>
      <c r="I316" s="36" t="s">
        <v>4442</v>
      </c>
      <c r="J316" s="36" t="s">
        <v>2822</v>
      </c>
      <c r="K316" s="67">
        <v>45336</v>
      </c>
      <c r="L316" s="67">
        <v>45359</v>
      </c>
      <c r="M316" s="67">
        <v>45406</v>
      </c>
      <c r="N316" s="67">
        <v>45436</v>
      </c>
      <c r="O316" s="67">
        <v>45336</v>
      </c>
      <c r="P316" s="67">
        <v>45359</v>
      </c>
      <c r="Q316" s="67">
        <v>45453</v>
      </c>
      <c r="R316" s="67">
        <v>45454</v>
      </c>
      <c r="S316" s="67">
        <v>45327</v>
      </c>
      <c r="T316" s="67">
        <v>45327</v>
      </c>
      <c r="U316" s="67">
        <v>45336</v>
      </c>
      <c r="V316" s="67">
        <v>45404</v>
      </c>
    </row>
    <row r="317" spans="1:22" ht="15" customHeight="1" x14ac:dyDescent="0.15">
      <c r="A317" s="39" t="s">
        <v>4099</v>
      </c>
      <c r="B317" s="66" t="s">
        <v>4772</v>
      </c>
      <c r="C317" s="36" t="s">
        <v>4773</v>
      </c>
      <c r="D317" s="39" t="s">
        <v>4265</v>
      </c>
      <c r="E317" s="36" t="s">
        <v>3750</v>
      </c>
      <c r="F317" s="36" t="s">
        <v>1648</v>
      </c>
      <c r="G317" s="36" t="s">
        <v>4104</v>
      </c>
      <c r="H317" s="36" t="s">
        <v>178</v>
      </c>
      <c r="I317" s="36" t="s">
        <v>4442</v>
      </c>
      <c r="J317" s="36" t="s">
        <v>4362</v>
      </c>
      <c r="K317" s="67">
        <v>45320</v>
      </c>
      <c r="L317" s="67">
        <v>45320</v>
      </c>
      <c r="M317" s="67">
        <v>45320</v>
      </c>
      <c r="N317" s="67">
        <v>45324</v>
      </c>
      <c r="O317" s="67">
        <v>45320</v>
      </c>
      <c r="P317" s="67">
        <v>45320</v>
      </c>
      <c r="Q317" s="67">
        <v>45355</v>
      </c>
      <c r="R317" s="67">
        <v>45356</v>
      </c>
      <c r="S317" s="67">
        <v>45306</v>
      </c>
      <c r="T317" s="67">
        <v>45307</v>
      </c>
      <c r="U317" s="67">
        <v>45308</v>
      </c>
      <c r="V317" s="67">
        <v>45317</v>
      </c>
    </row>
    <row r="318" spans="1:22" ht="15" customHeight="1" x14ac:dyDescent="0.15">
      <c r="A318" s="39" t="s">
        <v>4099</v>
      </c>
      <c r="B318" s="66" t="s">
        <v>4774</v>
      </c>
      <c r="C318" s="36" t="s">
        <v>4775</v>
      </c>
      <c r="D318" s="39" t="s">
        <v>4265</v>
      </c>
      <c r="E318" s="36" t="s">
        <v>4103</v>
      </c>
      <c r="F318" s="36"/>
      <c r="G318" s="36"/>
      <c r="H318" s="36" t="s">
        <v>178</v>
      </c>
      <c r="I318" s="36"/>
      <c r="J318" s="36"/>
      <c r="K318" s="67">
        <v>45369</v>
      </c>
      <c r="L318" s="67">
        <v>45370</v>
      </c>
      <c r="M318" s="67">
        <v>45371</v>
      </c>
      <c r="N318" s="67">
        <v>45385</v>
      </c>
      <c r="O318" s="67">
        <v>45373</v>
      </c>
      <c r="P318" s="67">
        <v>45384</v>
      </c>
      <c r="Q318" s="67">
        <v>45390</v>
      </c>
      <c r="R318" s="67">
        <v>45391</v>
      </c>
      <c r="S318" s="67">
        <v>45330</v>
      </c>
      <c r="T318" s="67">
        <v>45330</v>
      </c>
      <c r="U318" s="67">
        <v>45330</v>
      </c>
      <c r="V318" s="67">
        <v>45352</v>
      </c>
    </row>
    <row r="319" spans="1:22" ht="15" customHeight="1" x14ac:dyDescent="0.15">
      <c r="A319" s="39" t="s">
        <v>4099</v>
      </c>
      <c r="B319" s="66" t="s">
        <v>1583</v>
      </c>
      <c r="C319" s="36" t="s">
        <v>4776</v>
      </c>
      <c r="D319" s="39" t="s">
        <v>4265</v>
      </c>
      <c r="E319" s="36" t="s">
        <v>4103</v>
      </c>
      <c r="F319" s="36"/>
      <c r="G319" s="36"/>
      <c r="H319" s="36" t="s">
        <v>178</v>
      </c>
      <c r="I319" s="36"/>
      <c r="J319" s="36"/>
      <c r="K319" s="67">
        <v>45348</v>
      </c>
      <c r="L319" s="67">
        <v>45352</v>
      </c>
      <c r="M319" s="67">
        <v>45350</v>
      </c>
      <c r="N319" s="67">
        <v>45373</v>
      </c>
      <c r="O319" s="67">
        <v>45350</v>
      </c>
      <c r="P319" s="36"/>
      <c r="Q319" s="67">
        <v>45390</v>
      </c>
      <c r="R319" s="67">
        <v>45398</v>
      </c>
      <c r="S319" s="67">
        <v>38036</v>
      </c>
      <c r="T319" s="67">
        <v>45345</v>
      </c>
      <c r="U319" s="67">
        <v>45313</v>
      </c>
      <c r="V319" s="67">
        <v>45345</v>
      </c>
    </row>
    <row r="320" spans="1:22" ht="15" customHeight="1" x14ac:dyDescent="0.15">
      <c r="A320" s="39" t="s">
        <v>4099</v>
      </c>
      <c r="B320" s="66" t="s">
        <v>1597</v>
      </c>
      <c r="C320" s="36" t="s">
        <v>4777</v>
      </c>
      <c r="D320" s="39" t="s">
        <v>4167</v>
      </c>
      <c r="E320" s="36" t="s">
        <v>4103</v>
      </c>
      <c r="F320" s="36"/>
      <c r="G320" s="36"/>
      <c r="H320" s="36" t="s">
        <v>178</v>
      </c>
      <c r="I320" s="36"/>
      <c r="J320" s="36"/>
      <c r="K320" s="67">
        <v>45293</v>
      </c>
      <c r="L320" s="67">
        <v>45303</v>
      </c>
      <c r="M320" s="67">
        <v>45293</v>
      </c>
      <c r="N320" s="67">
        <v>45303</v>
      </c>
      <c r="O320" s="67">
        <v>45293</v>
      </c>
      <c r="P320" s="67">
        <v>45303</v>
      </c>
      <c r="Q320" s="67">
        <v>45306</v>
      </c>
      <c r="R320" s="67">
        <v>45307</v>
      </c>
      <c r="S320" s="67">
        <v>45240</v>
      </c>
      <c r="T320" s="67">
        <v>45240</v>
      </c>
      <c r="U320" s="67">
        <v>45243</v>
      </c>
      <c r="V320" s="67">
        <v>45287</v>
      </c>
    </row>
    <row r="321" spans="1:22" ht="15" customHeight="1" x14ac:dyDescent="0.15">
      <c r="A321" s="39" t="s">
        <v>4099</v>
      </c>
      <c r="B321" s="66" t="s">
        <v>4778</v>
      </c>
      <c r="C321" s="36" t="s">
        <v>4779</v>
      </c>
      <c r="D321" s="39" t="s">
        <v>4265</v>
      </c>
      <c r="E321" s="36" t="s">
        <v>4113</v>
      </c>
      <c r="F321" s="36" t="s">
        <v>4592</v>
      </c>
      <c r="G321" s="36" t="s">
        <v>4780</v>
      </c>
      <c r="H321" s="36" t="s">
        <v>178</v>
      </c>
      <c r="I321" s="36"/>
      <c r="J321" s="36" t="s">
        <v>4362</v>
      </c>
      <c r="K321" s="67">
        <v>45243</v>
      </c>
      <c r="L321" s="67">
        <v>45247</v>
      </c>
      <c r="M321" s="67">
        <v>45257</v>
      </c>
      <c r="N321" s="67">
        <v>45268</v>
      </c>
      <c r="O321" s="67">
        <v>45243</v>
      </c>
      <c r="P321" s="67">
        <v>45247</v>
      </c>
      <c r="Q321" s="67">
        <v>45271</v>
      </c>
      <c r="R321" s="67">
        <v>45272</v>
      </c>
      <c r="S321" s="67">
        <v>45176</v>
      </c>
      <c r="T321" s="67">
        <v>45226</v>
      </c>
      <c r="U321" s="67">
        <v>45243</v>
      </c>
      <c r="V321" s="67">
        <v>45247</v>
      </c>
    </row>
    <row r="322" spans="1:22" ht="15" customHeight="1" x14ac:dyDescent="0.15">
      <c r="A322" s="39" t="s">
        <v>4099</v>
      </c>
      <c r="B322" s="66" t="s">
        <v>1633</v>
      </c>
      <c r="C322" s="36" t="s">
        <v>4781</v>
      </c>
      <c r="D322" s="39" t="s">
        <v>4265</v>
      </c>
      <c r="E322" s="36" t="s">
        <v>2450</v>
      </c>
      <c r="F322" s="36" t="s">
        <v>1318</v>
      </c>
      <c r="G322" s="36" t="s">
        <v>4104</v>
      </c>
      <c r="H322" s="36" t="s">
        <v>178</v>
      </c>
      <c r="I322" s="36"/>
      <c r="J322" s="36" t="s">
        <v>4109</v>
      </c>
      <c r="K322" s="67">
        <v>45300</v>
      </c>
      <c r="L322" s="67">
        <v>45300</v>
      </c>
      <c r="M322" s="67">
        <v>45301</v>
      </c>
      <c r="N322" s="67">
        <v>45310</v>
      </c>
      <c r="O322" s="67">
        <v>45300</v>
      </c>
      <c r="P322" s="67">
        <v>45300</v>
      </c>
      <c r="Q322" s="67">
        <v>45327</v>
      </c>
      <c r="R322" s="67">
        <v>45328</v>
      </c>
      <c r="S322" s="67">
        <v>45259</v>
      </c>
      <c r="T322" s="67">
        <v>45259</v>
      </c>
      <c r="U322" s="67">
        <v>45259</v>
      </c>
      <c r="V322" s="67">
        <v>45300</v>
      </c>
    </row>
    <row r="323" spans="1:22" ht="15" customHeight="1" x14ac:dyDescent="0.15">
      <c r="A323" s="39" t="s">
        <v>4099</v>
      </c>
      <c r="B323" s="66" t="s">
        <v>4782</v>
      </c>
      <c r="C323" s="36" t="s">
        <v>4783</v>
      </c>
      <c r="D323" s="39" t="s">
        <v>4126</v>
      </c>
      <c r="E323" s="36" t="s">
        <v>93</v>
      </c>
      <c r="F323" s="36"/>
      <c r="G323" s="36"/>
      <c r="H323" s="36" t="s">
        <v>4506</v>
      </c>
      <c r="I323" s="36"/>
      <c r="J323" s="36"/>
      <c r="K323" s="36"/>
      <c r="L323" s="36"/>
      <c r="M323" s="36"/>
      <c r="N323" s="36"/>
      <c r="O323" s="36"/>
      <c r="P323" s="36"/>
      <c r="Q323" s="36"/>
      <c r="R323" s="36"/>
      <c r="S323" s="36"/>
      <c r="T323" s="36"/>
      <c r="U323" s="36"/>
      <c r="V323" s="36"/>
    </row>
    <row r="324" spans="1:22" ht="15" customHeight="1" x14ac:dyDescent="0.15">
      <c r="A324" s="39" t="s">
        <v>4099</v>
      </c>
      <c r="B324" s="66" t="s">
        <v>1562</v>
      </c>
      <c r="C324" s="36" t="s">
        <v>4784</v>
      </c>
      <c r="D324" s="39" t="s">
        <v>4265</v>
      </c>
      <c r="E324" s="36" t="s">
        <v>4365</v>
      </c>
      <c r="F324" s="36"/>
      <c r="G324" s="36" t="s">
        <v>4365</v>
      </c>
      <c r="H324" s="36" t="s">
        <v>191</v>
      </c>
      <c r="I324" s="36"/>
      <c r="J324" s="36" t="s">
        <v>2822</v>
      </c>
      <c r="K324" s="67">
        <v>45320</v>
      </c>
      <c r="L324" s="67">
        <v>45321</v>
      </c>
      <c r="M324" s="67">
        <v>45329</v>
      </c>
      <c r="N324" s="67">
        <v>45338</v>
      </c>
      <c r="O324" s="67">
        <v>45322</v>
      </c>
      <c r="P324" s="36"/>
      <c r="Q324" s="67">
        <v>45392</v>
      </c>
      <c r="R324" s="67">
        <v>45393</v>
      </c>
      <c r="S324" s="67">
        <v>45268</v>
      </c>
      <c r="T324" s="67">
        <v>45274</v>
      </c>
      <c r="U324" s="67">
        <v>45280</v>
      </c>
      <c r="V324" s="67">
        <v>45317</v>
      </c>
    </row>
    <row r="325" spans="1:22" ht="15" customHeight="1" x14ac:dyDescent="0.15">
      <c r="A325" s="39" t="s">
        <v>4099</v>
      </c>
      <c r="B325" s="66" t="s">
        <v>4785</v>
      </c>
      <c r="C325" s="36" t="s">
        <v>4786</v>
      </c>
      <c r="D325" s="39" t="s">
        <v>4126</v>
      </c>
      <c r="E325" s="36" t="s">
        <v>93</v>
      </c>
      <c r="F325" s="36"/>
      <c r="G325" s="36"/>
      <c r="H325" s="36" t="s">
        <v>4118</v>
      </c>
      <c r="I325" s="36"/>
      <c r="J325" s="36"/>
      <c r="K325" s="36"/>
      <c r="L325" s="36"/>
      <c r="M325" s="36"/>
      <c r="N325" s="36"/>
      <c r="O325" s="36"/>
      <c r="P325" s="36"/>
      <c r="Q325" s="36"/>
      <c r="R325" s="36"/>
      <c r="S325" s="36"/>
      <c r="T325" s="36"/>
      <c r="U325" s="36"/>
      <c r="V325" s="36"/>
    </row>
    <row r="326" spans="1:22" ht="15" customHeight="1" x14ac:dyDescent="0.15">
      <c r="A326" s="39" t="s">
        <v>4099</v>
      </c>
      <c r="B326" s="66" t="s">
        <v>4787</v>
      </c>
      <c r="C326" s="36" t="s">
        <v>4788</v>
      </c>
      <c r="D326" s="39" t="s">
        <v>4265</v>
      </c>
      <c r="E326" s="36" t="s">
        <v>2450</v>
      </c>
      <c r="F326" s="36" t="s">
        <v>1831</v>
      </c>
      <c r="G326" s="36" t="s">
        <v>4104</v>
      </c>
      <c r="H326" s="36" t="s">
        <v>178</v>
      </c>
      <c r="I326" s="36"/>
      <c r="J326" s="36" t="s">
        <v>4109</v>
      </c>
      <c r="K326" s="67">
        <v>45252</v>
      </c>
      <c r="L326" s="67">
        <v>45252</v>
      </c>
      <c r="M326" s="67">
        <v>45252</v>
      </c>
      <c r="N326" s="67">
        <v>45254</v>
      </c>
      <c r="O326" s="67">
        <v>45252</v>
      </c>
      <c r="P326" s="67">
        <v>45252</v>
      </c>
      <c r="Q326" s="67">
        <v>45257</v>
      </c>
      <c r="R326" s="67">
        <v>45289</v>
      </c>
      <c r="S326" s="67">
        <v>45243</v>
      </c>
      <c r="T326" s="67">
        <v>45244</v>
      </c>
      <c r="U326" s="67">
        <v>45243</v>
      </c>
      <c r="V326" s="67">
        <v>45254</v>
      </c>
    </row>
    <row r="327" spans="1:22" ht="15" customHeight="1" x14ac:dyDescent="0.15">
      <c r="A327" s="39" t="s">
        <v>4099</v>
      </c>
      <c r="B327" s="66" t="s">
        <v>4789</v>
      </c>
      <c r="C327" s="36" t="s">
        <v>4790</v>
      </c>
      <c r="D327" s="39" t="s">
        <v>4167</v>
      </c>
      <c r="E327" s="36" t="s">
        <v>1815</v>
      </c>
      <c r="F327" s="36"/>
      <c r="G327" s="36"/>
      <c r="H327" s="36" t="s">
        <v>178</v>
      </c>
      <c r="I327" s="36"/>
      <c r="J327" s="36" t="s">
        <v>2822</v>
      </c>
      <c r="K327" s="67">
        <v>45331</v>
      </c>
      <c r="L327" s="67">
        <v>45344</v>
      </c>
      <c r="M327" s="67">
        <v>45344</v>
      </c>
      <c r="N327" s="67">
        <v>45366</v>
      </c>
      <c r="O327" s="67">
        <v>45337</v>
      </c>
      <c r="P327" s="36"/>
      <c r="Q327" s="67">
        <v>45369</v>
      </c>
      <c r="R327" s="67">
        <v>45370</v>
      </c>
      <c r="S327" s="67">
        <v>45299</v>
      </c>
      <c r="T327" s="67">
        <v>45344</v>
      </c>
      <c r="U327" s="67">
        <v>45299</v>
      </c>
      <c r="V327" s="67">
        <v>45344</v>
      </c>
    </row>
    <row r="328" spans="1:22" ht="15" customHeight="1" x14ac:dyDescent="0.15">
      <c r="A328" s="39" t="s">
        <v>4099</v>
      </c>
      <c r="B328" s="66" t="s">
        <v>1472</v>
      </c>
      <c r="C328" s="36" t="s">
        <v>4791</v>
      </c>
      <c r="D328" s="39" t="s">
        <v>4265</v>
      </c>
      <c r="E328" s="36" t="s">
        <v>2450</v>
      </c>
      <c r="F328" s="36" t="s">
        <v>1318</v>
      </c>
      <c r="G328" s="36" t="s">
        <v>4104</v>
      </c>
      <c r="H328" s="36" t="s">
        <v>178</v>
      </c>
      <c r="I328" s="36" t="s">
        <v>4353</v>
      </c>
      <c r="J328" s="36" t="s">
        <v>2478</v>
      </c>
      <c r="K328" s="67">
        <v>45299</v>
      </c>
      <c r="L328" s="67">
        <v>45300</v>
      </c>
      <c r="M328" s="67">
        <v>45460</v>
      </c>
      <c r="N328" s="67">
        <v>45525</v>
      </c>
      <c r="O328" s="67">
        <v>45460</v>
      </c>
      <c r="P328" s="67">
        <v>45520</v>
      </c>
      <c r="Q328" s="67">
        <v>45526</v>
      </c>
      <c r="R328" s="67">
        <v>45527</v>
      </c>
      <c r="S328" s="67">
        <v>45225</v>
      </c>
      <c r="T328" s="67">
        <v>45279</v>
      </c>
      <c r="U328" s="67">
        <v>45237</v>
      </c>
      <c r="V328" s="67">
        <v>45296</v>
      </c>
    </row>
    <row r="329" spans="1:22" ht="15" customHeight="1" x14ac:dyDescent="0.15">
      <c r="A329" s="39" t="s">
        <v>4099</v>
      </c>
      <c r="B329" s="66" t="s">
        <v>4792</v>
      </c>
      <c r="C329" s="36" t="s">
        <v>4793</v>
      </c>
      <c r="D329" s="39" t="s">
        <v>4328</v>
      </c>
      <c r="E329" s="36" t="s">
        <v>3750</v>
      </c>
      <c r="F329" s="36"/>
      <c r="G329" s="36" t="s">
        <v>4365</v>
      </c>
      <c r="H329" s="36" t="s">
        <v>191</v>
      </c>
      <c r="I329" s="36"/>
      <c r="J329" s="36" t="s">
        <v>4109</v>
      </c>
      <c r="K329" s="67">
        <v>45236</v>
      </c>
      <c r="L329" s="67">
        <v>45237</v>
      </c>
      <c r="M329" s="67">
        <v>45231</v>
      </c>
      <c r="N329" s="67">
        <v>45240</v>
      </c>
      <c r="O329" s="67">
        <v>45236</v>
      </c>
      <c r="P329" s="67">
        <v>45237</v>
      </c>
      <c r="Q329" s="67">
        <v>45243</v>
      </c>
      <c r="R329" s="67">
        <v>45244</v>
      </c>
      <c r="S329" s="67">
        <v>45225</v>
      </c>
      <c r="T329" s="67">
        <v>45225</v>
      </c>
      <c r="U329" s="67">
        <v>45225</v>
      </c>
      <c r="V329" s="67">
        <v>45240</v>
      </c>
    </row>
    <row r="330" spans="1:22" ht="15" customHeight="1" x14ac:dyDescent="0.15">
      <c r="A330" s="39" t="s">
        <v>4099</v>
      </c>
      <c r="B330" s="66" t="s">
        <v>4794</v>
      </c>
      <c r="C330" s="36" t="s">
        <v>4795</v>
      </c>
      <c r="D330" s="39" t="s">
        <v>4122</v>
      </c>
      <c r="E330" s="36" t="s">
        <v>4164</v>
      </c>
      <c r="F330" s="36" t="s">
        <v>1318</v>
      </c>
      <c r="G330" s="36" t="s">
        <v>4104</v>
      </c>
      <c r="H330" s="36" t="s">
        <v>178</v>
      </c>
      <c r="I330" s="36" t="s">
        <v>4286</v>
      </c>
      <c r="J330" s="36" t="s">
        <v>2478</v>
      </c>
      <c r="K330" s="67">
        <v>45593</v>
      </c>
      <c r="L330" s="67">
        <v>45597</v>
      </c>
      <c r="M330" s="67">
        <v>45600</v>
      </c>
      <c r="N330" s="67">
        <v>45639</v>
      </c>
      <c r="O330" s="67">
        <v>45600</v>
      </c>
      <c r="P330" s="67">
        <v>45639</v>
      </c>
      <c r="Q330" s="67">
        <v>45930</v>
      </c>
      <c r="R330" s="67">
        <v>45930</v>
      </c>
      <c r="S330" s="67">
        <v>45453</v>
      </c>
      <c r="T330" s="67">
        <v>45590</v>
      </c>
      <c r="U330" s="67">
        <v>45453</v>
      </c>
      <c r="V330" s="67">
        <v>45590</v>
      </c>
    </row>
    <row r="331" spans="1:22" ht="15" customHeight="1" x14ac:dyDescent="0.15">
      <c r="A331" s="39" t="s">
        <v>4099</v>
      </c>
      <c r="B331" s="66" t="s">
        <v>4796</v>
      </c>
      <c r="C331" s="36" t="s">
        <v>4797</v>
      </c>
      <c r="D331" s="39" t="s">
        <v>4265</v>
      </c>
      <c r="E331" s="36" t="s">
        <v>4113</v>
      </c>
      <c r="F331" s="36" t="s">
        <v>4194</v>
      </c>
      <c r="G331" s="36" t="s">
        <v>2552</v>
      </c>
      <c r="H331" s="36" t="s">
        <v>178</v>
      </c>
      <c r="I331" s="36"/>
      <c r="J331" s="36" t="s">
        <v>4109</v>
      </c>
      <c r="K331" s="67">
        <v>45337</v>
      </c>
      <c r="L331" s="67">
        <v>45337</v>
      </c>
      <c r="M331" s="67">
        <v>45355</v>
      </c>
      <c r="N331" s="67">
        <v>45359</v>
      </c>
      <c r="O331" s="67">
        <v>45337</v>
      </c>
      <c r="P331" s="67">
        <v>45337</v>
      </c>
      <c r="Q331" s="67">
        <v>45362</v>
      </c>
      <c r="R331" s="67">
        <v>45363</v>
      </c>
      <c r="S331" s="67">
        <v>45332</v>
      </c>
      <c r="T331" s="67">
        <v>45333</v>
      </c>
      <c r="U331" s="67">
        <v>45337</v>
      </c>
      <c r="V331" s="67">
        <v>45345</v>
      </c>
    </row>
    <row r="332" spans="1:22" ht="15" customHeight="1" x14ac:dyDescent="0.15">
      <c r="A332" s="39" t="s">
        <v>4099</v>
      </c>
      <c r="B332" s="66" t="s">
        <v>4798</v>
      </c>
      <c r="C332" s="36" t="s">
        <v>4799</v>
      </c>
      <c r="D332" s="39" t="s">
        <v>4265</v>
      </c>
      <c r="E332" s="36" t="s">
        <v>4113</v>
      </c>
      <c r="F332" s="36" t="s">
        <v>4194</v>
      </c>
      <c r="G332" s="36" t="s">
        <v>2552</v>
      </c>
      <c r="H332" s="36" t="s">
        <v>178</v>
      </c>
      <c r="I332" s="36"/>
      <c r="J332" s="36" t="s">
        <v>4109</v>
      </c>
      <c r="K332" s="67">
        <v>45373</v>
      </c>
      <c r="L332" s="67">
        <v>45373</v>
      </c>
      <c r="M332" s="67">
        <v>45373</v>
      </c>
      <c r="N332" s="67">
        <v>45373</v>
      </c>
      <c r="O332" s="67">
        <v>45373</v>
      </c>
      <c r="P332" s="67">
        <v>45373</v>
      </c>
      <c r="Q332" s="67">
        <v>45373</v>
      </c>
      <c r="R332" s="67">
        <v>45373</v>
      </c>
      <c r="S332" s="67">
        <v>45370</v>
      </c>
      <c r="T332" s="67">
        <v>45370</v>
      </c>
      <c r="U332" s="67">
        <v>45370</v>
      </c>
      <c r="V332" s="67">
        <v>45373</v>
      </c>
    </row>
    <row r="333" spans="1:22" ht="15" customHeight="1" x14ac:dyDescent="0.15">
      <c r="A333" s="39" t="s">
        <v>4099</v>
      </c>
      <c r="B333" s="66" t="s">
        <v>4800</v>
      </c>
      <c r="C333" s="36" t="s">
        <v>4801</v>
      </c>
      <c r="D333" s="39" t="s">
        <v>4265</v>
      </c>
      <c r="E333" s="36" t="s">
        <v>4113</v>
      </c>
      <c r="F333" s="36" t="s">
        <v>4194</v>
      </c>
      <c r="G333" s="36" t="s">
        <v>2552</v>
      </c>
      <c r="H333" s="36" t="s">
        <v>178</v>
      </c>
      <c r="I333" s="36"/>
      <c r="J333" s="36" t="s">
        <v>4109</v>
      </c>
      <c r="K333" s="67">
        <v>45337</v>
      </c>
      <c r="L333" s="67">
        <v>45359</v>
      </c>
      <c r="M333" s="67">
        <v>45355</v>
      </c>
      <c r="N333" s="67">
        <v>45359</v>
      </c>
      <c r="O333" s="67">
        <v>45337</v>
      </c>
      <c r="P333" s="67">
        <v>45359</v>
      </c>
      <c r="Q333" s="67">
        <v>45362</v>
      </c>
      <c r="R333" s="67">
        <v>45363</v>
      </c>
      <c r="S333" s="67">
        <v>45337</v>
      </c>
      <c r="T333" s="67">
        <v>45345</v>
      </c>
      <c r="U333" s="67">
        <v>45337</v>
      </c>
      <c r="V333" s="67">
        <v>45359</v>
      </c>
    </row>
    <row r="334" spans="1:22" ht="15" customHeight="1" x14ac:dyDescent="0.15">
      <c r="A334" s="39" t="s">
        <v>4099</v>
      </c>
      <c r="B334" s="66" t="s">
        <v>4802</v>
      </c>
      <c r="C334" s="36" t="s">
        <v>4803</v>
      </c>
      <c r="D334" s="39" t="s">
        <v>4265</v>
      </c>
      <c r="E334" s="36" t="s">
        <v>4113</v>
      </c>
      <c r="F334" s="36" t="s">
        <v>4194</v>
      </c>
      <c r="G334" s="36" t="s">
        <v>2552</v>
      </c>
      <c r="H334" s="36" t="s">
        <v>178</v>
      </c>
      <c r="I334" s="36"/>
      <c r="J334" s="36" t="s">
        <v>4109</v>
      </c>
      <c r="K334" s="67">
        <v>45399</v>
      </c>
      <c r="L334" s="67">
        <v>45399</v>
      </c>
      <c r="M334" s="67">
        <v>45399</v>
      </c>
      <c r="N334" s="67">
        <v>45401</v>
      </c>
      <c r="O334" s="67">
        <v>45399</v>
      </c>
      <c r="P334" s="67">
        <v>45399</v>
      </c>
      <c r="Q334" s="67">
        <v>45418</v>
      </c>
      <c r="R334" s="67">
        <v>45418</v>
      </c>
      <c r="S334" s="67">
        <v>45383</v>
      </c>
      <c r="T334" s="67">
        <v>45383</v>
      </c>
      <c r="U334" s="67">
        <v>45383</v>
      </c>
      <c r="V334" s="67">
        <v>45399</v>
      </c>
    </row>
    <row r="335" spans="1:22" ht="15" customHeight="1" x14ac:dyDescent="0.15">
      <c r="A335" s="39" t="s">
        <v>4099</v>
      </c>
      <c r="B335" s="66" t="s">
        <v>4804</v>
      </c>
      <c r="C335" s="36" t="s">
        <v>4805</v>
      </c>
      <c r="D335" s="39" t="s">
        <v>4265</v>
      </c>
      <c r="E335" s="36" t="s">
        <v>4113</v>
      </c>
      <c r="F335" s="36" t="s">
        <v>4592</v>
      </c>
      <c r="G335" s="36" t="s">
        <v>2552</v>
      </c>
      <c r="H335" s="36" t="s">
        <v>178</v>
      </c>
      <c r="I335" s="36"/>
      <c r="J335" s="36" t="s">
        <v>4109</v>
      </c>
      <c r="K335" s="67">
        <v>45385</v>
      </c>
      <c r="L335" s="67">
        <v>45385</v>
      </c>
      <c r="M335" s="67">
        <v>45385</v>
      </c>
      <c r="N335" s="67">
        <v>45387</v>
      </c>
      <c r="O335" s="67">
        <v>45385</v>
      </c>
      <c r="P335" s="67">
        <v>45385</v>
      </c>
      <c r="Q335" s="67">
        <v>45390</v>
      </c>
      <c r="R335" s="67">
        <v>45390</v>
      </c>
      <c r="S335" s="67">
        <v>45380</v>
      </c>
      <c r="T335" s="67">
        <v>45380</v>
      </c>
      <c r="U335" s="67">
        <v>45380</v>
      </c>
      <c r="V335" s="67">
        <v>45385</v>
      </c>
    </row>
    <row r="336" spans="1:22" ht="15" customHeight="1" x14ac:dyDescent="0.15">
      <c r="A336" s="39" t="s">
        <v>4099</v>
      </c>
      <c r="B336" s="66" t="s">
        <v>4806</v>
      </c>
      <c r="C336" s="36" t="s">
        <v>4807</v>
      </c>
      <c r="D336" s="39" t="s">
        <v>4265</v>
      </c>
      <c r="E336" s="36" t="s">
        <v>4113</v>
      </c>
      <c r="F336" s="36" t="s">
        <v>4194</v>
      </c>
      <c r="G336" s="36" t="s">
        <v>2552</v>
      </c>
      <c r="H336" s="36" t="s">
        <v>178</v>
      </c>
      <c r="I336" s="36"/>
      <c r="J336" s="36" t="s">
        <v>4109</v>
      </c>
      <c r="K336" s="67">
        <v>45314</v>
      </c>
      <c r="L336" s="67">
        <v>45328</v>
      </c>
      <c r="M336" s="67">
        <v>45329</v>
      </c>
      <c r="N336" s="67">
        <v>38033</v>
      </c>
      <c r="O336" s="67">
        <v>45314</v>
      </c>
      <c r="P336" s="67">
        <v>45328</v>
      </c>
      <c r="Q336" s="67">
        <v>45341</v>
      </c>
      <c r="R336" s="67">
        <v>45342</v>
      </c>
      <c r="S336" s="67">
        <v>45315</v>
      </c>
      <c r="T336" s="67">
        <v>45316</v>
      </c>
      <c r="U336" s="67">
        <v>45314</v>
      </c>
      <c r="V336" s="67">
        <v>45328</v>
      </c>
    </row>
    <row r="337" spans="1:22" ht="15" customHeight="1" x14ac:dyDescent="0.15">
      <c r="A337" s="39" t="s">
        <v>4099</v>
      </c>
      <c r="B337" s="66" t="s">
        <v>4808</v>
      </c>
      <c r="C337" s="36" t="s">
        <v>4809</v>
      </c>
      <c r="D337" s="39" t="s">
        <v>4265</v>
      </c>
      <c r="E337" s="36" t="s">
        <v>4113</v>
      </c>
      <c r="F337" s="36" t="s">
        <v>4194</v>
      </c>
      <c r="G337" s="36" t="s">
        <v>2552</v>
      </c>
      <c r="H337" s="36" t="s">
        <v>178</v>
      </c>
      <c r="I337" s="36"/>
      <c r="J337" s="36" t="s">
        <v>4109</v>
      </c>
      <c r="K337" s="67">
        <v>45274</v>
      </c>
      <c r="L337" s="67">
        <v>45322</v>
      </c>
      <c r="M337" s="67">
        <v>45323</v>
      </c>
      <c r="N337" s="67">
        <v>45338</v>
      </c>
      <c r="O337" s="67">
        <v>45274</v>
      </c>
      <c r="P337" s="67">
        <v>45322</v>
      </c>
      <c r="Q337" s="67">
        <v>45341</v>
      </c>
      <c r="R337" s="67">
        <v>45342</v>
      </c>
      <c r="S337" s="67">
        <v>45280</v>
      </c>
      <c r="T337" s="67">
        <v>45315</v>
      </c>
      <c r="U337" s="67">
        <v>45274</v>
      </c>
      <c r="V337" s="67">
        <v>45322</v>
      </c>
    </row>
    <row r="338" spans="1:22" ht="15" customHeight="1" x14ac:dyDescent="0.15">
      <c r="A338" s="39" t="s">
        <v>4099</v>
      </c>
      <c r="B338" s="66" t="s">
        <v>4810</v>
      </c>
      <c r="C338" s="36" t="s">
        <v>4811</v>
      </c>
      <c r="D338" s="39" t="s">
        <v>4265</v>
      </c>
      <c r="E338" s="36" t="s">
        <v>3750</v>
      </c>
      <c r="F338" s="36"/>
      <c r="G338" s="36" t="s">
        <v>4365</v>
      </c>
      <c r="H338" s="36" t="s">
        <v>191</v>
      </c>
      <c r="I338" s="36"/>
      <c r="J338" s="36" t="s">
        <v>4109</v>
      </c>
      <c r="K338" s="67">
        <v>45313</v>
      </c>
      <c r="L338" s="67">
        <v>45314</v>
      </c>
      <c r="M338" s="67">
        <v>45328</v>
      </c>
      <c r="N338" s="67">
        <v>45341</v>
      </c>
      <c r="O338" s="67">
        <v>45315</v>
      </c>
      <c r="P338" s="67">
        <v>45324</v>
      </c>
      <c r="Q338" s="67">
        <v>45355</v>
      </c>
      <c r="R338" s="67">
        <v>45356</v>
      </c>
      <c r="S338" s="67">
        <v>45239</v>
      </c>
      <c r="T338" s="67">
        <v>45268</v>
      </c>
      <c r="U338" s="67">
        <v>45244</v>
      </c>
      <c r="V338" s="67">
        <v>45287</v>
      </c>
    </row>
    <row r="339" spans="1:22" ht="15" customHeight="1" x14ac:dyDescent="0.15">
      <c r="A339" s="39" t="s">
        <v>4099</v>
      </c>
      <c r="B339" s="66" t="s">
        <v>4812</v>
      </c>
      <c r="C339" s="36" t="s">
        <v>4813</v>
      </c>
      <c r="D339" s="39" t="s">
        <v>4307</v>
      </c>
      <c r="E339" s="36" t="s">
        <v>4113</v>
      </c>
      <c r="F339" s="36"/>
      <c r="G339" s="36" t="s">
        <v>2552</v>
      </c>
      <c r="H339" s="36" t="s">
        <v>178</v>
      </c>
      <c r="I339" s="36"/>
      <c r="J339" s="36"/>
      <c r="K339" s="36"/>
      <c r="L339" s="36"/>
      <c r="M339" s="36"/>
      <c r="N339" s="36"/>
      <c r="O339" s="36"/>
      <c r="P339" s="36"/>
      <c r="Q339" s="36"/>
      <c r="R339" s="36"/>
      <c r="S339" s="36"/>
      <c r="T339" s="36"/>
      <c r="U339" s="36"/>
      <c r="V339" s="36"/>
    </row>
    <row r="340" spans="1:22" ht="15" customHeight="1" x14ac:dyDescent="0.15">
      <c r="A340" s="39" t="s">
        <v>4099</v>
      </c>
      <c r="B340" s="66" t="s">
        <v>4814</v>
      </c>
      <c r="C340" s="36" t="s">
        <v>4815</v>
      </c>
      <c r="D340" s="39" t="s">
        <v>4265</v>
      </c>
      <c r="E340" s="36" t="s">
        <v>2450</v>
      </c>
      <c r="F340" s="36" t="s">
        <v>1831</v>
      </c>
      <c r="G340" s="36" t="s">
        <v>4104</v>
      </c>
      <c r="H340" s="36" t="s">
        <v>178</v>
      </c>
      <c r="I340" s="36"/>
      <c r="J340" s="36" t="s">
        <v>2478</v>
      </c>
      <c r="K340" s="67">
        <v>45308</v>
      </c>
      <c r="L340" s="67">
        <v>45309</v>
      </c>
      <c r="M340" s="67">
        <v>45352</v>
      </c>
      <c r="N340" s="67">
        <v>45366</v>
      </c>
      <c r="O340" s="67">
        <v>45341</v>
      </c>
      <c r="P340" s="67">
        <v>45357</v>
      </c>
      <c r="Q340" s="67">
        <v>45369</v>
      </c>
      <c r="R340" s="67">
        <v>45369</v>
      </c>
      <c r="S340" s="67">
        <v>45279</v>
      </c>
      <c r="T340" s="67">
        <v>45281</v>
      </c>
      <c r="U340" s="67">
        <v>45279</v>
      </c>
      <c r="V340" s="67">
        <v>45307</v>
      </c>
    </row>
    <row r="341" spans="1:22" ht="15" customHeight="1" x14ac:dyDescent="0.15">
      <c r="A341" s="39" t="s">
        <v>4099</v>
      </c>
      <c r="B341" s="66" t="s">
        <v>1777</v>
      </c>
      <c r="C341" s="36" t="s">
        <v>4816</v>
      </c>
      <c r="D341" s="39" t="s">
        <v>4265</v>
      </c>
      <c r="E341" s="36" t="s">
        <v>4103</v>
      </c>
      <c r="F341" s="36"/>
      <c r="G341" s="36"/>
      <c r="H341" s="36" t="s">
        <v>178</v>
      </c>
      <c r="I341" s="36"/>
      <c r="J341" s="36"/>
      <c r="K341" s="67">
        <v>45258</v>
      </c>
      <c r="L341" s="67">
        <v>45268</v>
      </c>
      <c r="M341" s="67">
        <v>45258</v>
      </c>
      <c r="N341" s="67">
        <v>45268</v>
      </c>
      <c r="O341" s="67">
        <v>45258</v>
      </c>
      <c r="P341" s="67">
        <v>45268</v>
      </c>
      <c r="Q341" s="67">
        <v>45271</v>
      </c>
      <c r="R341" s="67">
        <v>45272</v>
      </c>
      <c r="S341" s="67">
        <v>45240</v>
      </c>
      <c r="T341" s="67">
        <v>45240</v>
      </c>
      <c r="U341" s="67">
        <v>45236</v>
      </c>
      <c r="V341" s="67">
        <v>45257</v>
      </c>
    </row>
    <row r="342" spans="1:22" ht="15" customHeight="1" x14ac:dyDescent="0.15">
      <c r="A342" s="39" t="s">
        <v>4099</v>
      </c>
      <c r="B342" s="66" t="s">
        <v>1516</v>
      </c>
      <c r="C342" s="36" t="s">
        <v>4817</v>
      </c>
      <c r="D342" s="39" t="s">
        <v>4167</v>
      </c>
      <c r="E342" s="36" t="s">
        <v>1952</v>
      </c>
      <c r="F342" s="36" t="s">
        <v>1624</v>
      </c>
      <c r="G342" s="36" t="s">
        <v>4365</v>
      </c>
      <c r="H342" s="36" t="s">
        <v>191</v>
      </c>
      <c r="I342" s="36" t="s">
        <v>4442</v>
      </c>
      <c r="J342" s="36" t="s">
        <v>4362</v>
      </c>
      <c r="K342" s="67">
        <v>45323</v>
      </c>
      <c r="L342" s="67">
        <v>45330</v>
      </c>
      <c r="M342" s="67">
        <v>45337</v>
      </c>
      <c r="N342" s="67">
        <v>45352</v>
      </c>
      <c r="O342" s="67">
        <v>45327</v>
      </c>
      <c r="P342" s="67">
        <v>45352</v>
      </c>
      <c r="Q342" s="67">
        <v>45355</v>
      </c>
      <c r="R342" s="67">
        <v>45356</v>
      </c>
      <c r="S342" s="67">
        <v>45236</v>
      </c>
      <c r="T342" s="67">
        <v>45254</v>
      </c>
      <c r="U342" s="67">
        <v>45246</v>
      </c>
      <c r="V342" s="67">
        <v>45322</v>
      </c>
    </row>
    <row r="343" spans="1:22" ht="15" customHeight="1" x14ac:dyDescent="0.15">
      <c r="A343" s="39" t="s">
        <v>4099</v>
      </c>
      <c r="B343" s="66" t="s">
        <v>4818</v>
      </c>
      <c r="C343" s="36" t="s">
        <v>4819</v>
      </c>
      <c r="D343" s="39" t="s">
        <v>4307</v>
      </c>
      <c r="E343" s="36" t="s">
        <v>93</v>
      </c>
      <c r="F343" s="36"/>
      <c r="G343" s="36"/>
      <c r="H343" s="36" t="s">
        <v>4118</v>
      </c>
      <c r="I343" s="36"/>
      <c r="J343" s="36"/>
      <c r="K343" s="36"/>
      <c r="L343" s="36"/>
      <c r="M343" s="36"/>
      <c r="N343" s="36"/>
      <c r="O343" s="36"/>
      <c r="P343" s="36"/>
      <c r="Q343" s="36"/>
      <c r="R343" s="36"/>
      <c r="S343" s="36"/>
      <c r="T343" s="36"/>
      <c r="U343" s="36"/>
      <c r="V343" s="36"/>
    </row>
    <row r="344" spans="1:22" ht="15" customHeight="1" x14ac:dyDescent="0.15">
      <c r="A344" s="39" t="s">
        <v>4099</v>
      </c>
      <c r="B344" s="66" t="s">
        <v>4820</v>
      </c>
      <c r="C344" s="36" t="s">
        <v>4819</v>
      </c>
      <c r="D344" s="39" t="s">
        <v>4126</v>
      </c>
      <c r="E344" s="36" t="s">
        <v>93</v>
      </c>
      <c r="F344" s="36"/>
      <c r="G344" s="36"/>
      <c r="H344" s="36" t="s">
        <v>4118</v>
      </c>
      <c r="I344" s="36"/>
      <c r="J344" s="36"/>
      <c r="K344" s="36"/>
      <c r="L344" s="36"/>
      <c r="M344" s="36"/>
      <c r="N344" s="36"/>
      <c r="O344" s="36"/>
      <c r="P344" s="36"/>
      <c r="Q344" s="36"/>
      <c r="R344" s="36"/>
      <c r="S344" s="36"/>
      <c r="T344" s="36"/>
      <c r="U344" s="36"/>
      <c r="V344" s="36"/>
    </row>
    <row r="345" spans="1:22" ht="15" customHeight="1" x14ac:dyDescent="0.15">
      <c r="A345" s="39" t="s">
        <v>4099</v>
      </c>
      <c r="B345" s="66" t="s">
        <v>4821</v>
      </c>
      <c r="C345" s="36" t="s">
        <v>4822</v>
      </c>
      <c r="D345" s="39" t="s">
        <v>4167</v>
      </c>
      <c r="E345" s="36" t="s">
        <v>1815</v>
      </c>
      <c r="F345" s="36"/>
      <c r="G345" s="36" t="s">
        <v>4108</v>
      </c>
      <c r="H345" s="36" t="s">
        <v>191</v>
      </c>
      <c r="I345" s="36"/>
      <c r="J345" s="36" t="s">
        <v>2478</v>
      </c>
      <c r="K345" s="67">
        <v>45530</v>
      </c>
      <c r="L345" s="67">
        <v>45534</v>
      </c>
      <c r="M345" s="67">
        <v>45537</v>
      </c>
      <c r="N345" s="67">
        <v>45562</v>
      </c>
      <c r="O345" s="67">
        <v>45464</v>
      </c>
      <c r="P345" s="67">
        <v>45569</v>
      </c>
      <c r="Q345" s="67">
        <v>45572</v>
      </c>
      <c r="R345" s="67">
        <v>45573</v>
      </c>
      <c r="S345" s="67">
        <v>45323</v>
      </c>
      <c r="T345" s="67">
        <v>45323</v>
      </c>
      <c r="U345" s="67">
        <v>45512</v>
      </c>
      <c r="V345" s="67">
        <v>45534</v>
      </c>
    </row>
    <row r="346" spans="1:22" ht="15" customHeight="1" x14ac:dyDescent="0.15">
      <c r="A346" s="39" t="s">
        <v>4099</v>
      </c>
      <c r="B346" s="66" t="s">
        <v>4823</v>
      </c>
      <c r="C346" s="36" t="s">
        <v>4824</v>
      </c>
      <c r="D346" s="39" t="s">
        <v>4167</v>
      </c>
      <c r="E346" s="36" t="s">
        <v>1815</v>
      </c>
      <c r="F346" s="36" t="s">
        <v>1786</v>
      </c>
      <c r="G346" s="36" t="s">
        <v>4108</v>
      </c>
      <c r="H346" s="36" t="s">
        <v>191</v>
      </c>
      <c r="I346" s="36"/>
      <c r="J346" s="36" t="s">
        <v>2822</v>
      </c>
      <c r="K346" s="67">
        <v>45446</v>
      </c>
      <c r="L346" s="67">
        <v>45450</v>
      </c>
      <c r="M346" s="67">
        <v>45460</v>
      </c>
      <c r="N346" s="67">
        <v>45485</v>
      </c>
      <c r="O346" s="67">
        <v>45464</v>
      </c>
      <c r="P346" s="67">
        <v>45485</v>
      </c>
      <c r="Q346" s="67">
        <v>45488</v>
      </c>
      <c r="R346" s="67">
        <v>45489</v>
      </c>
      <c r="S346" s="67">
        <v>45323</v>
      </c>
      <c r="T346" s="67">
        <v>45323</v>
      </c>
      <c r="U346" s="67">
        <v>45323</v>
      </c>
      <c r="V346" s="67">
        <v>45443</v>
      </c>
    </row>
    <row r="347" spans="1:22" ht="15" customHeight="1" x14ac:dyDescent="0.15">
      <c r="A347" s="39" t="s">
        <v>4099</v>
      </c>
      <c r="B347" s="66" t="s">
        <v>1522</v>
      </c>
      <c r="C347" s="36" t="s">
        <v>4825</v>
      </c>
      <c r="D347" s="39" t="s">
        <v>4167</v>
      </c>
      <c r="E347" s="36" t="s">
        <v>1815</v>
      </c>
      <c r="F347" s="36" t="s">
        <v>1668</v>
      </c>
      <c r="G347" s="36" t="s">
        <v>4108</v>
      </c>
      <c r="H347" s="36" t="s">
        <v>191</v>
      </c>
      <c r="I347" s="36" t="s">
        <v>4442</v>
      </c>
      <c r="J347" s="36" t="s">
        <v>2478</v>
      </c>
      <c r="K347" s="67">
        <v>45446</v>
      </c>
      <c r="L347" s="67">
        <v>45450</v>
      </c>
      <c r="M347" s="67">
        <v>45460</v>
      </c>
      <c r="N347" s="67">
        <v>45485</v>
      </c>
      <c r="O347" s="67">
        <v>45460</v>
      </c>
      <c r="P347" s="67">
        <v>45462</v>
      </c>
      <c r="Q347" s="67">
        <v>45488</v>
      </c>
      <c r="R347" s="67">
        <v>45489</v>
      </c>
      <c r="S347" s="67">
        <v>45321</v>
      </c>
      <c r="T347" s="67">
        <v>45323</v>
      </c>
      <c r="U347" s="67">
        <v>45323</v>
      </c>
      <c r="V347" s="67">
        <v>45443</v>
      </c>
    </row>
    <row r="348" spans="1:22" ht="15" customHeight="1" x14ac:dyDescent="0.15">
      <c r="A348" s="39" t="s">
        <v>4099</v>
      </c>
      <c r="B348" s="66" t="s">
        <v>4826</v>
      </c>
      <c r="C348" s="36" t="s">
        <v>4827</v>
      </c>
      <c r="D348" s="39" t="s">
        <v>4167</v>
      </c>
      <c r="E348" s="36" t="s">
        <v>1815</v>
      </c>
      <c r="F348" s="36" t="s">
        <v>1668</v>
      </c>
      <c r="G348" s="36" t="s">
        <v>4108</v>
      </c>
      <c r="H348" s="36" t="s">
        <v>191</v>
      </c>
      <c r="I348" s="36"/>
      <c r="J348" s="36" t="s">
        <v>4362</v>
      </c>
      <c r="K348" s="67">
        <v>45394</v>
      </c>
      <c r="L348" s="67">
        <v>45394</v>
      </c>
      <c r="M348" s="67">
        <v>45418</v>
      </c>
      <c r="N348" s="67">
        <v>45443</v>
      </c>
      <c r="O348" s="67">
        <v>45394</v>
      </c>
      <c r="P348" s="67">
        <v>45394</v>
      </c>
      <c r="Q348" s="67">
        <v>45453</v>
      </c>
      <c r="R348" s="67">
        <v>45454</v>
      </c>
      <c r="S348" s="67">
        <v>45337</v>
      </c>
      <c r="T348" s="67">
        <v>45337</v>
      </c>
      <c r="U348" s="67">
        <v>45355</v>
      </c>
      <c r="V348" s="67">
        <v>45394</v>
      </c>
    </row>
    <row r="349" spans="1:22" ht="15" customHeight="1" x14ac:dyDescent="0.15">
      <c r="A349" s="39" t="s">
        <v>4099</v>
      </c>
      <c r="B349" s="66" t="s">
        <v>4828</v>
      </c>
      <c r="C349" s="36" t="s">
        <v>4829</v>
      </c>
      <c r="D349" s="39" t="s">
        <v>4167</v>
      </c>
      <c r="E349" s="36" t="s">
        <v>1815</v>
      </c>
      <c r="F349" s="36" t="s">
        <v>1668</v>
      </c>
      <c r="G349" s="36" t="s">
        <v>4108</v>
      </c>
      <c r="H349" s="36" t="s">
        <v>191</v>
      </c>
      <c r="I349" s="36"/>
      <c r="J349" s="36" t="s">
        <v>4362</v>
      </c>
      <c r="K349" s="67">
        <v>45394</v>
      </c>
      <c r="L349" s="67">
        <v>45394</v>
      </c>
      <c r="M349" s="67">
        <v>45418</v>
      </c>
      <c r="N349" s="67">
        <v>45443</v>
      </c>
      <c r="O349" s="67">
        <v>45394</v>
      </c>
      <c r="P349" s="67">
        <v>45394</v>
      </c>
      <c r="Q349" s="67">
        <v>45453</v>
      </c>
      <c r="R349" s="67">
        <v>45454</v>
      </c>
      <c r="S349" s="67">
        <v>45337</v>
      </c>
      <c r="T349" s="67">
        <v>45337</v>
      </c>
      <c r="U349" s="67">
        <v>45355</v>
      </c>
      <c r="V349" s="67">
        <v>45394</v>
      </c>
    </row>
    <row r="350" spans="1:22" ht="15" customHeight="1" x14ac:dyDescent="0.15">
      <c r="A350" s="39" t="s">
        <v>4099</v>
      </c>
      <c r="B350" s="66" t="s">
        <v>4830</v>
      </c>
      <c r="C350" s="36" t="s">
        <v>4831</v>
      </c>
      <c r="D350" s="39" t="s">
        <v>4167</v>
      </c>
      <c r="E350" s="36" t="s">
        <v>1815</v>
      </c>
      <c r="F350" s="36" t="s">
        <v>1668</v>
      </c>
      <c r="G350" s="36" t="s">
        <v>4108</v>
      </c>
      <c r="H350" s="36" t="s">
        <v>191</v>
      </c>
      <c r="I350" s="36"/>
      <c r="J350" s="36" t="s">
        <v>2822</v>
      </c>
      <c r="K350" s="67">
        <v>45394</v>
      </c>
      <c r="L350" s="67">
        <v>45394</v>
      </c>
      <c r="M350" s="67">
        <v>45418</v>
      </c>
      <c r="N350" s="67">
        <v>45443</v>
      </c>
      <c r="O350" s="67">
        <v>45394</v>
      </c>
      <c r="P350" s="67">
        <v>45394</v>
      </c>
      <c r="Q350" s="67">
        <v>45446</v>
      </c>
      <c r="R350" s="67">
        <v>45447</v>
      </c>
      <c r="S350" s="67">
        <v>45355</v>
      </c>
      <c r="T350" s="67">
        <v>45355</v>
      </c>
      <c r="U350" s="67">
        <v>45355</v>
      </c>
      <c r="V350" s="67">
        <v>45394</v>
      </c>
    </row>
    <row r="351" spans="1:22" ht="15" customHeight="1" x14ac:dyDescent="0.15">
      <c r="A351" s="39" t="s">
        <v>4099</v>
      </c>
      <c r="B351" s="66" t="s">
        <v>4832</v>
      </c>
      <c r="C351" s="36" t="s">
        <v>4833</v>
      </c>
      <c r="D351" s="39" t="s">
        <v>4167</v>
      </c>
      <c r="E351" s="36" t="s">
        <v>1815</v>
      </c>
      <c r="F351" s="36" t="s">
        <v>1668</v>
      </c>
      <c r="G351" s="36" t="s">
        <v>4108</v>
      </c>
      <c r="H351" s="36" t="s">
        <v>191</v>
      </c>
      <c r="I351" s="36"/>
      <c r="J351" s="36" t="s">
        <v>4362</v>
      </c>
      <c r="K351" s="67">
        <v>45394</v>
      </c>
      <c r="L351" s="67">
        <v>45394</v>
      </c>
      <c r="M351" s="67">
        <v>45418</v>
      </c>
      <c r="N351" s="67">
        <v>45443</v>
      </c>
      <c r="O351" s="67">
        <v>45394</v>
      </c>
      <c r="P351" s="67">
        <v>45394</v>
      </c>
      <c r="Q351" s="67">
        <v>45453</v>
      </c>
      <c r="R351" s="67">
        <v>45454</v>
      </c>
      <c r="S351" s="67">
        <v>45337</v>
      </c>
      <c r="T351" s="67">
        <v>45337</v>
      </c>
      <c r="U351" s="67">
        <v>45355</v>
      </c>
      <c r="V351" s="67">
        <v>45394</v>
      </c>
    </row>
    <row r="352" spans="1:22" ht="15" customHeight="1" x14ac:dyDescent="0.15">
      <c r="A352" s="39" t="s">
        <v>4099</v>
      </c>
      <c r="B352" s="66" t="s">
        <v>4834</v>
      </c>
      <c r="C352" s="36" t="s">
        <v>4835</v>
      </c>
      <c r="D352" s="39" t="s">
        <v>4167</v>
      </c>
      <c r="E352" s="36" t="s">
        <v>1815</v>
      </c>
      <c r="F352" s="36" t="s">
        <v>1668</v>
      </c>
      <c r="G352" s="36" t="s">
        <v>4108</v>
      </c>
      <c r="H352" s="36" t="s">
        <v>191</v>
      </c>
      <c r="I352" s="36" t="s">
        <v>4353</v>
      </c>
      <c r="J352" s="36" t="s">
        <v>4109</v>
      </c>
      <c r="K352" s="67">
        <v>45411</v>
      </c>
      <c r="L352" s="67">
        <v>45411</v>
      </c>
      <c r="M352" s="67">
        <v>45425</v>
      </c>
      <c r="N352" s="67">
        <v>45457</v>
      </c>
      <c r="O352" s="67">
        <v>45420</v>
      </c>
      <c r="P352" s="67">
        <v>45457</v>
      </c>
      <c r="Q352" s="67">
        <v>45453</v>
      </c>
      <c r="R352" s="67">
        <v>45454</v>
      </c>
      <c r="S352" s="67">
        <v>45383</v>
      </c>
      <c r="T352" s="67">
        <v>45384</v>
      </c>
      <c r="U352" s="67">
        <v>45383</v>
      </c>
      <c r="V352" s="67">
        <v>45408</v>
      </c>
    </row>
    <row r="353" spans="1:22" ht="15" customHeight="1" x14ac:dyDescent="0.15">
      <c r="A353" s="39" t="s">
        <v>4099</v>
      </c>
      <c r="B353" s="66" t="s">
        <v>1542</v>
      </c>
      <c r="C353" s="36" t="s">
        <v>4836</v>
      </c>
      <c r="D353" s="39" t="s">
        <v>4265</v>
      </c>
      <c r="E353" s="36" t="s">
        <v>2450</v>
      </c>
      <c r="F353" s="36" t="s">
        <v>1831</v>
      </c>
      <c r="G353" s="36" t="s">
        <v>4104</v>
      </c>
      <c r="H353" s="36" t="s">
        <v>178</v>
      </c>
      <c r="I353" s="36" t="s">
        <v>4353</v>
      </c>
      <c r="J353" s="36" t="s">
        <v>2478</v>
      </c>
      <c r="K353" s="67">
        <v>45362</v>
      </c>
      <c r="L353" s="67">
        <v>45365</v>
      </c>
      <c r="M353" s="67">
        <v>45383</v>
      </c>
      <c r="N353" s="67">
        <v>45387</v>
      </c>
      <c r="O353" s="67">
        <v>45362</v>
      </c>
      <c r="P353" s="67">
        <v>45378</v>
      </c>
      <c r="Q353" s="67">
        <v>45390</v>
      </c>
      <c r="R353" s="67">
        <v>45391</v>
      </c>
      <c r="S353" s="67">
        <v>45264</v>
      </c>
      <c r="T353" s="67">
        <v>45278</v>
      </c>
      <c r="U353" s="67">
        <v>45279</v>
      </c>
      <c r="V353" s="67">
        <v>45359</v>
      </c>
    </row>
    <row r="354" spans="1:22" ht="15" customHeight="1" x14ac:dyDescent="0.15">
      <c r="A354" s="39" t="s">
        <v>4099</v>
      </c>
      <c r="B354" s="66" t="s">
        <v>4837</v>
      </c>
      <c r="C354" s="36" t="s">
        <v>4838</v>
      </c>
      <c r="D354" s="39" t="s">
        <v>4265</v>
      </c>
      <c r="E354" s="36" t="s">
        <v>3750</v>
      </c>
      <c r="F354" s="36" t="s">
        <v>4839</v>
      </c>
      <c r="G354" s="36" t="s">
        <v>4365</v>
      </c>
      <c r="H354" s="36" t="s">
        <v>191</v>
      </c>
      <c r="I354" s="36"/>
      <c r="J354" s="36" t="s">
        <v>4362</v>
      </c>
      <c r="K354" s="67">
        <v>45218</v>
      </c>
      <c r="L354" s="67">
        <v>45218</v>
      </c>
      <c r="M354" s="67">
        <v>45230</v>
      </c>
      <c r="N354" s="67">
        <v>45240</v>
      </c>
      <c r="O354" s="67">
        <v>45219</v>
      </c>
      <c r="P354" s="67">
        <v>45224</v>
      </c>
      <c r="Q354" s="67">
        <v>45243</v>
      </c>
      <c r="R354" s="67">
        <v>45244</v>
      </c>
      <c r="S354" s="67">
        <v>45208</v>
      </c>
      <c r="T354" s="67">
        <v>45209</v>
      </c>
      <c r="U354" s="67">
        <v>45209</v>
      </c>
      <c r="V354" s="67">
        <v>45217</v>
      </c>
    </row>
    <row r="355" spans="1:22" ht="15" customHeight="1" x14ac:dyDescent="0.15">
      <c r="A355" s="39" t="s">
        <v>4099</v>
      </c>
      <c r="B355" s="66" t="s">
        <v>4840</v>
      </c>
      <c r="C355" s="36" t="s">
        <v>4841</v>
      </c>
      <c r="D355" s="39" t="s">
        <v>4265</v>
      </c>
      <c r="E355" s="36" t="s">
        <v>4113</v>
      </c>
      <c r="F355" s="36" t="s">
        <v>4194</v>
      </c>
      <c r="G355" s="36" t="s">
        <v>2552</v>
      </c>
      <c r="H355" s="36" t="s">
        <v>178</v>
      </c>
      <c r="I355" s="36"/>
      <c r="J355" s="36" t="s">
        <v>4362</v>
      </c>
      <c r="K355" s="67">
        <v>45257</v>
      </c>
      <c r="L355" s="67">
        <v>45258</v>
      </c>
      <c r="M355" s="67">
        <v>45273</v>
      </c>
      <c r="N355" s="67">
        <v>45281</v>
      </c>
      <c r="O355" s="67">
        <v>45259</v>
      </c>
      <c r="P355" s="67">
        <v>45272</v>
      </c>
      <c r="Q355" s="67">
        <v>45299</v>
      </c>
      <c r="R355" s="67">
        <v>45300</v>
      </c>
      <c r="S355" s="67">
        <v>45222</v>
      </c>
      <c r="T355" s="67">
        <v>45230</v>
      </c>
      <c r="U355" s="67">
        <v>45237</v>
      </c>
      <c r="V355" s="67">
        <v>45254</v>
      </c>
    </row>
    <row r="356" spans="1:22" ht="15" customHeight="1" x14ac:dyDescent="0.15">
      <c r="A356" s="39" t="s">
        <v>4099</v>
      </c>
      <c r="B356" s="66" t="s">
        <v>4842</v>
      </c>
      <c r="C356" s="36" t="s">
        <v>4843</v>
      </c>
      <c r="D356" s="39" t="s">
        <v>4265</v>
      </c>
      <c r="E356" s="36" t="s">
        <v>4103</v>
      </c>
      <c r="F356" s="36" t="s">
        <v>2774</v>
      </c>
      <c r="G356" s="36" t="s">
        <v>4104</v>
      </c>
      <c r="H356" s="36" t="s">
        <v>178</v>
      </c>
      <c r="I356" s="36" t="s">
        <v>4337</v>
      </c>
      <c r="J356" s="36" t="s">
        <v>4337</v>
      </c>
      <c r="K356" s="67">
        <v>45265</v>
      </c>
      <c r="L356" s="67">
        <v>45265</v>
      </c>
      <c r="M356" s="67">
        <v>45267</v>
      </c>
      <c r="N356" s="67">
        <v>45267</v>
      </c>
      <c r="O356" s="67">
        <v>45266</v>
      </c>
      <c r="P356" s="67">
        <v>45266</v>
      </c>
      <c r="Q356" s="67">
        <v>45291</v>
      </c>
      <c r="R356" s="67">
        <v>45291</v>
      </c>
      <c r="S356" s="67">
        <v>45263</v>
      </c>
      <c r="T356" s="67">
        <v>45263</v>
      </c>
      <c r="U356" s="67">
        <v>45264</v>
      </c>
      <c r="V356" s="67">
        <v>45264</v>
      </c>
    </row>
    <row r="357" spans="1:22" ht="15" customHeight="1" x14ac:dyDescent="0.15">
      <c r="A357" s="39" t="s">
        <v>4099</v>
      </c>
      <c r="B357" s="66" t="s">
        <v>4844</v>
      </c>
      <c r="C357" s="36" t="s">
        <v>4845</v>
      </c>
      <c r="D357" s="39" t="s">
        <v>4265</v>
      </c>
      <c r="E357" s="36" t="s">
        <v>4103</v>
      </c>
      <c r="F357" s="36" t="s">
        <v>2774</v>
      </c>
      <c r="G357" s="36" t="s">
        <v>4104</v>
      </c>
      <c r="H357" s="36" t="s">
        <v>178</v>
      </c>
      <c r="I357" s="36" t="s">
        <v>4337</v>
      </c>
      <c r="J357" s="36" t="s">
        <v>4337</v>
      </c>
      <c r="K357" s="67">
        <v>45238</v>
      </c>
      <c r="L357" s="67">
        <v>45238</v>
      </c>
      <c r="M357" s="67">
        <v>45240</v>
      </c>
      <c r="N357" s="67">
        <v>45240</v>
      </c>
      <c r="O357" s="67">
        <v>45239</v>
      </c>
      <c r="P357" s="67">
        <v>45239</v>
      </c>
      <c r="Q357" s="67">
        <v>45260</v>
      </c>
      <c r="R357" s="67">
        <v>45260</v>
      </c>
      <c r="S357" s="67">
        <v>45236</v>
      </c>
      <c r="T357" s="67">
        <v>45236</v>
      </c>
      <c r="U357" s="67">
        <v>45231</v>
      </c>
      <c r="V357" s="67">
        <v>45260</v>
      </c>
    </row>
    <row r="358" spans="1:22" ht="15" customHeight="1" x14ac:dyDescent="0.15">
      <c r="A358" s="39" t="s">
        <v>4099</v>
      </c>
      <c r="B358" s="66" t="s">
        <v>4846</v>
      </c>
      <c r="C358" s="36" t="s">
        <v>4847</v>
      </c>
      <c r="D358" s="39" t="s">
        <v>4265</v>
      </c>
      <c r="E358" s="36" t="s">
        <v>4103</v>
      </c>
      <c r="F358" s="36" t="s">
        <v>2774</v>
      </c>
      <c r="G358" s="36" t="s">
        <v>4104</v>
      </c>
      <c r="H358" s="36" t="s">
        <v>178</v>
      </c>
      <c r="I358" s="36" t="s">
        <v>4337</v>
      </c>
      <c r="J358" s="36" t="s">
        <v>4337</v>
      </c>
      <c r="K358" s="67">
        <v>45201</v>
      </c>
      <c r="L358" s="67">
        <v>45201</v>
      </c>
      <c r="M358" s="67">
        <v>45201</v>
      </c>
      <c r="N358" s="67">
        <v>45201</v>
      </c>
      <c r="O358" s="67">
        <v>45201</v>
      </c>
      <c r="P358" s="67">
        <v>45201</v>
      </c>
      <c r="Q358" s="67">
        <v>45230</v>
      </c>
      <c r="R358" s="67">
        <v>45230</v>
      </c>
      <c r="S358" s="67">
        <v>45201</v>
      </c>
      <c r="T358" s="67">
        <v>45201</v>
      </c>
      <c r="U358" s="67">
        <v>45201</v>
      </c>
      <c r="V358" s="67">
        <v>45201</v>
      </c>
    </row>
    <row r="359" spans="1:22" ht="15" customHeight="1" x14ac:dyDescent="0.15">
      <c r="A359" s="39" t="s">
        <v>4099</v>
      </c>
      <c r="B359" s="66" t="s">
        <v>4848</v>
      </c>
      <c r="C359" s="36" t="s">
        <v>4849</v>
      </c>
      <c r="D359" s="39" t="s">
        <v>4265</v>
      </c>
      <c r="E359" s="36" t="s">
        <v>4103</v>
      </c>
      <c r="F359" s="36" t="s">
        <v>2774</v>
      </c>
      <c r="G359" s="36" t="s">
        <v>4104</v>
      </c>
      <c r="H359" s="36" t="s">
        <v>178</v>
      </c>
      <c r="I359" s="36" t="s">
        <v>4337</v>
      </c>
      <c r="J359" s="36" t="s">
        <v>4337</v>
      </c>
      <c r="K359" s="67">
        <v>45266</v>
      </c>
      <c r="L359" s="67">
        <v>45266</v>
      </c>
      <c r="M359" s="67">
        <v>45268</v>
      </c>
      <c r="N359" s="67">
        <v>45268</v>
      </c>
      <c r="O359" s="67">
        <v>45267</v>
      </c>
      <c r="P359" s="67">
        <v>45267</v>
      </c>
      <c r="Q359" s="67">
        <v>45291</v>
      </c>
      <c r="R359" s="67">
        <v>45291</v>
      </c>
      <c r="S359" s="67">
        <v>45264</v>
      </c>
      <c r="T359" s="67">
        <v>45264</v>
      </c>
      <c r="U359" s="67">
        <v>45265</v>
      </c>
      <c r="V359" s="67">
        <v>45265</v>
      </c>
    </row>
    <row r="360" spans="1:22" ht="15" customHeight="1" x14ac:dyDescent="0.15">
      <c r="A360" s="39" t="s">
        <v>4099</v>
      </c>
      <c r="B360" s="66" t="s">
        <v>4850</v>
      </c>
      <c r="C360" s="36" t="s">
        <v>4851</v>
      </c>
      <c r="D360" s="39" t="s">
        <v>4265</v>
      </c>
      <c r="E360" s="36" t="s">
        <v>4103</v>
      </c>
      <c r="F360" s="36" t="s">
        <v>2774</v>
      </c>
      <c r="G360" s="36" t="s">
        <v>4104</v>
      </c>
      <c r="H360" s="36" t="s">
        <v>178</v>
      </c>
      <c r="I360" s="36" t="s">
        <v>4337</v>
      </c>
      <c r="J360" s="36" t="s">
        <v>4337</v>
      </c>
      <c r="K360" s="67">
        <v>45238</v>
      </c>
      <c r="L360" s="67">
        <v>45238</v>
      </c>
      <c r="M360" s="67">
        <v>45240</v>
      </c>
      <c r="N360" s="67">
        <v>45240</v>
      </c>
      <c r="O360" s="67">
        <v>45239</v>
      </c>
      <c r="P360" s="67">
        <v>45239</v>
      </c>
      <c r="Q360" s="67">
        <v>45260</v>
      </c>
      <c r="R360" s="67">
        <v>45260</v>
      </c>
      <c r="S360" s="67">
        <v>45236</v>
      </c>
      <c r="T360" s="67">
        <v>45236</v>
      </c>
      <c r="U360" s="67">
        <v>45231</v>
      </c>
      <c r="V360" s="67">
        <v>45260</v>
      </c>
    </row>
    <row r="361" spans="1:22" ht="15" customHeight="1" x14ac:dyDescent="0.15">
      <c r="A361" s="39" t="s">
        <v>4099</v>
      </c>
      <c r="B361" s="66" t="s">
        <v>4852</v>
      </c>
      <c r="C361" s="36" t="s">
        <v>4853</v>
      </c>
      <c r="D361" s="39" t="s">
        <v>4265</v>
      </c>
      <c r="E361" s="36" t="s">
        <v>4103</v>
      </c>
      <c r="F361" s="36" t="s">
        <v>2774</v>
      </c>
      <c r="G361" s="36" t="s">
        <v>4104</v>
      </c>
      <c r="H361" s="36" t="s">
        <v>178</v>
      </c>
      <c r="I361" s="36" t="s">
        <v>4337</v>
      </c>
      <c r="J361" s="36" t="s">
        <v>4337</v>
      </c>
      <c r="K361" s="67">
        <v>45201</v>
      </c>
      <c r="L361" s="67">
        <v>45201</v>
      </c>
      <c r="M361" s="67">
        <v>45201</v>
      </c>
      <c r="N361" s="67">
        <v>45201</v>
      </c>
      <c r="O361" s="67">
        <v>45201</v>
      </c>
      <c r="P361" s="67">
        <v>45201</v>
      </c>
      <c r="Q361" s="67">
        <v>45230</v>
      </c>
      <c r="R361" s="67">
        <v>45230</v>
      </c>
      <c r="S361" s="67">
        <v>45201</v>
      </c>
      <c r="T361" s="67">
        <v>45201</v>
      </c>
      <c r="U361" s="67">
        <v>45201</v>
      </c>
      <c r="V361" s="67">
        <v>45201</v>
      </c>
    </row>
    <row r="362" spans="1:22" ht="15" customHeight="1" x14ac:dyDescent="0.15">
      <c r="A362" s="39" t="s">
        <v>4099</v>
      </c>
      <c r="B362" s="66" t="s">
        <v>4854</v>
      </c>
      <c r="C362" s="36" t="s">
        <v>4855</v>
      </c>
      <c r="D362" s="39" t="s">
        <v>4265</v>
      </c>
      <c r="E362" s="36" t="s">
        <v>4103</v>
      </c>
      <c r="F362" s="36" t="s">
        <v>2774</v>
      </c>
      <c r="G362" s="36" t="s">
        <v>4104</v>
      </c>
      <c r="H362" s="36" t="s">
        <v>178</v>
      </c>
      <c r="I362" s="36" t="s">
        <v>4337</v>
      </c>
      <c r="J362" s="36" t="s">
        <v>4337</v>
      </c>
      <c r="K362" s="67">
        <v>45267</v>
      </c>
      <c r="L362" s="67">
        <v>45267</v>
      </c>
      <c r="M362" s="67">
        <v>45269</v>
      </c>
      <c r="N362" s="67">
        <v>45269</v>
      </c>
      <c r="O362" s="67">
        <v>45268</v>
      </c>
      <c r="P362" s="67">
        <v>45268</v>
      </c>
      <c r="Q362" s="67">
        <v>45291</v>
      </c>
      <c r="R362" s="67">
        <v>45291</v>
      </c>
      <c r="S362" s="67">
        <v>45265</v>
      </c>
      <c r="T362" s="67">
        <v>45265</v>
      </c>
      <c r="U362" s="67">
        <v>45266</v>
      </c>
      <c r="V362" s="67">
        <v>45266</v>
      </c>
    </row>
    <row r="363" spans="1:22" ht="15" customHeight="1" x14ac:dyDescent="0.15">
      <c r="A363" s="39" t="s">
        <v>4099</v>
      </c>
      <c r="B363" s="66" t="s">
        <v>4856</v>
      </c>
      <c r="C363" s="36" t="s">
        <v>4857</v>
      </c>
      <c r="D363" s="39" t="s">
        <v>4265</v>
      </c>
      <c r="E363" s="36" t="s">
        <v>4103</v>
      </c>
      <c r="F363" s="36" t="s">
        <v>2774</v>
      </c>
      <c r="G363" s="36" t="s">
        <v>4104</v>
      </c>
      <c r="H363" s="36" t="s">
        <v>178</v>
      </c>
      <c r="I363" s="36" t="s">
        <v>4337</v>
      </c>
      <c r="J363" s="36" t="s">
        <v>4337</v>
      </c>
      <c r="K363" s="67">
        <v>45238</v>
      </c>
      <c r="L363" s="67">
        <v>45238</v>
      </c>
      <c r="M363" s="67">
        <v>45239</v>
      </c>
      <c r="N363" s="67">
        <v>45240</v>
      </c>
      <c r="O363" s="67">
        <v>45239</v>
      </c>
      <c r="P363" s="67">
        <v>45239</v>
      </c>
      <c r="Q363" s="67">
        <v>45260</v>
      </c>
      <c r="R363" s="67">
        <v>45260</v>
      </c>
      <c r="S363" s="67">
        <v>45236</v>
      </c>
      <c r="T363" s="67">
        <v>45236</v>
      </c>
      <c r="U363" s="67">
        <v>45231</v>
      </c>
      <c r="V363" s="67">
        <v>45260</v>
      </c>
    </row>
    <row r="364" spans="1:22" ht="15" customHeight="1" x14ac:dyDescent="0.15">
      <c r="A364" s="39" t="s">
        <v>4099</v>
      </c>
      <c r="B364" s="66" t="s">
        <v>4858</v>
      </c>
      <c r="C364" s="36" t="s">
        <v>4859</v>
      </c>
      <c r="D364" s="39" t="s">
        <v>4265</v>
      </c>
      <c r="E364" s="36" t="s">
        <v>4103</v>
      </c>
      <c r="F364" s="36" t="s">
        <v>2774</v>
      </c>
      <c r="G364" s="36" t="s">
        <v>4104</v>
      </c>
      <c r="H364" s="36" t="s">
        <v>178</v>
      </c>
      <c r="I364" s="36" t="s">
        <v>4337</v>
      </c>
      <c r="J364" s="36" t="s">
        <v>4337</v>
      </c>
      <c r="K364" s="67">
        <v>45201</v>
      </c>
      <c r="L364" s="67">
        <v>45201</v>
      </c>
      <c r="M364" s="67">
        <v>45201</v>
      </c>
      <c r="N364" s="67">
        <v>45201</v>
      </c>
      <c r="O364" s="67">
        <v>45201</v>
      </c>
      <c r="P364" s="67">
        <v>45201</v>
      </c>
      <c r="Q364" s="67">
        <v>45230</v>
      </c>
      <c r="R364" s="67">
        <v>45230</v>
      </c>
      <c r="S364" s="67">
        <v>45201</v>
      </c>
      <c r="T364" s="67">
        <v>45201</v>
      </c>
      <c r="U364" s="67">
        <v>45201</v>
      </c>
      <c r="V364" s="67">
        <v>45230</v>
      </c>
    </row>
    <row r="365" spans="1:22" ht="15" customHeight="1" x14ac:dyDescent="0.15">
      <c r="A365" s="39" t="s">
        <v>4099</v>
      </c>
      <c r="B365" s="66" t="s">
        <v>4860</v>
      </c>
      <c r="C365" s="36" t="s">
        <v>4861</v>
      </c>
      <c r="D365" s="39" t="s">
        <v>4167</v>
      </c>
      <c r="E365" s="36" t="s">
        <v>1815</v>
      </c>
      <c r="F365" s="36"/>
      <c r="G365" s="36"/>
      <c r="H365" s="36" t="s">
        <v>178</v>
      </c>
      <c r="I365" s="36"/>
      <c r="J365" s="36" t="s">
        <v>2822</v>
      </c>
      <c r="K365" s="67">
        <v>45247</v>
      </c>
      <c r="L365" s="67">
        <v>45247</v>
      </c>
      <c r="M365" s="67">
        <v>45250</v>
      </c>
      <c r="N365" s="67">
        <v>45261</v>
      </c>
      <c r="O365" s="67">
        <v>45250</v>
      </c>
      <c r="P365" s="67">
        <v>45261</v>
      </c>
      <c r="Q365" s="67">
        <v>45264</v>
      </c>
      <c r="R365" s="67">
        <v>45265</v>
      </c>
      <c r="S365" s="67">
        <v>45194</v>
      </c>
      <c r="T365" s="67">
        <v>45194</v>
      </c>
      <c r="U365" s="67">
        <v>45194</v>
      </c>
      <c r="V365" s="67">
        <v>45247</v>
      </c>
    </row>
    <row r="366" spans="1:22" ht="15" customHeight="1" x14ac:dyDescent="0.15">
      <c r="A366" s="39" t="s">
        <v>4099</v>
      </c>
      <c r="B366" s="66" t="s">
        <v>4862</v>
      </c>
      <c r="C366" s="36" t="s">
        <v>4863</v>
      </c>
      <c r="D366" s="39" t="s">
        <v>4167</v>
      </c>
      <c r="E366" s="36" t="s">
        <v>1815</v>
      </c>
      <c r="F366" s="36"/>
      <c r="G366" s="36"/>
      <c r="H366" s="36" t="s">
        <v>178</v>
      </c>
      <c r="I366" s="36"/>
      <c r="J366" s="36" t="s">
        <v>2822</v>
      </c>
      <c r="K366" s="67">
        <v>45247</v>
      </c>
      <c r="L366" s="67">
        <v>45247</v>
      </c>
      <c r="M366" s="67">
        <v>45250</v>
      </c>
      <c r="N366" s="67">
        <v>44958</v>
      </c>
      <c r="O366" s="67">
        <v>45250</v>
      </c>
      <c r="P366" s="67">
        <v>44958</v>
      </c>
      <c r="Q366" s="67">
        <v>45264</v>
      </c>
      <c r="R366" s="67">
        <v>45265</v>
      </c>
      <c r="S366" s="67">
        <v>45194</v>
      </c>
      <c r="T366" s="67">
        <v>45194</v>
      </c>
      <c r="U366" s="67">
        <v>45194</v>
      </c>
      <c r="V366" s="67">
        <v>45247</v>
      </c>
    </row>
    <row r="367" spans="1:22" ht="15" customHeight="1" x14ac:dyDescent="0.15">
      <c r="A367" s="39" t="s">
        <v>4099</v>
      </c>
      <c r="B367" s="66" t="s">
        <v>1411</v>
      </c>
      <c r="C367" s="36" t="s">
        <v>4864</v>
      </c>
      <c r="D367" s="39" t="s">
        <v>4167</v>
      </c>
      <c r="E367" s="36" t="s">
        <v>1815</v>
      </c>
      <c r="F367" s="36" t="s">
        <v>1786</v>
      </c>
      <c r="G367" s="36" t="s">
        <v>4108</v>
      </c>
      <c r="H367" s="36" t="s">
        <v>191</v>
      </c>
      <c r="I367" s="36" t="s">
        <v>4353</v>
      </c>
      <c r="J367" s="36" t="s">
        <v>2822</v>
      </c>
      <c r="K367" s="67">
        <v>45474</v>
      </c>
      <c r="L367" s="67">
        <v>45485</v>
      </c>
      <c r="M367" s="67">
        <v>45488</v>
      </c>
      <c r="N367" s="67">
        <v>45513</v>
      </c>
      <c r="O367" s="67">
        <v>45489</v>
      </c>
      <c r="P367" s="67">
        <v>45513</v>
      </c>
      <c r="Q367" s="67">
        <v>45516</v>
      </c>
      <c r="R367" s="67">
        <v>45517</v>
      </c>
      <c r="S367" s="67">
        <v>45323</v>
      </c>
      <c r="T367" s="67">
        <v>45323</v>
      </c>
      <c r="U367" s="67">
        <v>45453</v>
      </c>
      <c r="V367" s="67">
        <v>45471</v>
      </c>
    </row>
    <row r="368" spans="1:22" ht="15" customHeight="1" x14ac:dyDescent="0.15">
      <c r="A368" s="39" t="s">
        <v>4099</v>
      </c>
      <c r="B368" s="66" t="s">
        <v>4865</v>
      </c>
      <c r="C368" s="36" t="s">
        <v>4866</v>
      </c>
      <c r="D368" s="39" t="s">
        <v>4167</v>
      </c>
      <c r="E368" s="36" t="s">
        <v>1815</v>
      </c>
      <c r="F368" s="36"/>
      <c r="G368" s="36" t="s">
        <v>4108</v>
      </c>
      <c r="H368" s="36" t="s">
        <v>191</v>
      </c>
      <c r="I368" s="36"/>
      <c r="J368" s="36" t="s">
        <v>2822</v>
      </c>
      <c r="K368" s="67">
        <v>45530</v>
      </c>
      <c r="L368" s="67">
        <v>45534</v>
      </c>
      <c r="M368" s="67">
        <v>45537</v>
      </c>
      <c r="N368" s="67">
        <v>45562</v>
      </c>
      <c r="O368" s="67">
        <v>45534</v>
      </c>
      <c r="P368" s="67">
        <v>45554</v>
      </c>
      <c r="Q368" s="67">
        <v>45572</v>
      </c>
      <c r="R368" s="67">
        <v>45573</v>
      </c>
      <c r="S368" s="67">
        <v>45404</v>
      </c>
      <c r="T368" s="67">
        <v>45404</v>
      </c>
      <c r="U368" s="67">
        <v>45512</v>
      </c>
      <c r="V368" s="67">
        <v>45534</v>
      </c>
    </row>
    <row r="369" spans="1:22" ht="15" customHeight="1" x14ac:dyDescent="0.15">
      <c r="A369" s="39" t="s">
        <v>4099</v>
      </c>
      <c r="B369" s="66" t="s">
        <v>4867</v>
      </c>
      <c r="C369" s="36" t="s">
        <v>4868</v>
      </c>
      <c r="D369" s="39" t="s">
        <v>4167</v>
      </c>
      <c r="E369" s="36" t="s">
        <v>1815</v>
      </c>
      <c r="F369" s="36" t="s">
        <v>1668</v>
      </c>
      <c r="G369" s="36" t="s">
        <v>4108</v>
      </c>
      <c r="H369" s="36" t="s">
        <v>191</v>
      </c>
      <c r="I369" s="36" t="s">
        <v>4353</v>
      </c>
      <c r="J369" s="36" t="s">
        <v>4362</v>
      </c>
      <c r="K369" s="67">
        <v>45397</v>
      </c>
      <c r="L369" s="67">
        <v>45401</v>
      </c>
      <c r="M369" s="67">
        <v>45404</v>
      </c>
      <c r="N369" s="67">
        <v>45415</v>
      </c>
      <c r="O369" s="67">
        <v>45432</v>
      </c>
      <c r="P369" s="67">
        <v>45415</v>
      </c>
      <c r="Q369" s="67">
        <v>45453</v>
      </c>
      <c r="R369" s="67">
        <v>45454</v>
      </c>
      <c r="S369" s="67">
        <v>45327</v>
      </c>
      <c r="T369" s="67">
        <v>45327</v>
      </c>
      <c r="U369" s="67">
        <v>45383</v>
      </c>
      <c r="V369" s="67">
        <v>45394</v>
      </c>
    </row>
    <row r="370" spans="1:22" ht="15" customHeight="1" x14ac:dyDescent="0.15">
      <c r="A370" s="39" t="s">
        <v>4099</v>
      </c>
      <c r="B370" s="66" t="s">
        <v>1304</v>
      </c>
      <c r="C370" s="36" t="s">
        <v>4869</v>
      </c>
      <c r="D370" s="39" t="s">
        <v>4167</v>
      </c>
      <c r="E370" s="36" t="s">
        <v>1815</v>
      </c>
      <c r="F370" s="36" t="s">
        <v>1668</v>
      </c>
      <c r="G370" s="36" t="s">
        <v>4108</v>
      </c>
      <c r="H370" s="36" t="s">
        <v>191</v>
      </c>
      <c r="I370" s="36"/>
      <c r="J370" s="36" t="s">
        <v>4109</v>
      </c>
      <c r="K370" s="67">
        <v>45404</v>
      </c>
      <c r="L370" s="67">
        <v>45408</v>
      </c>
      <c r="M370" s="67">
        <v>45411</v>
      </c>
      <c r="N370" s="67">
        <v>45450</v>
      </c>
      <c r="O370" s="67">
        <v>45688</v>
      </c>
      <c r="P370" s="67">
        <v>45709</v>
      </c>
      <c r="Q370" s="67">
        <v>45810</v>
      </c>
      <c r="R370" s="67">
        <v>45811</v>
      </c>
      <c r="S370" s="67">
        <v>45306</v>
      </c>
      <c r="T370" s="67">
        <v>45306</v>
      </c>
      <c r="U370" s="67">
        <v>45342</v>
      </c>
      <c r="V370" s="67">
        <v>45401</v>
      </c>
    </row>
    <row r="371" spans="1:22" ht="15" customHeight="1" x14ac:dyDescent="0.15">
      <c r="A371" s="39" t="s">
        <v>4099</v>
      </c>
      <c r="B371" s="66" t="s">
        <v>4870</v>
      </c>
      <c r="C371" s="36" t="s">
        <v>4871</v>
      </c>
      <c r="D371" s="39" t="s">
        <v>4167</v>
      </c>
      <c r="E371" s="36" t="s">
        <v>1952</v>
      </c>
      <c r="F371" s="36" t="s">
        <v>1624</v>
      </c>
      <c r="G371" s="36" t="s">
        <v>4365</v>
      </c>
      <c r="H371" s="36" t="s">
        <v>191</v>
      </c>
      <c r="I371" s="36" t="s">
        <v>4442</v>
      </c>
      <c r="J371" s="36" t="s">
        <v>2822</v>
      </c>
      <c r="K371" s="67">
        <v>45195</v>
      </c>
      <c r="L371" s="67">
        <v>45196</v>
      </c>
      <c r="M371" s="67">
        <v>45204</v>
      </c>
      <c r="N371" s="67">
        <v>45208</v>
      </c>
      <c r="O371" s="67">
        <v>45196</v>
      </c>
      <c r="P371" s="67">
        <v>45205</v>
      </c>
      <c r="Q371" s="67">
        <v>45215</v>
      </c>
      <c r="R371" s="67">
        <v>45216</v>
      </c>
      <c r="S371" s="67">
        <v>45176</v>
      </c>
      <c r="T371" s="67">
        <v>45179</v>
      </c>
      <c r="U371" s="67">
        <v>45180</v>
      </c>
      <c r="V371" s="67">
        <v>45195</v>
      </c>
    </row>
    <row r="372" spans="1:22" ht="15" customHeight="1" x14ac:dyDescent="0.15">
      <c r="A372" s="39" t="s">
        <v>4099</v>
      </c>
      <c r="B372" s="66" t="s">
        <v>4872</v>
      </c>
      <c r="C372" s="36" t="s">
        <v>4873</v>
      </c>
      <c r="D372" s="39" t="s">
        <v>4167</v>
      </c>
      <c r="E372" s="36" t="s">
        <v>1815</v>
      </c>
      <c r="F372" s="36" t="s">
        <v>4489</v>
      </c>
      <c r="G372" s="36" t="s">
        <v>4108</v>
      </c>
      <c r="H372" s="36" t="s">
        <v>191</v>
      </c>
      <c r="I372" s="36"/>
      <c r="J372" s="36" t="s">
        <v>4109</v>
      </c>
      <c r="K372" s="67">
        <v>45215</v>
      </c>
      <c r="L372" s="67">
        <v>45218</v>
      </c>
      <c r="M372" s="67">
        <v>45225</v>
      </c>
      <c r="N372" s="67">
        <v>45247</v>
      </c>
      <c r="O372" s="67">
        <v>45215</v>
      </c>
      <c r="P372" s="67">
        <v>45218</v>
      </c>
      <c r="Q372" s="67">
        <v>45251</v>
      </c>
      <c r="R372" s="67">
        <v>45252</v>
      </c>
      <c r="S372" s="67">
        <v>45195</v>
      </c>
      <c r="T372" s="67">
        <v>45196</v>
      </c>
      <c r="U372" s="67">
        <v>45197</v>
      </c>
      <c r="V372" s="67">
        <v>45210</v>
      </c>
    </row>
    <row r="373" spans="1:22" ht="15" customHeight="1" x14ac:dyDescent="0.15">
      <c r="A373" s="39" t="s">
        <v>4099</v>
      </c>
      <c r="B373" s="66" t="s">
        <v>4874</v>
      </c>
      <c r="C373" s="36" t="s">
        <v>4875</v>
      </c>
      <c r="D373" s="39" t="s">
        <v>4265</v>
      </c>
      <c r="E373" s="36" t="s">
        <v>2450</v>
      </c>
      <c r="F373" s="36" t="s">
        <v>4517</v>
      </c>
      <c r="G373" s="36" t="s">
        <v>4104</v>
      </c>
      <c r="H373" s="36" t="s">
        <v>178</v>
      </c>
      <c r="I373" s="36"/>
      <c r="J373" s="36" t="s">
        <v>4517</v>
      </c>
      <c r="K373" s="67">
        <v>45355</v>
      </c>
      <c r="L373" s="67">
        <v>45355</v>
      </c>
      <c r="M373" s="67">
        <v>45293</v>
      </c>
      <c r="N373" s="67">
        <v>45646</v>
      </c>
      <c r="O373" s="67">
        <v>45355</v>
      </c>
      <c r="P373" s="67">
        <v>45355</v>
      </c>
      <c r="Q373" s="67">
        <v>45523</v>
      </c>
      <c r="R373" s="67">
        <v>45888</v>
      </c>
      <c r="S373" s="67">
        <v>45187</v>
      </c>
      <c r="T373" s="67">
        <v>45236</v>
      </c>
      <c r="U373" s="67">
        <v>45187</v>
      </c>
      <c r="V373" s="67">
        <v>45254</v>
      </c>
    </row>
    <row r="374" spans="1:22" ht="15" customHeight="1" x14ac:dyDescent="0.15">
      <c r="A374" s="39" t="s">
        <v>4099</v>
      </c>
      <c r="B374" s="66" t="s">
        <v>4876</v>
      </c>
      <c r="C374" s="36" t="s">
        <v>4877</v>
      </c>
      <c r="D374" s="39" t="s">
        <v>4265</v>
      </c>
      <c r="E374" s="36" t="s">
        <v>2450</v>
      </c>
      <c r="F374" s="36" t="s">
        <v>1318</v>
      </c>
      <c r="G374" s="36" t="s">
        <v>4104</v>
      </c>
      <c r="H374" s="36" t="s">
        <v>178</v>
      </c>
      <c r="I374" s="36"/>
      <c r="J374" s="36" t="s">
        <v>4109</v>
      </c>
      <c r="K374" s="67">
        <v>45300</v>
      </c>
      <c r="L374" s="67">
        <v>45300</v>
      </c>
      <c r="M374" s="67">
        <v>45222</v>
      </c>
      <c r="N374" s="67">
        <v>45310</v>
      </c>
      <c r="O374" s="67">
        <v>45300</v>
      </c>
      <c r="P374" s="67">
        <v>45300</v>
      </c>
      <c r="Q374" s="67">
        <v>45327</v>
      </c>
      <c r="R374" s="67">
        <v>45328</v>
      </c>
      <c r="S374" s="67">
        <v>45187</v>
      </c>
      <c r="T374" s="67">
        <v>45194</v>
      </c>
      <c r="U374" s="67">
        <v>45259</v>
      </c>
      <c r="V374" s="67">
        <v>45300</v>
      </c>
    </row>
    <row r="375" spans="1:22" ht="15" customHeight="1" x14ac:dyDescent="0.15">
      <c r="A375" s="39" t="s">
        <v>4099</v>
      </c>
      <c r="B375" s="66" t="s">
        <v>4878</v>
      </c>
      <c r="C375" s="36" t="s">
        <v>4879</v>
      </c>
      <c r="D375" s="39" t="s">
        <v>4265</v>
      </c>
      <c r="E375" s="36" t="s">
        <v>2450</v>
      </c>
      <c r="F375" s="36" t="s">
        <v>1831</v>
      </c>
      <c r="G375" s="36" t="s">
        <v>4104</v>
      </c>
      <c r="H375" s="36" t="s">
        <v>178</v>
      </c>
      <c r="I375" s="36"/>
      <c r="J375" s="36"/>
      <c r="K375" s="67">
        <v>45369</v>
      </c>
      <c r="L375" s="67">
        <v>45369</v>
      </c>
      <c r="M375" s="67">
        <v>45313</v>
      </c>
      <c r="N375" s="67">
        <v>45366</v>
      </c>
      <c r="O375" s="67">
        <v>45369</v>
      </c>
      <c r="P375" s="67">
        <v>45369</v>
      </c>
      <c r="Q375" s="67">
        <v>45180</v>
      </c>
      <c r="R375" s="67">
        <v>45370</v>
      </c>
      <c r="S375" s="67">
        <v>45236</v>
      </c>
      <c r="T375" s="67">
        <v>45246</v>
      </c>
      <c r="U375" s="67">
        <v>45247</v>
      </c>
      <c r="V375" s="67">
        <v>45310</v>
      </c>
    </row>
    <row r="376" spans="1:22" ht="15" customHeight="1" x14ac:dyDescent="0.15">
      <c r="A376" s="39" t="s">
        <v>4099</v>
      </c>
      <c r="B376" s="66" t="s">
        <v>1566</v>
      </c>
      <c r="C376" s="36" t="s">
        <v>4880</v>
      </c>
      <c r="D376" s="39" t="s">
        <v>4265</v>
      </c>
      <c r="E376" s="36" t="s">
        <v>2450</v>
      </c>
      <c r="F376" s="36" t="s">
        <v>1318</v>
      </c>
      <c r="G376" s="36" t="s">
        <v>4104</v>
      </c>
      <c r="H376" s="36" t="s">
        <v>178</v>
      </c>
      <c r="I376" s="36" t="s">
        <v>4442</v>
      </c>
      <c r="J376" s="36" t="s">
        <v>2478</v>
      </c>
      <c r="K376" s="67">
        <v>45257</v>
      </c>
      <c r="L376" s="67">
        <v>45261</v>
      </c>
      <c r="M376" s="67">
        <v>45293</v>
      </c>
      <c r="N376" s="67">
        <v>45324</v>
      </c>
      <c r="O376" s="67">
        <v>45264</v>
      </c>
      <c r="P376" s="67">
        <v>45289</v>
      </c>
      <c r="Q376" s="67">
        <v>45327</v>
      </c>
      <c r="R376" s="67">
        <v>45356</v>
      </c>
      <c r="S376" s="67">
        <v>45173</v>
      </c>
      <c r="T376" s="67">
        <v>45191</v>
      </c>
      <c r="U376" s="67">
        <v>45194</v>
      </c>
      <c r="V376" s="67">
        <v>45254</v>
      </c>
    </row>
    <row r="377" spans="1:22" ht="15" customHeight="1" x14ac:dyDescent="0.15">
      <c r="A377" s="39" t="s">
        <v>4099</v>
      </c>
      <c r="B377" s="66" t="s">
        <v>4881</v>
      </c>
      <c r="C377" s="36" t="s">
        <v>4882</v>
      </c>
      <c r="D377" s="39" t="s">
        <v>4265</v>
      </c>
      <c r="E377" s="36" t="s">
        <v>2450</v>
      </c>
      <c r="F377" s="36" t="s">
        <v>4517</v>
      </c>
      <c r="G377" s="36" t="s">
        <v>4104</v>
      </c>
      <c r="H377" s="36" t="s">
        <v>178</v>
      </c>
      <c r="I377" s="36"/>
      <c r="J377" s="36"/>
      <c r="K377" s="67">
        <v>45184</v>
      </c>
      <c r="L377" s="67">
        <v>45184</v>
      </c>
      <c r="M377" s="67">
        <v>45187</v>
      </c>
      <c r="N377" s="67">
        <v>45198</v>
      </c>
      <c r="O377" s="67">
        <v>45184</v>
      </c>
      <c r="P377" s="67">
        <v>45184</v>
      </c>
      <c r="Q377" s="67">
        <v>45201</v>
      </c>
      <c r="R377" s="67">
        <v>45264</v>
      </c>
      <c r="S377" s="67">
        <v>45166</v>
      </c>
      <c r="T377" s="67">
        <v>45167</v>
      </c>
      <c r="U377" s="67">
        <v>45166</v>
      </c>
      <c r="V377" s="67">
        <v>45184</v>
      </c>
    </row>
    <row r="378" spans="1:22" ht="15" customHeight="1" x14ac:dyDescent="0.15">
      <c r="A378" s="39" t="s">
        <v>4099</v>
      </c>
      <c r="B378" s="66" t="s">
        <v>4883</v>
      </c>
      <c r="C378" s="36" t="s">
        <v>4884</v>
      </c>
      <c r="D378" s="39" t="s">
        <v>4265</v>
      </c>
      <c r="E378" s="36" t="s">
        <v>1815</v>
      </c>
      <c r="F378" s="36" t="s">
        <v>1668</v>
      </c>
      <c r="G378" s="36" t="s">
        <v>4108</v>
      </c>
      <c r="H378" s="36" t="s">
        <v>191</v>
      </c>
      <c r="I378" s="36" t="s">
        <v>4353</v>
      </c>
      <c r="J378" s="36" t="s">
        <v>4362</v>
      </c>
      <c r="K378" s="67">
        <v>45190</v>
      </c>
      <c r="L378" s="67">
        <v>45194</v>
      </c>
      <c r="M378" s="67">
        <v>45195</v>
      </c>
      <c r="N378" s="67">
        <v>45216</v>
      </c>
      <c r="O378" s="67">
        <v>45195</v>
      </c>
      <c r="P378" s="67">
        <v>45216</v>
      </c>
      <c r="Q378" s="67">
        <v>45217</v>
      </c>
      <c r="R378" s="67">
        <v>45218</v>
      </c>
      <c r="S378" s="67">
        <v>45166</v>
      </c>
      <c r="T378" s="67">
        <v>45166</v>
      </c>
      <c r="U378" s="67">
        <v>45166</v>
      </c>
      <c r="V378" s="67">
        <v>45189</v>
      </c>
    </row>
    <row r="379" spans="1:22" ht="15" customHeight="1" x14ac:dyDescent="0.15">
      <c r="A379" s="39" t="s">
        <v>4099</v>
      </c>
      <c r="B379" s="66" t="s">
        <v>4885</v>
      </c>
      <c r="C379" s="36" t="s">
        <v>4886</v>
      </c>
      <c r="D379" s="39" t="s">
        <v>4265</v>
      </c>
      <c r="E379" s="36" t="s">
        <v>1815</v>
      </c>
      <c r="F379" s="36" t="s">
        <v>1668</v>
      </c>
      <c r="G379" s="36" t="s">
        <v>4108</v>
      </c>
      <c r="H379" s="36" t="s">
        <v>191</v>
      </c>
      <c r="I379" s="36" t="s">
        <v>4353</v>
      </c>
      <c r="J379" s="36" t="s">
        <v>4362</v>
      </c>
      <c r="K379" s="67">
        <v>45190</v>
      </c>
      <c r="L379" s="67">
        <v>45194</v>
      </c>
      <c r="M379" s="67">
        <v>45195</v>
      </c>
      <c r="N379" s="67">
        <v>45216</v>
      </c>
      <c r="O379" s="67">
        <v>45195</v>
      </c>
      <c r="P379" s="67">
        <v>45216</v>
      </c>
      <c r="Q379" s="67">
        <v>45217</v>
      </c>
      <c r="R379" s="67">
        <v>45218</v>
      </c>
      <c r="S379" s="67">
        <v>45166</v>
      </c>
      <c r="T379" s="67">
        <v>45166</v>
      </c>
      <c r="U379" s="67">
        <v>45166</v>
      </c>
      <c r="V379" s="67">
        <v>45189</v>
      </c>
    </row>
    <row r="380" spans="1:22" ht="15" customHeight="1" x14ac:dyDescent="0.15">
      <c r="A380" s="39" t="s">
        <v>4099</v>
      </c>
      <c r="B380" s="66" t="s">
        <v>4887</v>
      </c>
      <c r="C380" s="36" t="s">
        <v>4888</v>
      </c>
      <c r="D380" s="39" t="s">
        <v>4265</v>
      </c>
      <c r="E380" s="36" t="s">
        <v>1815</v>
      </c>
      <c r="F380" s="36" t="s">
        <v>4388</v>
      </c>
      <c r="G380" s="36" t="s">
        <v>4108</v>
      </c>
      <c r="H380" s="36" t="s">
        <v>191</v>
      </c>
      <c r="I380" s="36"/>
      <c r="J380" s="36" t="s">
        <v>2822</v>
      </c>
      <c r="K380" s="67">
        <v>45204</v>
      </c>
      <c r="L380" s="67">
        <v>45205</v>
      </c>
      <c r="M380" s="67">
        <v>45208</v>
      </c>
      <c r="N380" s="67">
        <v>45233</v>
      </c>
      <c r="O380" s="67">
        <v>45204</v>
      </c>
      <c r="P380" s="67">
        <v>45205</v>
      </c>
      <c r="Q380" s="67">
        <v>45236</v>
      </c>
      <c r="R380" s="67">
        <v>45237</v>
      </c>
      <c r="S380" s="67">
        <v>45167</v>
      </c>
      <c r="T380" s="67">
        <v>45170</v>
      </c>
      <c r="U380" s="67">
        <v>45173</v>
      </c>
      <c r="V380" s="67">
        <v>45203</v>
      </c>
    </row>
    <row r="381" spans="1:22" ht="15" customHeight="1" x14ac:dyDescent="0.15">
      <c r="A381" s="39" t="s">
        <v>4099</v>
      </c>
      <c r="B381" s="66" t="s">
        <v>4889</v>
      </c>
      <c r="C381" s="36" t="s">
        <v>4890</v>
      </c>
      <c r="D381" s="39" t="s">
        <v>4265</v>
      </c>
      <c r="E381" s="36" t="s">
        <v>4113</v>
      </c>
      <c r="F381" s="36" t="s">
        <v>4592</v>
      </c>
      <c r="G381" s="36" t="s">
        <v>4780</v>
      </c>
      <c r="H381" s="36" t="s">
        <v>178</v>
      </c>
      <c r="I381" s="36"/>
      <c r="J381" s="36" t="s">
        <v>4362</v>
      </c>
      <c r="K381" s="67">
        <v>45226</v>
      </c>
      <c r="L381" s="67">
        <v>45226</v>
      </c>
      <c r="M381" s="67">
        <v>45229</v>
      </c>
      <c r="N381" s="67">
        <v>45244</v>
      </c>
      <c r="O381" s="67">
        <v>45226</v>
      </c>
      <c r="P381" s="67">
        <v>45226</v>
      </c>
      <c r="Q381" s="67">
        <v>45251</v>
      </c>
      <c r="R381" s="67">
        <v>45252</v>
      </c>
      <c r="S381" s="67">
        <v>45176</v>
      </c>
      <c r="T381" s="67">
        <v>45226</v>
      </c>
      <c r="U381" s="67">
        <v>45176</v>
      </c>
      <c r="V381" s="67">
        <v>45226</v>
      </c>
    </row>
    <row r="382" spans="1:22" ht="15" customHeight="1" x14ac:dyDescent="0.15">
      <c r="A382" s="39" t="s">
        <v>4099</v>
      </c>
      <c r="B382" s="66" t="s">
        <v>4891</v>
      </c>
      <c r="C382" s="36" t="s">
        <v>4892</v>
      </c>
      <c r="D382" s="39" t="s">
        <v>4265</v>
      </c>
      <c r="E382" s="36" t="s">
        <v>2450</v>
      </c>
      <c r="F382" s="36" t="s">
        <v>1831</v>
      </c>
      <c r="G382" s="36" t="s">
        <v>4104</v>
      </c>
      <c r="H382" s="36" t="s">
        <v>178</v>
      </c>
      <c r="I382" s="36"/>
      <c r="J382" s="36" t="s">
        <v>2478</v>
      </c>
      <c r="K382" s="67">
        <v>45383</v>
      </c>
      <c r="L382" s="67">
        <v>45383</v>
      </c>
      <c r="M382" s="67">
        <v>45404</v>
      </c>
      <c r="N382" s="67">
        <v>45408</v>
      </c>
      <c r="O382" s="67">
        <v>45383</v>
      </c>
      <c r="P382" s="67">
        <v>45383</v>
      </c>
      <c r="Q382" s="67">
        <v>45418</v>
      </c>
      <c r="R382" s="67">
        <v>45419</v>
      </c>
      <c r="S382" s="67">
        <v>45161</v>
      </c>
      <c r="T382" s="67">
        <v>45168</v>
      </c>
      <c r="U382" s="67">
        <v>45342</v>
      </c>
      <c r="V382" s="67">
        <v>45401</v>
      </c>
    </row>
    <row r="383" spans="1:22" ht="15" customHeight="1" x14ac:dyDescent="0.15">
      <c r="A383" s="39" t="s">
        <v>4099</v>
      </c>
      <c r="B383" s="66" t="s">
        <v>4893</v>
      </c>
      <c r="C383" s="36" t="s">
        <v>4894</v>
      </c>
      <c r="D383" s="39" t="s">
        <v>4265</v>
      </c>
      <c r="E383" s="36" t="s">
        <v>1815</v>
      </c>
      <c r="F383" s="36" t="s">
        <v>2926</v>
      </c>
      <c r="G383" s="36" t="s">
        <v>4108</v>
      </c>
      <c r="H383" s="36" t="s">
        <v>191</v>
      </c>
      <c r="I383" s="36" t="s">
        <v>4337</v>
      </c>
      <c r="J383" s="36" t="s">
        <v>2822</v>
      </c>
      <c r="K383" s="67">
        <v>45163</v>
      </c>
      <c r="L383" s="67">
        <v>45163</v>
      </c>
      <c r="M383" s="67">
        <v>45166</v>
      </c>
      <c r="N383" s="67">
        <v>45175</v>
      </c>
      <c r="O383" s="67">
        <v>45163</v>
      </c>
      <c r="P383" s="67">
        <v>45163</v>
      </c>
      <c r="Q383" s="67">
        <v>45180</v>
      </c>
      <c r="R383" s="67">
        <v>45181</v>
      </c>
      <c r="S383" s="67">
        <v>45166</v>
      </c>
      <c r="T383" s="67">
        <v>45166</v>
      </c>
      <c r="U383" s="67">
        <v>45159</v>
      </c>
      <c r="V383" s="67">
        <v>45163</v>
      </c>
    </row>
    <row r="384" spans="1:22" ht="15" customHeight="1" x14ac:dyDescent="0.15">
      <c r="A384" s="39" t="s">
        <v>4099</v>
      </c>
      <c r="B384" s="66" t="s">
        <v>4895</v>
      </c>
      <c r="C384" s="36" t="s">
        <v>4896</v>
      </c>
      <c r="D384" s="39" t="s">
        <v>4265</v>
      </c>
      <c r="E384" s="36" t="s">
        <v>2450</v>
      </c>
      <c r="F384" s="36" t="s">
        <v>4517</v>
      </c>
      <c r="G384" s="36" t="s">
        <v>4104</v>
      </c>
      <c r="H384" s="36" t="s">
        <v>178</v>
      </c>
      <c r="I384" s="36"/>
      <c r="J384" s="36"/>
      <c r="K384" s="67">
        <v>45215</v>
      </c>
      <c r="L384" s="67">
        <v>45215</v>
      </c>
      <c r="M384" s="67">
        <v>45215</v>
      </c>
      <c r="N384" s="67">
        <v>45219</v>
      </c>
      <c r="O384" s="67">
        <v>45215</v>
      </c>
      <c r="P384" s="67">
        <v>45215</v>
      </c>
      <c r="Q384" s="67">
        <v>45187</v>
      </c>
      <c r="R384" s="67">
        <v>45188</v>
      </c>
      <c r="S384" s="67">
        <v>45127</v>
      </c>
      <c r="T384" s="67">
        <v>45145</v>
      </c>
      <c r="U384" s="67">
        <v>45146</v>
      </c>
      <c r="V384" s="67">
        <v>45209</v>
      </c>
    </row>
    <row r="385" spans="1:22" ht="15" customHeight="1" x14ac:dyDescent="0.15">
      <c r="A385" s="39" t="s">
        <v>4099</v>
      </c>
      <c r="B385" s="66" t="s">
        <v>4897</v>
      </c>
      <c r="C385" s="36" t="s">
        <v>4898</v>
      </c>
      <c r="D385" s="39" t="s">
        <v>4265</v>
      </c>
      <c r="E385" s="36" t="s">
        <v>4113</v>
      </c>
      <c r="F385" s="36" t="s">
        <v>1822</v>
      </c>
      <c r="G385" s="36" t="s">
        <v>2552</v>
      </c>
      <c r="H385" s="36" t="s">
        <v>178</v>
      </c>
      <c r="I385" s="36"/>
      <c r="J385" s="36"/>
      <c r="K385" s="67">
        <v>45355</v>
      </c>
      <c r="L385" s="67">
        <v>45386</v>
      </c>
      <c r="M385" s="67">
        <v>45390</v>
      </c>
      <c r="N385" s="67">
        <v>45406</v>
      </c>
      <c r="O385" s="67">
        <v>45355</v>
      </c>
      <c r="P385" s="67">
        <v>45386</v>
      </c>
      <c r="Q385" s="67">
        <v>45418</v>
      </c>
      <c r="R385" s="67">
        <v>45419</v>
      </c>
      <c r="S385" s="67">
        <v>45535</v>
      </c>
      <c r="T385" s="67">
        <v>45536</v>
      </c>
      <c r="U385" s="67">
        <v>45253</v>
      </c>
      <c r="V385" s="67">
        <v>45351</v>
      </c>
    </row>
    <row r="386" spans="1:22" ht="15" customHeight="1" x14ac:dyDescent="0.15">
      <c r="A386" s="39" t="s">
        <v>4099</v>
      </c>
      <c r="B386" s="66" t="s">
        <v>4899</v>
      </c>
      <c r="C386" s="36" t="s">
        <v>4783</v>
      </c>
      <c r="D386" s="39" t="s">
        <v>4307</v>
      </c>
      <c r="E386" s="36" t="s">
        <v>93</v>
      </c>
      <c r="F386" s="36"/>
      <c r="G386" s="36"/>
      <c r="H386" s="36" t="s">
        <v>4506</v>
      </c>
      <c r="I386" s="36"/>
      <c r="J386" s="36"/>
      <c r="K386" s="36"/>
      <c r="L386" s="36"/>
      <c r="M386" s="36"/>
      <c r="N386" s="36"/>
      <c r="O386" s="36"/>
      <c r="P386" s="36"/>
      <c r="Q386" s="36"/>
      <c r="R386" s="36"/>
      <c r="S386" s="36"/>
      <c r="T386" s="36"/>
      <c r="U386" s="36"/>
      <c r="V386" s="36"/>
    </row>
    <row r="387" spans="1:22" ht="15" customHeight="1" x14ac:dyDescent="0.15">
      <c r="A387" s="39" t="s">
        <v>4099</v>
      </c>
      <c r="B387" s="66" t="s">
        <v>4900</v>
      </c>
      <c r="C387" s="36" t="s">
        <v>4901</v>
      </c>
      <c r="D387" s="39" t="s">
        <v>4307</v>
      </c>
      <c r="E387" s="36" t="s">
        <v>93</v>
      </c>
      <c r="F387" s="36"/>
      <c r="G387" s="36"/>
      <c r="H387" s="36" t="s">
        <v>4506</v>
      </c>
      <c r="I387" s="36"/>
      <c r="J387" s="36"/>
      <c r="K387" s="36"/>
      <c r="L387" s="36"/>
      <c r="M387" s="36"/>
      <c r="N387" s="36"/>
      <c r="O387" s="36"/>
      <c r="P387" s="36"/>
      <c r="Q387" s="36"/>
      <c r="R387" s="36"/>
      <c r="S387" s="36"/>
      <c r="T387" s="36"/>
      <c r="U387" s="36"/>
      <c r="V387" s="36"/>
    </row>
    <row r="388" spans="1:22" ht="15" customHeight="1" x14ac:dyDescent="0.15">
      <c r="A388" s="39" t="s">
        <v>4099</v>
      </c>
      <c r="B388" s="66" t="s">
        <v>4902</v>
      </c>
      <c r="C388" s="36" t="s">
        <v>4903</v>
      </c>
      <c r="D388" s="39" t="s">
        <v>4265</v>
      </c>
      <c r="E388" s="36" t="s">
        <v>1815</v>
      </c>
      <c r="F388" s="36"/>
      <c r="G388" s="36"/>
      <c r="H388" s="36" t="s">
        <v>178</v>
      </c>
      <c r="I388" s="36"/>
      <c r="J388" s="36" t="s">
        <v>2822</v>
      </c>
      <c r="K388" s="67">
        <v>45215</v>
      </c>
      <c r="L388" s="67">
        <v>45215</v>
      </c>
      <c r="M388" s="67">
        <v>45215</v>
      </c>
      <c r="N388" s="67">
        <v>45261</v>
      </c>
      <c r="O388" s="67">
        <v>45215</v>
      </c>
      <c r="P388" s="67">
        <v>45261</v>
      </c>
      <c r="Q388" s="67">
        <v>45265</v>
      </c>
      <c r="R388" s="67">
        <v>45266</v>
      </c>
      <c r="S388" s="67">
        <v>45180</v>
      </c>
      <c r="T388" s="67">
        <v>45215</v>
      </c>
      <c r="U388" s="67">
        <v>45180</v>
      </c>
      <c r="V388" s="67">
        <v>45215</v>
      </c>
    </row>
    <row r="389" spans="1:22" ht="15" customHeight="1" x14ac:dyDescent="0.15">
      <c r="A389" s="39" t="s">
        <v>4099</v>
      </c>
      <c r="B389" s="66" t="s">
        <v>4904</v>
      </c>
      <c r="C389" s="36" t="s">
        <v>4905</v>
      </c>
      <c r="D389" s="39" t="s">
        <v>4307</v>
      </c>
      <c r="E389" s="36" t="s">
        <v>1815</v>
      </c>
      <c r="F389" s="36"/>
      <c r="G389" s="36"/>
      <c r="H389" s="36" t="s">
        <v>178</v>
      </c>
      <c r="I389" s="36"/>
      <c r="J389" s="36"/>
      <c r="K389" s="36"/>
      <c r="L389" s="36"/>
      <c r="M389" s="36"/>
      <c r="N389" s="36"/>
      <c r="O389" s="36"/>
      <c r="P389" s="36"/>
      <c r="Q389" s="36"/>
      <c r="R389" s="36"/>
      <c r="S389" s="36"/>
      <c r="T389" s="36"/>
      <c r="U389" s="36"/>
      <c r="V389" s="36"/>
    </row>
    <row r="390" spans="1:22" ht="15" customHeight="1" x14ac:dyDescent="0.15">
      <c r="A390" s="39" t="s">
        <v>4099</v>
      </c>
      <c r="B390" s="66" t="s">
        <v>4906</v>
      </c>
      <c r="C390" s="36" t="s">
        <v>4907</v>
      </c>
      <c r="D390" s="39" t="s">
        <v>4265</v>
      </c>
      <c r="E390" s="36" t="s">
        <v>4113</v>
      </c>
      <c r="F390" s="36" t="s">
        <v>4194</v>
      </c>
      <c r="G390" s="36" t="s">
        <v>2552</v>
      </c>
      <c r="H390" s="36" t="s">
        <v>178</v>
      </c>
      <c r="I390" s="36"/>
      <c r="J390" s="36" t="s">
        <v>4109</v>
      </c>
      <c r="K390" s="67">
        <v>45272</v>
      </c>
      <c r="L390" s="67">
        <v>45282</v>
      </c>
      <c r="M390" s="67">
        <v>45240</v>
      </c>
      <c r="N390" s="67">
        <v>45252</v>
      </c>
      <c r="O390" s="67">
        <v>45272</v>
      </c>
      <c r="P390" s="67">
        <v>45282</v>
      </c>
      <c r="Q390" s="67">
        <v>45299</v>
      </c>
      <c r="R390" s="67">
        <v>45300</v>
      </c>
      <c r="S390" s="67">
        <v>45251</v>
      </c>
      <c r="T390" s="67">
        <v>45271</v>
      </c>
      <c r="U390" s="67">
        <v>45215</v>
      </c>
      <c r="V390" s="67">
        <v>45239</v>
      </c>
    </row>
    <row r="391" spans="1:22" ht="15" customHeight="1" x14ac:dyDescent="0.15">
      <c r="A391" s="39" t="s">
        <v>4099</v>
      </c>
      <c r="B391" s="66" t="s">
        <v>4908</v>
      </c>
      <c r="C391" s="36" t="s">
        <v>4909</v>
      </c>
      <c r="D391" s="39" t="s">
        <v>4265</v>
      </c>
      <c r="E391" s="36" t="s">
        <v>4113</v>
      </c>
      <c r="F391" s="36" t="s">
        <v>4194</v>
      </c>
      <c r="G391" s="36" t="s">
        <v>2552</v>
      </c>
      <c r="H391" s="36" t="s">
        <v>178</v>
      </c>
      <c r="I391" s="36"/>
      <c r="J391" s="36" t="s">
        <v>4109</v>
      </c>
      <c r="K391" s="67">
        <v>45222</v>
      </c>
      <c r="L391" s="67">
        <v>45222</v>
      </c>
      <c r="M391" s="67">
        <v>45222</v>
      </c>
      <c r="N391" s="67">
        <v>45226</v>
      </c>
      <c r="O391" s="67">
        <v>45222</v>
      </c>
      <c r="P391" s="67">
        <v>45222</v>
      </c>
      <c r="Q391" s="67">
        <v>45236</v>
      </c>
      <c r="R391" s="67">
        <v>45237</v>
      </c>
      <c r="S391" s="67">
        <v>45201</v>
      </c>
      <c r="T391" s="67">
        <v>45202</v>
      </c>
      <c r="U391" s="67">
        <v>45201</v>
      </c>
      <c r="V391" s="67">
        <v>45219</v>
      </c>
    </row>
    <row r="392" spans="1:22" ht="15" customHeight="1" x14ac:dyDescent="0.15">
      <c r="A392" s="39" t="s">
        <v>4099</v>
      </c>
      <c r="B392" s="66" t="s">
        <v>4910</v>
      </c>
      <c r="C392" s="36" t="s">
        <v>4911</v>
      </c>
      <c r="D392" s="39" t="s">
        <v>4265</v>
      </c>
      <c r="E392" s="36" t="s">
        <v>4113</v>
      </c>
      <c r="F392" s="36" t="s">
        <v>4194</v>
      </c>
      <c r="G392" s="36" t="s">
        <v>4780</v>
      </c>
      <c r="H392" s="36" t="s">
        <v>178</v>
      </c>
      <c r="I392" s="36"/>
      <c r="J392" s="36" t="s">
        <v>4109</v>
      </c>
      <c r="K392" s="67">
        <v>45208</v>
      </c>
      <c r="L392" s="67">
        <v>45208</v>
      </c>
      <c r="M392" s="67">
        <v>45210</v>
      </c>
      <c r="N392" s="67">
        <v>45226</v>
      </c>
      <c r="O392" s="67">
        <v>45208</v>
      </c>
      <c r="P392" s="67">
        <v>45208</v>
      </c>
      <c r="Q392" s="67">
        <v>45236</v>
      </c>
      <c r="R392" s="67">
        <v>45237</v>
      </c>
      <c r="S392" s="67">
        <v>45198</v>
      </c>
      <c r="T392" s="67">
        <v>45198</v>
      </c>
      <c r="U392" s="67">
        <v>45196</v>
      </c>
      <c r="V392" s="67">
        <v>45210</v>
      </c>
    </row>
    <row r="393" spans="1:22" ht="15" customHeight="1" x14ac:dyDescent="0.15">
      <c r="A393" s="39" t="s">
        <v>4099</v>
      </c>
      <c r="B393" s="66" t="s">
        <v>4912</v>
      </c>
      <c r="C393" s="36" t="s">
        <v>4913</v>
      </c>
      <c r="D393" s="39" t="s">
        <v>4265</v>
      </c>
      <c r="E393" s="36" t="s">
        <v>4113</v>
      </c>
      <c r="F393" s="36" t="s">
        <v>4194</v>
      </c>
      <c r="G393" s="36" t="s">
        <v>4780</v>
      </c>
      <c r="H393" s="36" t="s">
        <v>178</v>
      </c>
      <c r="I393" s="36"/>
      <c r="J393" s="36" t="s">
        <v>4109</v>
      </c>
      <c r="K393" s="67">
        <v>45180</v>
      </c>
      <c r="L393" s="67">
        <v>45180</v>
      </c>
      <c r="M393" s="67">
        <v>45215</v>
      </c>
      <c r="N393" s="67">
        <v>45219</v>
      </c>
      <c r="O393" s="67">
        <v>45180</v>
      </c>
      <c r="P393" s="67">
        <v>45180</v>
      </c>
      <c r="Q393" s="67">
        <v>45222</v>
      </c>
      <c r="R393" s="67">
        <v>45223</v>
      </c>
      <c r="S393" s="67">
        <v>45173</v>
      </c>
      <c r="T393" s="67">
        <v>45174</v>
      </c>
      <c r="U393" s="67">
        <v>45175</v>
      </c>
      <c r="V393" s="67">
        <v>45210</v>
      </c>
    </row>
    <row r="394" spans="1:22" ht="15" customHeight="1" x14ac:dyDescent="0.15">
      <c r="A394" s="39" t="s">
        <v>4099</v>
      </c>
      <c r="B394" s="66" t="s">
        <v>4914</v>
      </c>
      <c r="C394" s="36" t="s">
        <v>4915</v>
      </c>
      <c r="D394" s="39" t="s">
        <v>4265</v>
      </c>
      <c r="E394" s="36" t="s">
        <v>93</v>
      </c>
      <c r="F394" s="36" t="s">
        <v>4194</v>
      </c>
      <c r="G394" s="36" t="s">
        <v>4780</v>
      </c>
      <c r="H394" s="36" t="s">
        <v>178</v>
      </c>
      <c r="I394" s="36"/>
      <c r="J394" s="36" t="s">
        <v>4109</v>
      </c>
      <c r="K394" s="67">
        <v>45191</v>
      </c>
      <c r="L394" s="67">
        <v>45191</v>
      </c>
      <c r="M394" s="67">
        <v>45194</v>
      </c>
      <c r="N394" s="67">
        <v>45198</v>
      </c>
      <c r="O394" s="67">
        <v>45191</v>
      </c>
      <c r="P394" s="67">
        <v>45191</v>
      </c>
      <c r="Q394" s="67">
        <v>45201</v>
      </c>
      <c r="R394" s="67">
        <v>45202</v>
      </c>
      <c r="S394" s="67">
        <v>45176</v>
      </c>
      <c r="T394" s="67">
        <v>45177</v>
      </c>
      <c r="U394" s="67">
        <v>45180</v>
      </c>
      <c r="V394" s="67">
        <v>45191</v>
      </c>
    </row>
    <row r="395" spans="1:22" ht="15" customHeight="1" x14ac:dyDescent="0.15">
      <c r="A395" s="39" t="s">
        <v>4099</v>
      </c>
      <c r="B395" s="66" t="s">
        <v>4916</v>
      </c>
      <c r="C395" s="36" t="s">
        <v>4917</v>
      </c>
      <c r="D395" s="39" t="s">
        <v>4265</v>
      </c>
      <c r="E395" s="36" t="s">
        <v>93</v>
      </c>
      <c r="F395" s="36" t="s">
        <v>4194</v>
      </c>
      <c r="G395" s="36" t="s">
        <v>4780</v>
      </c>
      <c r="H395" s="36" t="s">
        <v>178</v>
      </c>
      <c r="I395" s="36"/>
      <c r="J395" s="36" t="s">
        <v>4109</v>
      </c>
      <c r="K395" s="67">
        <v>45180</v>
      </c>
      <c r="L395" s="67">
        <v>45180</v>
      </c>
      <c r="M395" s="67">
        <v>45180</v>
      </c>
      <c r="N395" s="67">
        <v>45184</v>
      </c>
      <c r="O395" s="67">
        <v>45180</v>
      </c>
      <c r="P395" s="67">
        <v>45180</v>
      </c>
      <c r="Q395" s="67">
        <v>45187</v>
      </c>
      <c r="R395" s="67">
        <v>45188</v>
      </c>
      <c r="S395" s="67">
        <v>45152</v>
      </c>
      <c r="T395" s="67">
        <v>45152</v>
      </c>
      <c r="U395" s="67">
        <v>45166</v>
      </c>
      <c r="V395" s="67">
        <v>45177</v>
      </c>
    </row>
    <row r="396" spans="1:22" ht="15" customHeight="1" x14ac:dyDescent="0.15">
      <c r="A396" s="39" t="s">
        <v>4099</v>
      </c>
      <c r="B396" s="66" t="s">
        <v>4918</v>
      </c>
      <c r="C396" s="36" t="s">
        <v>4919</v>
      </c>
      <c r="D396" s="39" t="s">
        <v>4265</v>
      </c>
      <c r="E396" s="36" t="s">
        <v>1815</v>
      </c>
      <c r="F396" s="36" t="s">
        <v>2459</v>
      </c>
      <c r="G396" s="36" t="s">
        <v>4108</v>
      </c>
      <c r="H396" s="36" t="s">
        <v>178</v>
      </c>
      <c r="I396" s="36" t="s">
        <v>4920</v>
      </c>
      <c r="J396" s="36" t="s">
        <v>2822</v>
      </c>
      <c r="K396" s="67">
        <v>45170</v>
      </c>
      <c r="L396" s="67">
        <v>45175</v>
      </c>
      <c r="M396" s="67">
        <v>45180</v>
      </c>
      <c r="N396" s="67">
        <v>45198</v>
      </c>
      <c r="O396" s="67">
        <v>45170</v>
      </c>
      <c r="P396" s="67">
        <v>45175</v>
      </c>
      <c r="Q396" s="67">
        <v>45201</v>
      </c>
      <c r="R396" s="67">
        <v>45202</v>
      </c>
      <c r="S396" s="67">
        <v>45145</v>
      </c>
      <c r="T396" s="67">
        <v>45145</v>
      </c>
      <c r="U396" s="67">
        <v>45145</v>
      </c>
      <c r="V396" s="67">
        <v>45156</v>
      </c>
    </row>
    <row r="397" spans="1:22" ht="15" customHeight="1" x14ac:dyDescent="0.15">
      <c r="A397" s="39" t="s">
        <v>4099</v>
      </c>
      <c r="B397" s="66" t="s">
        <v>4921</v>
      </c>
      <c r="C397" s="36" t="s">
        <v>4922</v>
      </c>
      <c r="D397" s="39" t="s">
        <v>4167</v>
      </c>
      <c r="E397" s="36" t="s">
        <v>1952</v>
      </c>
      <c r="F397" s="36" t="s">
        <v>1624</v>
      </c>
      <c r="G397" s="36" t="s">
        <v>4365</v>
      </c>
      <c r="H397" s="36" t="s">
        <v>191</v>
      </c>
      <c r="I397" s="36" t="s">
        <v>4442</v>
      </c>
      <c r="J397" s="36" t="s">
        <v>2822</v>
      </c>
      <c r="K397" s="67">
        <v>45271</v>
      </c>
      <c r="L397" s="67">
        <v>45272</v>
      </c>
      <c r="M397" s="67">
        <v>45299</v>
      </c>
      <c r="N397" s="67">
        <v>45324</v>
      </c>
      <c r="O397" s="67">
        <v>45273</v>
      </c>
      <c r="P397" s="67">
        <v>45303</v>
      </c>
      <c r="Q397" s="67">
        <v>45355</v>
      </c>
      <c r="R397" s="67">
        <v>45356</v>
      </c>
      <c r="S397" s="67">
        <v>45161</v>
      </c>
      <c r="T397" s="67">
        <v>45167</v>
      </c>
      <c r="U397" s="67">
        <v>45166</v>
      </c>
      <c r="V397" s="67">
        <v>45268</v>
      </c>
    </row>
    <row r="398" spans="1:22" ht="15" customHeight="1" x14ac:dyDescent="0.15">
      <c r="A398" s="39" t="s">
        <v>4099</v>
      </c>
      <c r="B398" s="66" t="s">
        <v>4923</v>
      </c>
      <c r="C398" s="36" t="s">
        <v>4924</v>
      </c>
      <c r="D398" s="39" t="s">
        <v>4328</v>
      </c>
      <c r="E398" s="36" t="s">
        <v>4103</v>
      </c>
      <c r="F398" s="36" t="s">
        <v>579</v>
      </c>
      <c r="G398" s="36" t="s">
        <v>4104</v>
      </c>
      <c r="H398" s="36" t="s">
        <v>178</v>
      </c>
      <c r="I398" s="36"/>
      <c r="J398" s="36" t="s">
        <v>4109</v>
      </c>
      <c r="K398" s="67">
        <v>45457</v>
      </c>
      <c r="L398" s="67">
        <v>45457</v>
      </c>
      <c r="M398" s="67">
        <v>45460</v>
      </c>
      <c r="N398" s="67">
        <v>45471</v>
      </c>
      <c r="O398" s="67">
        <v>45457</v>
      </c>
      <c r="P398" s="67">
        <v>45457</v>
      </c>
      <c r="Q398" s="67">
        <v>45474</v>
      </c>
      <c r="R398" s="67">
        <v>45475</v>
      </c>
      <c r="S398" s="67">
        <v>45187</v>
      </c>
      <c r="T398" s="67">
        <v>45457</v>
      </c>
      <c r="U398" s="67">
        <v>45404</v>
      </c>
      <c r="V398" s="67">
        <v>45457</v>
      </c>
    </row>
    <row r="399" spans="1:22" ht="15" customHeight="1" x14ac:dyDescent="0.15">
      <c r="A399" s="39" t="s">
        <v>4099</v>
      </c>
      <c r="B399" s="66" t="s">
        <v>4925</v>
      </c>
      <c r="C399" s="36" t="s">
        <v>4926</v>
      </c>
      <c r="D399" s="39" t="s">
        <v>4265</v>
      </c>
      <c r="E399" s="36" t="s">
        <v>4113</v>
      </c>
      <c r="F399" s="36" t="s">
        <v>4194</v>
      </c>
      <c r="G399" s="36" t="s">
        <v>4780</v>
      </c>
      <c r="H399" s="36" t="s">
        <v>178</v>
      </c>
      <c r="I399" s="36"/>
      <c r="J399" s="36" t="s">
        <v>4109</v>
      </c>
      <c r="K399" s="67">
        <v>45163</v>
      </c>
      <c r="L399" s="67">
        <v>45163</v>
      </c>
      <c r="M399" s="67">
        <v>45166</v>
      </c>
      <c r="N399" s="67">
        <v>45170</v>
      </c>
      <c r="O399" s="67">
        <v>45163</v>
      </c>
      <c r="P399" s="67">
        <v>45163</v>
      </c>
      <c r="Q399" s="67">
        <v>45173</v>
      </c>
      <c r="R399" s="67">
        <v>45174</v>
      </c>
      <c r="S399" s="67">
        <v>45149</v>
      </c>
      <c r="T399" s="67">
        <v>45149</v>
      </c>
      <c r="U399" s="67">
        <v>45147</v>
      </c>
      <c r="V399" s="67">
        <v>45163</v>
      </c>
    </row>
    <row r="400" spans="1:22" ht="15" customHeight="1" x14ac:dyDescent="0.15">
      <c r="A400" s="39" t="s">
        <v>4099</v>
      </c>
      <c r="B400" s="66" t="s">
        <v>4927</v>
      </c>
      <c r="C400" s="36" t="s">
        <v>4928</v>
      </c>
      <c r="D400" s="39" t="s">
        <v>4265</v>
      </c>
      <c r="E400" s="36" t="s">
        <v>1815</v>
      </c>
      <c r="F400" s="36" t="s">
        <v>2459</v>
      </c>
      <c r="G400" s="36" t="s">
        <v>4108</v>
      </c>
      <c r="H400" s="36" t="s">
        <v>191</v>
      </c>
      <c r="I400" s="36" t="s">
        <v>4920</v>
      </c>
      <c r="J400" s="36" t="s">
        <v>2822</v>
      </c>
      <c r="K400" s="67">
        <v>45205</v>
      </c>
      <c r="L400" s="67">
        <v>45205</v>
      </c>
      <c r="M400" s="67">
        <v>45208</v>
      </c>
      <c r="N400" s="67">
        <v>45231</v>
      </c>
      <c r="O400" s="67">
        <v>45205</v>
      </c>
      <c r="P400" s="67">
        <v>45205</v>
      </c>
      <c r="Q400" s="67">
        <v>45236</v>
      </c>
      <c r="R400" s="67">
        <v>45237</v>
      </c>
      <c r="S400" s="67">
        <v>45194</v>
      </c>
      <c r="T400" s="67">
        <v>45194</v>
      </c>
      <c r="U400" s="67">
        <v>45194</v>
      </c>
      <c r="V400" s="67">
        <v>45205</v>
      </c>
    </row>
    <row r="401" spans="1:22" ht="15" customHeight="1" x14ac:dyDescent="0.15">
      <c r="A401" s="39" t="s">
        <v>4099</v>
      </c>
      <c r="B401" s="66" t="s">
        <v>4929</v>
      </c>
      <c r="C401" s="36" t="s">
        <v>4930</v>
      </c>
      <c r="D401" s="39" t="s">
        <v>4307</v>
      </c>
      <c r="E401" s="36" t="s">
        <v>4931</v>
      </c>
      <c r="F401" s="36" t="s">
        <v>1668</v>
      </c>
      <c r="G401" s="36" t="s">
        <v>4780</v>
      </c>
      <c r="H401" s="36" t="s">
        <v>178</v>
      </c>
      <c r="I401" s="36" t="s">
        <v>4337</v>
      </c>
      <c r="J401" s="36" t="s">
        <v>4362</v>
      </c>
      <c r="K401" s="36"/>
      <c r="L401" s="36"/>
      <c r="M401" s="36"/>
      <c r="N401" s="36"/>
      <c r="O401" s="36"/>
      <c r="P401" s="36"/>
      <c r="Q401" s="36"/>
      <c r="R401" s="36"/>
      <c r="S401" s="36"/>
      <c r="T401" s="36"/>
      <c r="U401" s="36"/>
      <c r="V401" s="36"/>
    </row>
    <row r="402" spans="1:22" ht="15" customHeight="1" x14ac:dyDescent="0.15">
      <c r="A402" s="39" t="s">
        <v>4099</v>
      </c>
      <c r="B402" s="66" t="s">
        <v>4932</v>
      </c>
      <c r="C402" s="36" t="s">
        <v>4933</v>
      </c>
      <c r="D402" s="39" t="s">
        <v>4265</v>
      </c>
      <c r="E402" s="36" t="s">
        <v>4103</v>
      </c>
      <c r="F402" s="36" t="s">
        <v>2774</v>
      </c>
      <c r="G402" s="36" t="s">
        <v>4104</v>
      </c>
      <c r="H402" s="36" t="s">
        <v>178</v>
      </c>
      <c r="I402" s="36" t="s">
        <v>4337</v>
      </c>
      <c r="J402" s="36" t="s">
        <v>4337</v>
      </c>
      <c r="K402" s="67">
        <v>45167</v>
      </c>
      <c r="L402" s="67">
        <v>45167</v>
      </c>
      <c r="M402" s="67">
        <v>45167</v>
      </c>
      <c r="N402" s="67">
        <v>45167</v>
      </c>
      <c r="O402" s="67">
        <v>45167</v>
      </c>
      <c r="P402" s="67">
        <v>45167</v>
      </c>
      <c r="Q402" s="67">
        <v>45187</v>
      </c>
      <c r="R402" s="67">
        <v>45199</v>
      </c>
      <c r="S402" s="67">
        <v>45167</v>
      </c>
      <c r="T402" s="67">
        <v>45167</v>
      </c>
      <c r="U402" s="67">
        <v>45174</v>
      </c>
      <c r="V402" s="67">
        <v>45156</v>
      </c>
    </row>
    <row r="403" spans="1:22" ht="15" customHeight="1" x14ac:dyDescent="0.15">
      <c r="A403" s="39" t="s">
        <v>4099</v>
      </c>
      <c r="B403" s="66" t="s">
        <v>4934</v>
      </c>
      <c r="C403" s="36" t="s">
        <v>4935</v>
      </c>
      <c r="D403" s="39" t="s">
        <v>4265</v>
      </c>
      <c r="E403" s="36" t="s">
        <v>4103</v>
      </c>
      <c r="F403" s="36" t="s">
        <v>2774</v>
      </c>
      <c r="G403" s="36" t="s">
        <v>4104</v>
      </c>
      <c r="H403" s="36" t="s">
        <v>178</v>
      </c>
      <c r="I403" s="36" t="s">
        <v>4337</v>
      </c>
      <c r="J403" s="36" t="s">
        <v>4337</v>
      </c>
      <c r="K403" s="67">
        <v>45167</v>
      </c>
      <c r="L403" s="67">
        <v>45167</v>
      </c>
      <c r="M403" s="67">
        <v>45167</v>
      </c>
      <c r="N403" s="67">
        <v>45167</v>
      </c>
      <c r="O403" s="67">
        <v>45167</v>
      </c>
      <c r="P403" s="67">
        <v>45167</v>
      </c>
      <c r="Q403" s="67">
        <v>45187</v>
      </c>
      <c r="R403" s="67">
        <v>45199</v>
      </c>
      <c r="S403" s="67">
        <v>45167</v>
      </c>
      <c r="T403" s="67">
        <v>45167</v>
      </c>
      <c r="U403" s="67">
        <v>45174</v>
      </c>
      <c r="V403" s="67">
        <v>45184</v>
      </c>
    </row>
    <row r="404" spans="1:22" ht="15" customHeight="1" x14ac:dyDescent="0.15">
      <c r="A404" s="39" t="s">
        <v>4099</v>
      </c>
      <c r="B404" s="66" t="s">
        <v>4936</v>
      </c>
      <c r="C404" s="36" t="s">
        <v>4937</v>
      </c>
      <c r="D404" s="39" t="s">
        <v>4265</v>
      </c>
      <c r="E404" s="36" t="s">
        <v>4103</v>
      </c>
      <c r="F404" s="36" t="s">
        <v>2774</v>
      </c>
      <c r="G404" s="36" t="s">
        <v>4104</v>
      </c>
      <c r="H404" s="36" t="s">
        <v>178</v>
      </c>
      <c r="I404" s="36" t="s">
        <v>4337</v>
      </c>
      <c r="J404" s="36" t="s">
        <v>4337</v>
      </c>
      <c r="K404" s="67">
        <v>45167</v>
      </c>
      <c r="L404" s="67">
        <v>45167</v>
      </c>
      <c r="M404" s="67">
        <v>45167</v>
      </c>
      <c r="N404" s="67">
        <v>45167</v>
      </c>
      <c r="O404" s="67">
        <v>45167</v>
      </c>
      <c r="P404" s="67">
        <v>45167</v>
      </c>
      <c r="Q404" s="67">
        <v>45187</v>
      </c>
      <c r="R404" s="67">
        <v>45199</v>
      </c>
      <c r="S404" s="67">
        <v>45167</v>
      </c>
      <c r="T404" s="67">
        <v>45167</v>
      </c>
      <c r="U404" s="67">
        <v>45174</v>
      </c>
      <c r="V404" s="67">
        <v>45184</v>
      </c>
    </row>
    <row r="405" spans="1:22" ht="15" customHeight="1" x14ac:dyDescent="0.15">
      <c r="A405" s="39" t="s">
        <v>4099</v>
      </c>
      <c r="B405" s="66" t="s">
        <v>4938</v>
      </c>
      <c r="C405" s="36" t="s">
        <v>4939</v>
      </c>
      <c r="D405" s="39" t="s">
        <v>4265</v>
      </c>
      <c r="E405" s="36" t="s">
        <v>4940</v>
      </c>
      <c r="F405" s="36" t="s">
        <v>2774</v>
      </c>
      <c r="G405" s="36" t="s">
        <v>4104</v>
      </c>
      <c r="H405" s="36" t="s">
        <v>178</v>
      </c>
      <c r="I405" s="36" t="s">
        <v>4337</v>
      </c>
      <c r="J405" s="36" t="s">
        <v>4337</v>
      </c>
      <c r="K405" s="67">
        <v>45156</v>
      </c>
      <c r="L405" s="67">
        <v>45156</v>
      </c>
      <c r="M405" s="67">
        <v>45156</v>
      </c>
      <c r="N405" s="67">
        <v>45156</v>
      </c>
      <c r="O405" s="67">
        <v>45156</v>
      </c>
      <c r="P405" s="67">
        <v>45156</v>
      </c>
      <c r="Q405" s="67">
        <v>45159</v>
      </c>
      <c r="R405" s="67">
        <v>45169</v>
      </c>
      <c r="S405" s="67">
        <v>45140</v>
      </c>
      <c r="T405" s="67">
        <v>45140</v>
      </c>
      <c r="U405" s="67">
        <v>45141</v>
      </c>
      <c r="V405" s="67">
        <v>45156</v>
      </c>
    </row>
    <row r="406" spans="1:22" ht="15" customHeight="1" x14ac:dyDescent="0.15">
      <c r="A406" s="39" t="s">
        <v>4099</v>
      </c>
      <c r="B406" s="66" t="s">
        <v>4941</v>
      </c>
      <c r="C406" s="36" t="s">
        <v>4942</v>
      </c>
      <c r="D406" s="39" t="s">
        <v>4265</v>
      </c>
      <c r="E406" s="36" t="s">
        <v>4940</v>
      </c>
      <c r="F406" s="36" t="s">
        <v>2926</v>
      </c>
      <c r="G406" s="36" t="s">
        <v>4104</v>
      </c>
      <c r="H406" s="36" t="s">
        <v>178</v>
      </c>
      <c r="I406" s="36" t="s">
        <v>4337</v>
      </c>
      <c r="J406" s="36" t="s">
        <v>4337</v>
      </c>
      <c r="K406" s="67">
        <v>45156</v>
      </c>
      <c r="L406" s="67">
        <v>45156</v>
      </c>
      <c r="M406" s="67">
        <v>45156</v>
      </c>
      <c r="N406" s="67">
        <v>45156</v>
      </c>
      <c r="O406" s="67">
        <v>45156</v>
      </c>
      <c r="P406" s="67">
        <v>45156</v>
      </c>
      <c r="Q406" s="67">
        <v>45159</v>
      </c>
      <c r="R406" s="67">
        <v>45169</v>
      </c>
      <c r="S406" s="67">
        <v>45140</v>
      </c>
      <c r="T406" s="67">
        <v>45140</v>
      </c>
      <c r="U406" s="67">
        <v>45141</v>
      </c>
      <c r="V406" s="67">
        <v>45156</v>
      </c>
    </row>
    <row r="407" spans="1:22" ht="15" customHeight="1" x14ac:dyDescent="0.15">
      <c r="A407" s="39" t="s">
        <v>4099</v>
      </c>
      <c r="B407" s="66" t="s">
        <v>4943</v>
      </c>
      <c r="C407" s="36" t="s">
        <v>4944</v>
      </c>
      <c r="D407" s="39" t="s">
        <v>4265</v>
      </c>
      <c r="E407" s="36" t="s">
        <v>4940</v>
      </c>
      <c r="F407" s="36" t="s">
        <v>2774</v>
      </c>
      <c r="G407" s="36" t="s">
        <v>4104</v>
      </c>
      <c r="H407" s="36" t="s">
        <v>178</v>
      </c>
      <c r="I407" s="36" t="s">
        <v>4337</v>
      </c>
      <c r="J407" s="36" t="s">
        <v>4337</v>
      </c>
      <c r="K407" s="67">
        <v>45156</v>
      </c>
      <c r="L407" s="67">
        <v>45156</v>
      </c>
      <c r="M407" s="67">
        <v>45156</v>
      </c>
      <c r="N407" s="67">
        <v>45156</v>
      </c>
      <c r="O407" s="67">
        <v>45156</v>
      </c>
      <c r="P407" s="67">
        <v>45156</v>
      </c>
      <c r="Q407" s="67">
        <v>45159</v>
      </c>
      <c r="R407" s="67">
        <v>45169</v>
      </c>
      <c r="S407" s="67">
        <v>45140</v>
      </c>
      <c r="T407" s="67">
        <v>45140</v>
      </c>
      <c r="U407" s="67">
        <v>45141</v>
      </c>
      <c r="V407" s="67">
        <v>45156</v>
      </c>
    </row>
    <row r="408" spans="1:22" ht="15" customHeight="1" x14ac:dyDescent="0.15">
      <c r="A408" s="39" t="s">
        <v>4099</v>
      </c>
      <c r="B408" s="66" t="s">
        <v>4945</v>
      </c>
      <c r="C408" s="36" t="s">
        <v>4946</v>
      </c>
      <c r="D408" s="39" t="s">
        <v>4307</v>
      </c>
      <c r="E408" s="36" t="s">
        <v>1815</v>
      </c>
      <c r="F408" s="36" t="s">
        <v>2926</v>
      </c>
      <c r="G408" s="36" t="s">
        <v>4108</v>
      </c>
      <c r="H408" s="36" t="s">
        <v>191</v>
      </c>
      <c r="I408" s="36"/>
      <c r="J408" s="36" t="s">
        <v>2822</v>
      </c>
      <c r="K408" s="36"/>
      <c r="L408" s="36"/>
      <c r="M408" s="36"/>
      <c r="N408" s="36"/>
      <c r="O408" s="36"/>
      <c r="P408" s="36"/>
      <c r="Q408" s="36"/>
      <c r="R408" s="36"/>
      <c r="S408" s="36"/>
      <c r="T408" s="36"/>
      <c r="U408" s="36"/>
      <c r="V408" s="36"/>
    </row>
    <row r="409" spans="1:22" ht="15" customHeight="1" x14ac:dyDescent="0.15">
      <c r="A409" s="39" t="s">
        <v>4099</v>
      </c>
      <c r="B409" s="66" t="s">
        <v>4947</v>
      </c>
      <c r="C409" s="36" t="s">
        <v>4948</v>
      </c>
      <c r="D409" s="39" t="s">
        <v>4265</v>
      </c>
      <c r="E409" s="36" t="s">
        <v>4940</v>
      </c>
      <c r="F409" s="36" t="s">
        <v>2774</v>
      </c>
      <c r="G409" s="36" t="s">
        <v>4104</v>
      </c>
      <c r="H409" s="36" t="s">
        <v>178</v>
      </c>
      <c r="I409" s="36" t="s">
        <v>4337</v>
      </c>
      <c r="J409" s="36" t="s">
        <v>4949</v>
      </c>
      <c r="K409" s="67">
        <v>45135</v>
      </c>
      <c r="L409" s="67">
        <v>45135</v>
      </c>
      <c r="M409" s="67">
        <v>45138</v>
      </c>
      <c r="N409" s="67">
        <v>45156</v>
      </c>
      <c r="O409" s="67">
        <v>45135</v>
      </c>
      <c r="P409" s="67">
        <v>45135</v>
      </c>
      <c r="Q409" s="67">
        <v>45159</v>
      </c>
      <c r="R409" s="67">
        <v>45160</v>
      </c>
      <c r="S409" s="67">
        <v>45127</v>
      </c>
      <c r="T409" s="67">
        <v>45128</v>
      </c>
      <c r="U409" s="67">
        <v>45131</v>
      </c>
      <c r="V409" s="67">
        <v>45135</v>
      </c>
    </row>
    <row r="410" spans="1:22" ht="15" customHeight="1" x14ac:dyDescent="0.15">
      <c r="A410" s="39" t="s">
        <v>4099</v>
      </c>
      <c r="B410" s="66" t="s">
        <v>4950</v>
      </c>
      <c r="C410" s="36" t="s">
        <v>4951</v>
      </c>
      <c r="D410" s="39" t="s">
        <v>4265</v>
      </c>
      <c r="E410" s="36" t="s">
        <v>4113</v>
      </c>
      <c r="F410" s="36" t="s">
        <v>4194</v>
      </c>
      <c r="G410" s="36" t="s">
        <v>4780</v>
      </c>
      <c r="H410" s="36" t="s">
        <v>178</v>
      </c>
      <c r="I410" s="36"/>
      <c r="J410" s="36" t="s">
        <v>4109</v>
      </c>
      <c r="K410" s="67">
        <v>45129</v>
      </c>
      <c r="L410" s="67">
        <v>45128</v>
      </c>
      <c r="M410" s="67">
        <v>45131</v>
      </c>
      <c r="N410" s="67">
        <v>45149</v>
      </c>
      <c r="O410" s="67">
        <v>45131</v>
      </c>
      <c r="P410" s="67">
        <v>45149</v>
      </c>
      <c r="Q410" s="67">
        <v>45152</v>
      </c>
      <c r="R410" s="67">
        <v>45153</v>
      </c>
      <c r="S410" s="67">
        <v>45113</v>
      </c>
      <c r="T410" s="67">
        <v>45114</v>
      </c>
      <c r="U410" s="67">
        <v>45117</v>
      </c>
      <c r="V410" s="67">
        <v>45127</v>
      </c>
    </row>
    <row r="411" spans="1:22" ht="15" customHeight="1" x14ac:dyDescent="0.15">
      <c r="A411" s="39" t="s">
        <v>4099</v>
      </c>
      <c r="B411" s="66" t="s">
        <v>4952</v>
      </c>
      <c r="C411" s="36" t="s">
        <v>4953</v>
      </c>
      <c r="D411" s="39" t="s">
        <v>4265</v>
      </c>
      <c r="E411" s="36" t="s">
        <v>1815</v>
      </c>
      <c r="F411" s="36" t="s">
        <v>1786</v>
      </c>
      <c r="G411" s="36" t="s">
        <v>4108</v>
      </c>
      <c r="H411" s="36" t="s">
        <v>191</v>
      </c>
      <c r="I411" s="36" t="s">
        <v>4920</v>
      </c>
      <c r="J411" s="36" t="s">
        <v>2822</v>
      </c>
      <c r="K411" s="67">
        <v>45128</v>
      </c>
      <c r="L411" s="67">
        <v>45128</v>
      </c>
      <c r="M411" s="67">
        <v>45131</v>
      </c>
      <c r="N411" s="67">
        <v>45142</v>
      </c>
      <c r="O411" s="67">
        <v>45128</v>
      </c>
      <c r="P411" s="67">
        <v>45128</v>
      </c>
      <c r="Q411" s="67">
        <v>45145</v>
      </c>
      <c r="R411" s="67">
        <v>45146</v>
      </c>
      <c r="S411" s="67">
        <v>45117</v>
      </c>
      <c r="T411" s="67">
        <v>45117</v>
      </c>
      <c r="U411" s="67">
        <v>45117</v>
      </c>
      <c r="V411" s="67">
        <v>45128</v>
      </c>
    </row>
    <row r="412" spans="1:22" ht="15" customHeight="1" x14ac:dyDescent="0.15">
      <c r="A412" s="39" t="s">
        <v>4099</v>
      </c>
      <c r="B412" s="66" t="s">
        <v>4954</v>
      </c>
      <c r="C412" s="36" t="s">
        <v>4955</v>
      </c>
      <c r="D412" s="39" t="s">
        <v>4167</v>
      </c>
      <c r="E412" s="36" t="s">
        <v>1952</v>
      </c>
      <c r="F412" s="36" t="s">
        <v>2926</v>
      </c>
      <c r="G412" s="36" t="s">
        <v>4365</v>
      </c>
      <c r="H412" s="36" t="s">
        <v>191</v>
      </c>
      <c r="I412" s="36" t="s">
        <v>4442</v>
      </c>
      <c r="J412" s="36" t="s">
        <v>2822</v>
      </c>
      <c r="K412" s="67">
        <v>45271</v>
      </c>
      <c r="L412" s="67">
        <v>45272</v>
      </c>
      <c r="M412" s="67">
        <v>45299</v>
      </c>
      <c r="N412" s="67">
        <v>45324</v>
      </c>
      <c r="O412" s="67">
        <v>45273</v>
      </c>
      <c r="P412" s="67">
        <v>45303</v>
      </c>
      <c r="Q412" s="67">
        <v>45355</v>
      </c>
      <c r="R412" s="67">
        <v>45356</v>
      </c>
      <c r="S412" s="67">
        <v>45110</v>
      </c>
      <c r="T412" s="67">
        <v>45125</v>
      </c>
      <c r="U412" s="67">
        <v>45114</v>
      </c>
      <c r="V412" s="67">
        <v>45268</v>
      </c>
    </row>
    <row r="413" spans="1:22" ht="15" customHeight="1" x14ac:dyDescent="0.15">
      <c r="A413" s="39" t="s">
        <v>4099</v>
      </c>
      <c r="B413" s="66" t="s">
        <v>4956</v>
      </c>
      <c r="C413" s="36" t="s">
        <v>4957</v>
      </c>
      <c r="D413" s="39" t="s">
        <v>4328</v>
      </c>
      <c r="E413" s="36" t="s">
        <v>4103</v>
      </c>
      <c r="F413" s="36"/>
      <c r="G413" s="36" t="s">
        <v>4104</v>
      </c>
      <c r="H413" s="36" t="s">
        <v>178</v>
      </c>
      <c r="I413" s="36"/>
      <c r="J413" s="36"/>
      <c r="K413" s="67">
        <v>45184</v>
      </c>
      <c r="L413" s="67">
        <v>45184</v>
      </c>
      <c r="M413" s="67">
        <v>45236</v>
      </c>
      <c r="N413" s="67">
        <v>45261</v>
      </c>
      <c r="O413" s="67">
        <v>45184</v>
      </c>
      <c r="P413" s="67">
        <v>45184</v>
      </c>
      <c r="Q413" s="67">
        <v>45264</v>
      </c>
      <c r="R413" s="67">
        <v>45265</v>
      </c>
      <c r="S413" s="67">
        <v>45124</v>
      </c>
      <c r="T413" s="67">
        <v>45131</v>
      </c>
      <c r="U413" s="67">
        <v>45132</v>
      </c>
      <c r="V413" s="67">
        <v>45184</v>
      </c>
    </row>
    <row r="414" spans="1:22" ht="15" customHeight="1" x14ac:dyDescent="0.15">
      <c r="A414" s="39" t="s">
        <v>4099</v>
      </c>
      <c r="B414" s="66" t="s">
        <v>4958</v>
      </c>
      <c r="C414" s="36" t="s">
        <v>4959</v>
      </c>
      <c r="D414" s="39" t="s">
        <v>4265</v>
      </c>
      <c r="E414" s="36" t="s">
        <v>3750</v>
      </c>
      <c r="F414" s="36"/>
      <c r="G414" s="36" t="s">
        <v>4365</v>
      </c>
      <c r="H414" s="36" t="s">
        <v>191</v>
      </c>
      <c r="I414" s="36"/>
      <c r="J414" s="36"/>
      <c r="K414" s="67">
        <v>45152</v>
      </c>
      <c r="L414" s="67">
        <v>45153</v>
      </c>
      <c r="M414" s="67">
        <v>45152</v>
      </c>
      <c r="N414" s="67">
        <v>45163</v>
      </c>
      <c r="O414" s="67">
        <v>45154</v>
      </c>
      <c r="P414" s="67">
        <v>45155</v>
      </c>
      <c r="Q414" s="67">
        <v>45173</v>
      </c>
      <c r="R414" s="67">
        <v>45174</v>
      </c>
      <c r="S414" s="67">
        <v>45131</v>
      </c>
      <c r="T414" s="67">
        <v>45133</v>
      </c>
      <c r="U414" s="67">
        <v>45133</v>
      </c>
      <c r="V414" s="67">
        <v>45152</v>
      </c>
    </row>
    <row r="415" spans="1:22" ht="15" customHeight="1" x14ac:dyDescent="0.15">
      <c r="A415" s="39" t="s">
        <v>4099</v>
      </c>
      <c r="B415" s="66" t="s">
        <v>1816</v>
      </c>
      <c r="C415" s="36" t="s">
        <v>4960</v>
      </c>
      <c r="D415" s="39" t="s">
        <v>4265</v>
      </c>
      <c r="E415" s="36" t="s">
        <v>1815</v>
      </c>
      <c r="F415" s="36" t="s">
        <v>4489</v>
      </c>
      <c r="G415" s="36" t="s">
        <v>4108</v>
      </c>
      <c r="H415" s="36" t="s">
        <v>191</v>
      </c>
      <c r="I415" s="36"/>
      <c r="J415" s="36" t="s">
        <v>4109</v>
      </c>
      <c r="K415" s="67">
        <v>45149</v>
      </c>
      <c r="L415" s="67">
        <v>45149</v>
      </c>
      <c r="M415" s="67">
        <v>45152</v>
      </c>
      <c r="N415" s="67">
        <v>45170</v>
      </c>
      <c r="O415" s="67">
        <v>45149</v>
      </c>
      <c r="P415" s="67">
        <v>45149</v>
      </c>
      <c r="Q415" s="67">
        <v>45173</v>
      </c>
      <c r="R415" s="67">
        <v>45174</v>
      </c>
      <c r="S415" s="67">
        <v>45117</v>
      </c>
      <c r="T415" s="67">
        <v>45149</v>
      </c>
      <c r="U415" s="67">
        <v>45117</v>
      </c>
      <c r="V415" s="67">
        <v>45149</v>
      </c>
    </row>
    <row r="416" spans="1:22" ht="15" customHeight="1" x14ac:dyDescent="0.15">
      <c r="A416" s="39" t="s">
        <v>4099</v>
      </c>
      <c r="B416" s="66" t="s">
        <v>4961</v>
      </c>
      <c r="C416" s="36" t="s">
        <v>4962</v>
      </c>
      <c r="D416" s="39" t="s">
        <v>4265</v>
      </c>
      <c r="E416" s="36" t="s">
        <v>2450</v>
      </c>
      <c r="F416" s="36" t="s">
        <v>4517</v>
      </c>
      <c r="G416" s="36" t="s">
        <v>4104</v>
      </c>
      <c r="H416" s="36" t="s">
        <v>178</v>
      </c>
      <c r="I416" s="36"/>
      <c r="J416" s="36"/>
      <c r="K416" s="67">
        <v>45302</v>
      </c>
      <c r="L416" s="67">
        <v>45302</v>
      </c>
      <c r="M416" s="67">
        <v>45215</v>
      </c>
      <c r="N416" s="67">
        <v>45219</v>
      </c>
      <c r="O416" s="67">
        <v>45302</v>
      </c>
      <c r="P416" s="67">
        <v>45302</v>
      </c>
      <c r="Q416" s="67">
        <v>45251</v>
      </c>
      <c r="R416" s="67">
        <v>45252</v>
      </c>
      <c r="S416" s="67">
        <v>45127</v>
      </c>
      <c r="T416" s="67">
        <v>45146</v>
      </c>
      <c r="U416" s="67">
        <v>45146</v>
      </c>
      <c r="V416" s="67">
        <v>45210</v>
      </c>
    </row>
    <row r="417" spans="1:22" ht="15" customHeight="1" x14ac:dyDescent="0.15">
      <c r="A417" s="39" t="s">
        <v>4099</v>
      </c>
      <c r="B417" s="66" t="s">
        <v>4963</v>
      </c>
      <c r="C417" s="36" t="s">
        <v>4964</v>
      </c>
      <c r="D417" s="39" t="s">
        <v>4265</v>
      </c>
      <c r="E417" s="36" t="s">
        <v>2450</v>
      </c>
      <c r="F417" s="36" t="s">
        <v>4517</v>
      </c>
      <c r="G417" s="36" t="s">
        <v>4104</v>
      </c>
      <c r="H417" s="36" t="s">
        <v>178</v>
      </c>
      <c r="I417" s="36"/>
      <c r="J417" s="36"/>
      <c r="K417" s="67">
        <v>45114</v>
      </c>
      <c r="L417" s="67">
        <v>45114</v>
      </c>
      <c r="M417" s="67">
        <v>45117</v>
      </c>
      <c r="N417" s="67">
        <v>45142</v>
      </c>
      <c r="O417" s="67">
        <v>45114</v>
      </c>
      <c r="P417" s="67">
        <v>45117</v>
      </c>
      <c r="Q417" s="67">
        <v>45145</v>
      </c>
      <c r="R417" s="67">
        <v>45146</v>
      </c>
      <c r="S417" s="67">
        <v>45091</v>
      </c>
      <c r="T417" s="67">
        <v>45091</v>
      </c>
      <c r="U417" s="67">
        <v>45092</v>
      </c>
      <c r="V417" s="67">
        <v>45114</v>
      </c>
    </row>
    <row r="418" spans="1:22" ht="15" customHeight="1" x14ac:dyDescent="0.15">
      <c r="A418" s="39" t="s">
        <v>4099</v>
      </c>
      <c r="B418" s="66" t="s">
        <v>4965</v>
      </c>
      <c r="C418" s="36" t="s">
        <v>4966</v>
      </c>
      <c r="D418" s="39" t="s">
        <v>4265</v>
      </c>
      <c r="E418" s="36" t="s">
        <v>1815</v>
      </c>
      <c r="F418" s="36" t="s">
        <v>2926</v>
      </c>
      <c r="G418" s="36" t="s">
        <v>4108</v>
      </c>
      <c r="H418" s="36" t="s">
        <v>191</v>
      </c>
      <c r="I418" s="36"/>
      <c r="J418" s="36" t="s">
        <v>2822</v>
      </c>
      <c r="K418" s="67">
        <v>45128</v>
      </c>
      <c r="L418" s="67">
        <v>45142</v>
      </c>
      <c r="M418" s="67">
        <v>45145</v>
      </c>
      <c r="N418" s="67">
        <v>45170</v>
      </c>
      <c r="O418" s="67">
        <v>45142</v>
      </c>
      <c r="P418" s="67">
        <v>45142</v>
      </c>
      <c r="Q418" s="67">
        <v>45173</v>
      </c>
      <c r="R418" s="67">
        <v>45174</v>
      </c>
      <c r="S418" s="67">
        <v>45113</v>
      </c>
      <c r="T418" s="67">
        <v>45117</v>
      </c>
      <c r="U418" s="67">
        <v>45117</v>
      </c>
      <c r="V418" s="67">
        <v>45128</v>
      </c>
    </row>
    <row r="419" spans="1:22" ht="15" customHeight="1" x14ac:dyDescent="0.15">
      <c r="A419" s="39" t="s">
        <v>4099</v>
      </c>
      <c r="B419" s="66" t="s">
        <v>1669</v>
      </c>
      <c r="C419" s="36" t="s">
        <v>4967</v>
      </c>
      <c r="D419" s="39" t="s">
        <v>4167</v>
      </c>
      <c r="E419" s="36" t="s">
        <v>1815</v>
      </c>
      <c r="F419" s="36" t="s">
        <v>1786</v>
      </c>
      <c r="G419" s="36" t="s">
        <v>4108</v>
      </c>
      <c r="H419" s="36" t="s">
        <v>191</v>
      </c>
      <c r="I419" s="36" t="s">
        <v>4920</v>
      </c>
      <c r="J419" s="36" t="s">
        <v>2822</v>
      </c>
      <c r="K419" s="67">
        <v>45212</v>
      </c>
      <c r="L419" s="67">
        <v>45212</v>
      </c>
      <c r="M419" s="67">
        <v>45215</v>
      </c>
      <c r="N419" s="67">
        <v>45231</v>
      </c>
      <c r="O419" s="67">
        <v>45212</v>
      </c>
      <c r="P419" s="67">
        <v>45212</v>
      </c>
      <c r="Q419" s="67">
        <v>45265</v>
      </c>
      <c r="R419" s="67">
        <v>45266</v>
      </c>
      <c r="S419" s="67">
        <v>44959</v>
      </c>
      <c r="T419" s="67">
        <v>45184</v>
      </c>
      <c r="U419" s="67">
        <v>44959</v>
      </c>
      <c r="V419" s="67">
        <v>45212</v>
      </c>
    </row>
    <row r="420" spans="1:22" ht="15" customHeight="1" x14ac:dyDescent="0.15">
      <c r="A420" s="39" t="s">
        <v>4099</v>
      </c>
      <c r="B420" s="66" t="s">
        <v>1402</v>
      </c>
      <c r="C420" s="36" t="s">
        <v>4968</v>
      </c>
      <c r="D420" s="39" t="s">
        <v>4167</v>
      </c>
      <c r="E420" s="36" t="s">
        <v>1952</v>
      </c>
      <c r="F420" s="36" t="s">
        <v>1822</v>
      </c>
      <c r="G420" s="36" t="s">
        <v>4108</v>
      </c>
      <c r="H420" s="36" t="s">
        <v>191</v>
      </c>
      <c r="I420" s="36"/>
      <c r="J420" s="36" t="s">
        <v>4109</v>
      </c>
      <c r="K420" s="67">
        <v>45483</v>
      </c>
      <c r="L420" s="67">
        <v>45483</v>
      </c>
      <c r="M420" s="67">
        <v>45484</v>
      </c>
      <c r="N420" s="67">
        <v>45504</v>
      </c>
      <c r="O420" s="67">
        <v>45483</v>
      </c>
      <c r="P420" s="67">
        <v>45483</v>
      </c>
      <c r="Q420" s="67">
        <v>45544</v>
      </c>
      <c r="R420" s="67">
        <v>45545</v>
      </c>
      <c r="S420" s="67">
        <v>45286</v>
      </c>
      <c r="T420" s="67">
        <v>45434</v>
      </c>
      <c r="U420" s="67">
        <v>45327</v>
      </c>
      <c r="V420" s="67">
        <v>45483</v>
      </c>
    </row>
    <row r="421" spans="1:22" ht="15" customHeight="1" x14ac:dyDescent="0.15">
      <c r="A421" s="39" t="s">
        <v>4099</v>
      </c>
      <c r="B421" s="66" t="s">
        <v>4969</v>
      </c>
      <c r="C421" s="36" t="s">
        <v>4970</v>
      </c>
      <c r="D421" s="39" t="s">
        <v>4167</v>
      </c>
      <c r="E421" s="36" t="s">
        <v>1815</v>
      </c>
      <c r="F421" s="36" t="s">
        <v>1822</v>
      </c>
      <c r="G421" s="36" t="s">
        <v>4108</v>
      </c>
      <c r="H421" s="36" t="s">
        <v>191</v>
      </c>
      <c r="I421" s="36"/>
      <c r="J421" s="36" t="s">
        <v>4109</v>
      </c>
      <c r="K421" s="67">
        <v>45184</v>
      </c>
      <c r="L421" s="67">
        <v>45184</v>
      </c>
      <c r="M421" s="67">
        <v>45271</v>
      </c>
      <c r="N421" s="67">
        <v>45296</v>
      </c>
      <c r="O421" s="67">
        <v>45184</v>
      </c>
      <c r="P421" s="67">
        <v>45184</v>
      </c>
      <c r="Q421" s="67">
        <v>45299</v>
      </c>
      <c r="R421" s="67">
        <v>45300</v>
      </c>
      <c r="S421" s="67">
        <v>45110</v>
      </c>
      <c r="T421" s="67">
        <v>45133</v>
      </c>
      <c r="U421" s="67">
        <v>45118</v>
      </c>
      <c r="V421" s="67">
        <v>45184</v>
      </c>
    </row>
    <row r="422" spans="1:22" ht="15" customHeight="1" x14ac:dyDescent="0.15">
      <c r="A422" s="39" t="s">
        <v>4099</v>
      </c>
      <c r="B422" s="66" t="s">
        <v>4971</v>
      </c>
      <c r="C422" s="36" t="s">
        <v>4972</v>
      </c>
      <c r="D422" s="39" t="s">
        <v>4265</v>
      </c>
      <c r="E422" s="36" t="s">
        <v>4940</v>
      </c>
      <c r="F422" s="36" t="s">
        <v>2926</v>
      </c>
      <c r="G422" s="36" t="s">
        <v>4104</v>
      </c>
      <c r="H422" s="36" t="s">
        <v>178</v>
      </c>
      <c r="I422" s="36" t="s">
        <v>4337</v>
      </c>
      <c r="J422" s="36" t="s">
        <v>4337</v>
      </c>
      <c r="K422" s="67">
        <v>45128</v>
      </c>
      <c r="L422" s="67">
        <v>45128</v>
      </c>
      <c r="M422" s="67">
        <v>45128</v>
      </c>
      <c r="N422" s="67">
        <v>45128</v>
      </c>
      <c r="O422" s="67">
        <v>45128</v>
      </c>
      <c r="P422" s="67">
        <v>45128</v>
      </c>
      <c r="Q422" s="67">
        <v>45131</v>
      </c>
      <c r="R422" s="67">
        <v>45138</v>
      </c>
      <c r="S422" s="67">
        <v>45111</v>
      </c>
      <c r="T422" s="67">
        <v>45111</v>
      </c>
      <c r="U422" s="67">
        <v>45112</v>
      </c>
      <c r="V422" s="67">
        <v>45128</v>
      </c>
    </row>
    <row r="423" spans="1:22" ht="15" customHeight="1" x14ac:dyDescent="0.15">
      <c r="A423" s="39" t="s">
        <v>4099</v>
      </c>
      <c r="B423" s="66" t="s">
        <v>4973</v>
      </c>
      <c r="C423" s="36" t="s">
        <v>4974</v>
      </c>
      <c r="D423" s="39" t="s">
        <v>4265</v>
      </c>
      <c r="E423" s="36" t="s">
        <v>4940</v>
      </c>
      <c r="F423" s="36" t="s">
        <v>2774</v>
      </c>
      <c r="G423" s="36" t="s">
        <v>4104</v>
      </c>
      <c r="H423" s="36" t="s">
        <v>178</v>
      </c>
      <c r="I423" s="36" t="s">
        <v>4337</v>
      </c>
      <c r="J423" s="36" t="s">
        <v>4337</v>
      </c>
      <c r="K423" s="67">
        <v>45128</v>
      </c>
      <c r="L423" s="67">
        <v>45128</v>
      </c>
      <c r="M423" s="67">
        <v>45128</v>
      </c>
      <c r="N423" s="67">
        <v>45128</v>
      </c>
      <c r="O423" s="67">
        <v>45128</v>
      </c>
      <c r="P423" s="67">
        <v>45128</v>
      </c>
      <c r="Q423" s="67">
        <v>45131</v>
      </c>
      <c r="R423" s="67">
        <v>45138</v>
      </c>
      <c r="S423" s="67">
        <v>45110</v>
      </c>
      <c r="T423" s="67">
        <v>45111</v>
      </c>
      <c r="U423" s="67">
        <v>45112</v>
      </c>
      <c r="V423" s="67">
        <v>45128</v>
      </c>
    </row>
    <row r="424" spans="1:22" ht="15" customHeight="1" x14ac:dyDescent="0.15">
      <c r="A424" s="39" t="s">
        <v>4099</v>
      </c>
      <c r="B424" s="66" t="s">
        <v>4975</v>
      </c>
      <c r="C424" s="36" t="s">
        <v>4976</v>
      </c>
      <c r="D424" s="39" t="s">
        <v>4265</v>
      </c>
      <c r="E424" s="36" t="s">
        <v>4940</v>
      </c>
      <c r="F424" s="36" t="s">
        <v>2926</v>
      </c>
      <c r="G424" s="36" t="s">
        <v>4104</v>
      </c>
      <c r="H424" s="36" t="s">
        <v>178</v>
      </c>
      <c r="I424" s="36" t="s">
        <v>4337</v>
      </c>
      <c r="J424" s="36" t="s">
        <v>4337</v>
      </c>
      <c r="K424" s="67">
        <v>45128</v>
      </c>
      <c r="L424" s="67">
        <v>45128</v>
      </c>
      <c r="M424" s="67">
        <v>45128</v>
      </c>
      <c r="N424" s="67">
        <v>45128</v>
      </c>
      <c r="O424" s="67">
        <v>45128</v>
      </c>
      <c r="P424" s="67">
        <v>45128</v>
      </c>
      <c r="Q424" s="67">
        <v>45131</v>
      </c>
      <c r="R424" s="67">
        <v>45138</v>
      </c>
      <c r="S424" s="67">
        <v>45110</v>
      </c>
      <c r="T424" s="67">
        <v>45111</v>
      </c>
      <c r="U424" s="67">
        <v>45112</v>
      </c>
      <c r="V424" s="67">
        <v>45128</v>
      </c>
    </row>
    <row r="425" spans="1:22" ht="15" customHeight="1" x14ac:dyDescent="0.15">
      <c r="A425" s="39" t="s">
        <v>4099</v>
      </c>
      <c r="B425" s="66" t="s">
        <v>4977</v>
      </c>
      <c r="C425" s="36" t="s">
        <v>4978</v>
      </c>
      <c r="D425" s="39" t="s">
        <v>4265</v>
      </c>
      <c r="E425" s="36" t="s">
        <v>3750</v>
      </c>
      <c r="F425" s="36"/>
      <c r="G425" s="36"/>
      <c r="H425" s="36" t="s">
        <v>178</v>
      </c>
      <c r="I425" s="36"/>
      <c r="J425" s="36"/>
      <c r="K425" s="67">
        <v>45097</v>
      </c>
      <c r="L425" s="67">
        <v>45098</v>
      </c>
      <c r="M425" s="67">
        <v>45097</v>
      </c>
      <c r="N425" s="67">
        <v>45106</v>
      </c>
      <c r="O425" s="67">
        <v>45097</v>
      </c>
      <c r="P425" s="67">
        <v>45098</v>
      </c>
      <c r="Q425" s="67">
        <v>45110</v>
      </c>
      <c r="R425" s="67">
        <v>45111</v>
      </c>
      <c r="S425" s="67">
        <v>45097</v>
      </c>
      <c r="T425" s="67">
        <v>45098</v>
      </c>
      <c r="U425" s="67">
        <v>45096</v>
      </c>
      <c r="V425" s="67">
        <v>45097</v>
      </c>
    </row>
    <row r="426" spans="1:22" ht="15" customHeight="1" x14ac:dyDescent="0.15">
      <c r="A426" s="39" t="s">
        <v>4099</v>
      </c>
      <c r="B426" s="66" t="s">
        <v>1805</v>
      </c>
      <c r="C426" s="36" t="s">
        <v>4979</v>
      </c>
      <c r="D426" s="39" t="s">
        <v>4265</v>
      </c>
      <c r="E426" s="36" t="s">
        <v>4103</v>
      </c>
      <c r="F426" s="36"/>
      <c r="G426" s="36"/>
      <c r="H426" s="36" t="s">
        <v>178</v>
      </c>
      <c r="I426" s="36"/>
      <c r="J426" s="36"/>
      <c r="K426" s="67">
        <v>45168</v>
      </c>
      <c r="L426" s="67">
        <v>45168</v>
      </c>
      <c r="M426" s="67">
        <v>45169</v>
      </c>
      <c r="N426" s="67">
        <v>45191</v>
      </c>
      <c r="O426" s="67">
        <v>45168</v>
      </c>
      <c r="P426" s="67">
        <v>45168</v>
      </c>
      <c r="Q426" s="67">
        <v>45201</v>
      </c>
      <c r="R426" s="67">
        <v>45202</v>
      </c>
      <c r="S426" s="67">
        <v>45110</v>
      </c>
      <c r="T426" s="67">
        <v>45120</v>
      </c>
      <c r="U426" s="67">
        <v>45117</v>
      </c>
      <c r="V426" s="67">
        <v>45168</v>
      </c>
    </row>
    <row r="427" spans="1:22" ht="15" customHeight="1" x14ac:dyDescent="0.15">
      <c r="A427" s="39" t="s">
        <v>4099</v>
      </c>
      <c r="B427" s="66" t="s">
        <v>4980</v>
      </c>
      <c r="C427" s="36" t="s">
        <v>4981</v>
      </c>
      <c r="D427" s="39" t="s">
        <v>4307</v>
      </c>
      <c r="E427" s="36" t="s">
        <v>1952</v>
      </c>
      <c r="F427" s="36"/>
      <c r="G427" s="36" t="s">
        <v>4365</v>
      </c>
      <c r="H427" s="36" t="s">
        <v>191</v>
      </c>
      <c r="I427" s="36"/>
      <c r="J427" s="36"/>
      <c r="K427" s="67">
        <v>45075</v>
      </c>
      <c r="L427" s="67">
        <v>45079</v>
      </c>
      <c r="M427" s="67">
        <v>45089</v>
      </c>
      <c r="N427" s="67">
        <v>45100</v>
      </c>
      <c r="O427" s="67">
        <v>45082</v>
      </c>
      <c r="P427" s="67">
        <v>45089</v>
      </c>
      <c r="Q427" s="67">
        <v>45110</v>
      </c>
      <c r="R427" s="67">
        <v>45111</v>
      </c>
      <c r="S427" s="67">
        <v>45030</v>
      </c>
      <c r="T427" s="67">
        <v>45033</v>
      </c>
      <c r="U427" s="67">
        <v>45054</v>
      </c>
      <c r="V427" s="67">
        <v>45058</v>
      </c>
    </row>
    <row r="428" spans="1:22" ht="15" customHeight="1" x14ac:dyDescent="0.15">
      <c r="A428" s="39" t="s">
        <v>4099</v>
      </c>
      <c r="B428" s="66" t="s">
        <v>4982</v>
      </c>
      <c r="C428" s="36" t="s">
        <v>4983</v>
      </c>
      <c r="D428" s="39" t="s">
        <v>4265</v>
      </c>
      <c r="E428" s="36" t="s">
        <v>1815</v>
      </c>
      <c r="F428" s="36"/>
      <c r="G428" s="36"/>
      <c r="H428" s="36" t="s">
        <v>178</v>
      </c>
      <c r="I428" s="36"/>
      <c r="J428" s="36" t="s">
        <v>2822</v>
      </c>
      <c r="K428" s="67">
        <v>45079</v>
      </c>
      <c r="L428" s="67">
        <v>45079</v>
      </c>
      <c r="M428" s="67">
        <v>45082</v>
      </c>
      <c r="N428" s="67">
        <v>45084</v>
      </c>
      <c r="O428" s="67">
        <v>45079</v>
      </c>
      <c r="P428" s="67">
        <v>45079</v>
      </c>
      <c r="Q428" s="67">
        <v>45089</v>
      </c>
      <c r="R428" s="67">
        <v>45090</v>
      </c>
      <c r="S428" s="67">
        <v>45077</v>
      </c>
      <c r="T428" s="67">
        <v>45079</v>
      </c>
      <c r="U428" s="67">
        <v>45077</v>
      </c>
      <c r="V428" s="67">
        <v>45079</v>
      </c>
    </row>
    <row r="429" spans="1:22" ht="15" customHeight="1" x14ac:dyDescent="0.15">
      <c r="A429" s="39" t="s">
        <v>4099</v>
      </c>
      <c r="B429" s="66" t="s">
        <v>4984</v>
      </c>
      <c r="C429" s="36" t="s">
        <v>4985</v>
      </c>
      <c r="D429" s="39" t="s">
        <v>4328</v>
      </c>
      <c r="E429" s="36" t="s">
        <v>1952</v>
      </c>
      <c r="F429" s="36"/>
      <c r="G429" s="36" t="s">
        <v>4365</v>
      </c>
      <c r="H429" s="36" t="s">
        <v>191</v>
      </c>
      <c r="I429" s="36"/>
      <c r="J429" s="36"/>
      <c r="K429" s="36"/>
      <c r="L429" s="36"/>
      <c r="M429" s="36"/>
      <c r="N429" s="36"/>
      <c r="O429" s="36"/>
      <c r="P429" s="36"/>
      <c r="Q429" s="36"/>
      <c r="R429" s="36"/>
      <c r="S429" s="36"/>
      <c r="T429" s="36"/>
      <c r="U429" s="36"/>
      <c r="V429" s="36"/>
    </row>
    <row r="430" spans="1:22" ht="15" customHeight="1" x14ac:dyDescent="0.15">
      <c r="A430" s="39" t="s">
        <v>4099</v>
      </c>
      <c r="B430" s="66" t="s">
        <v>4986</v>
      </c>
      <c r="C430" s="36" t="s">
        <v>4987</v>
      </c>
      <c r="D430" s="39" t="s">
        <v>4265</v>
      </c>
      <c r="E430" s="36" t="s">
        <v>4940</v>
      </c>
      <c r="F430" s="36" t="s">
        <v>2774</v>
      </c>
      <c r="G430" s="36" t="s">
        <v>4104</v>
      </c>
      <c r="H430" s="36" t="s">
        <v>178</v>
      </c>
      <c r="I430" s="36" t="s">
        <v>4337</v>
      </c>
      <c r="J430" s="36" t="s">
        <v>4337</v>
      </c>
      <c r="K430" s="67">
        <v>45100</v>
      </c>
      <c r="L430" s="67">
        <v>45100</v>
      </c>
      <c r="M430" s="67">
        <v>45100</v>
      </c>
      <c r="N430" s="67">
        <v>45100</v>
      </c>
      <c r="O430" s="67">
        <v>45100</v>
      </c>
      <c r="P430" s="67">
        <v>45100</v>
      </c>
      <c r="Q430" s="67">
        <v>45103</v>
      </c>
      <c r="R430" s="67">
        <v>45107</v>
      </c>
      <c r="S430" s="67">
        <v>45078</v>
      </c>
      <c r="T430" s="67">
        <v>45079</v>
      </c>
      <c r="U430" s="67">
        <v>45082</v>
      </c>
      <c r="V430" s="67">
        <v>45100</v>
      </c>
    </row>
    <row r="431" spans="1:22" ht="15" customHeight="1" x14ac:dyDescent="0.15">
      <c r="A431" s="39" t="s">
        <v>4099</v>
      </c>
      <c r="B431" s="66" t="s">
        <v>4988</v>
      </c>
      <c r="C431" s="36" t="s">
        <v>4989</v>
      </c>
      <c r="D431" s="39" t="s">
        <v>4265</v>
      </c>
      <c r="E431" s="36" t="s">
        <v>4940</v>
      </c>
      <c r="F431" s="36" t="s">
        <v>2926</v>
      </c>
      <c r="G431" s="36" t="s">
        <v>4104</v>
      </c>
      <c r="H431" s="36" t="s">
        <v>178</v>
      </c>
      <c r="I431" s="36" t="s">
        <v>4337</v>
      </c>
      <c r="J431" s="36" t="s">
        <v>4337</v>
      </c>
      <c r="K431" s="67">
        <v>45100</v>
      </c>
      <c r="L431" s="67">
        <v>45100</v>
      </c>
      <c r="M431" s="67">
        <v>45100</v>
      </c>
      <c r="N431" s="67">
        <v>45100</v>
      </c>
      <c r="O431" s="67">
        <v>45100</v>
      </c>
      <c r="P431" s="67">
        <v>45100</v>
      </c>
      <c r="Q431" s="67">
        <v>45103</v>
      </c>
      <c r="R431" s="67">
        <v>45107</v>
      </c>
      <c r="S431" s="67">
        <v>45078</v>
      </c>
      <c r="T431" s="67">
        <v>45079</v>
      </c>
      <c r="U431" s="67">
        <v>45082</v>
      </c>
      <c r="V431" s="67">
        <v>45100</v>
      </c>
    </row>
    <row r="432" spans="1:22" ht="15" customHeight="1" x14ac:dyDescent="0.15">
      <c r="A432" s="39" t="s">
        <v>4099</v>
      </c>
      <c r="B432" s="66" t="s">
        <v>4990</v>
      </c>
      <c r="C432" s="36" t="s">
        <v>4991</v>
      </c>
      <c r="D432" s="39" t="s">
        <v>4265</v>
      </c>
      <c r="E432" s="36" t="s">
        <v>4940</v>
      </c>
      <c r="F432" s="36" t="s">
        <v>2926</v>
      </c>
      <c r="G432" s="36" t="s">
        <v>4104</v>
      </c>
      <c r="H432" s="36" t="s">
        <v>178</v>
      </c>
      <c r="I432" s="36" t="s">
        <v>4337</v>
      </c>
      <c r="J432" s="36" t="s">
        <v>4337</v>
      </c>
      <c r="K432" s="67">
        <v>45100</v>
      </c>
      <c r="L432" s="67">
        <v>45100</v>
      </c>
      <c r="M432" s="67">
        <v>45100</v>
      </c>
      <c r="N432" s="67">
        <v>45100</v>
      </c>
      <c r="O432" s="67">
        <v>45100</v>
      </c>
      <c r="P432" s="67">
        <v>45100</v>
      </c>
      <c r="Q432" s="67">
        <v>45103</v>
      </c>
      <c r="R432" s="67">
        <v>45107</v>
      </c>
      <c r="S432" s="67">
        <v>45078</v>
      </c>
      <c r="T432" s="67">
        <v>45079</v>
      </c>
      <c r="U432" s="67">
        <v>45082</v>
      </c>
      <c r="V432" s="67">
        <v>45100</v>
      </c>
    </row>
    <row r="433" spans="1:22" ht="15" customHeight="1" x14ac:dyDescent="0.15">
      <c r="A433" s="39" t="s">
        <v>4099</v>
      </c>
      <c r="B433" s="66" t="s">
        <v>4992</v>
      </c>
      <c r="C433" s="36" t="s">
        <v>4993</v>
      </c>
      <c r="D433" s="39" t="s">
        <v>4265</v>
      </c>
      <c r="E433" s="36" t="s">
        <v>2450</v>
      </c>
      <c r="F433" s="36" t="s">
        <v>2774</v>
      </c>
      <c r="G433" s="36" t="s">
        <v>4104</v>
      </c>
      <c r="H433" s="36" t="s">
        <v>178</v>
      </c>
      <c r="I433" s="36"/>
      <c r="J433" s="36"/>
      <c r="K433" s="67">
        <v>44974</v>
      </c>
      <c r="L433" s="67">
        <v>44974</v>
      </c>
      <c r="M433" s="67">
        <v>45070</v>
      </c>
      <c r="N433" s="67">
        <v>45075</v>
      </c>
      <c r="O433" s="67">
        <v>44974</v>
      </c>
      <c r="P433" s="67">
        <v>44974</v>
      </c>
      <c r="Q433" s="67">
        <v>45076</v>
      </c>
      <c r="R433" s="67">
        <v>45076</v>
      </c>
      <c r="S433" s="67">
        <v>44974</v>
      </c>
      <c r="T433" s="67">
        <v>44974</v>
      </c>
      <c r="U433" s="67">
        <v>45068</v>
      </c>
      <c r="V433" s="67">
        <v>45070</v>
      </c>
    </row>
    <row r="434" spans="1:22" ht="15" customHeight="1" x14ac:dyDescent="0.15">
      <c r="A434" s="39" t="s">
        <v>4123</v>
      </c>
      <c r="B434" s="66" t="s">
        <v>4994</v>
      </c>
      <c r="C434" s="36" t="s">
        <v>4995</v>
      </c>
      <c r="D434" s="39" t="s">
        <v>4265</v>
      </c>
      <c r="E434" s="36" t="s">
        <v>4365</v>
      </c>
      <c r="F434" s="36"/>
      <c r="G434" s="36" t="s">
        <v>4365</v>
      </c>
      <c r="H434" s="36" t="s">
        <v>191</v>
      </c>
      <c r="I434" s="36"/>
      <c r="J434" s="36"/>
      <c r="K434" s="67">
        <v>45291</v>
      </c>
      <c r="L434" s="67">
        <v>45291</v>
      </c>
      <c r="M434" s="67">
        <v>45291</v>
      </c>
      <c r="N434" s="67">
        <v>45291</v>
      </c>
      <c r="O434" s="67">
        <v>45291</v>
      </c>
      <c r="P434" s="67">
        <v>45291</v>
      </c>
      <c r="Q434" s="67">
        <v>45291</v>
      </c>
      <c r="R434" s="67">
        <v>45291</v>
      </c>
      <c r="S434" s="67">
        <v>44990</v>
      </c>
      <c r="T434" s="67">
        <v>44991</v>
      </c>
      <c r="U434" s="67">
        <v>44993</v>
      </c>
      <c r="V434" s="67">
        <v>45291</v>
      </c>
    </row>
    <row r="435" spans="1:22" ht="15" customHeight="1" x14ac:dyDescent="0.15">
      <c r="A435" s="39" t="s">
        <v>4099</v>
      </c>
      <c r="B435" s="66" t="s">
        <v>4996</v>
      </c>
      <c r="C435" s="36" t="s">
        <v>4997</v>
      </c>
      <c r="D435" s="39" t="s">
        <v>4265</v>
      </c>
      <c r="E435" s="36" t="s">
        <v>1952</v>
      </c>
      <c r="F435" s="36"/>
      <c r="G435" s="36" t="s">
        <v>4365</v>
      </c>
      <c r="H435" s="36" t="s">
        <v>191</v>
      </c>
      <c r="I435" s="36" t="s">
        <v>4353</v>
      </c>
      <c r="J435" s="36" t="s">
        <v>4109</v>
      </c>
      <c r="K435" s="67">
        <v>45147</v>
      </c>
      <c r="L435" s="67">
        <v>45149</v>
      </c>
      <c r="M435" s="67">
        <v>45166</v>
      </c>
      <c r="N435" s="67">
        <v>45184</v>
      </c>
      <c r="O435" s="67">
        <v>45152</v>
      </c>
      <c r="P435" s="67">
        <v>45170</v>
      </c>
      <c r="Q435" s="67">
        <v>45187</v>
      </c>
      <c r="R435" s="67">
        <v>45188</v>
      </c>
      <c r="S435" s="67">
        <v>45096</v>
      </c>
      <c r="T435" s="67">
        <v>45105</v>
      </c>
      <c r="U435" s="67">
        <v>45104</v>
      </c>
      <c r="V435" s="67">
        <v>45146</v>
      </c>
    </row>
    <row r="436" spans="1:22" ht="15" customHeight="1" x14ac:dyDescent="0.15">
      <c r="A436" s="39" t="s">
        <v>4099</v>
      </c>
      <c r="B436" s="66" t="s">
        <v>4998</v>
      </c>
      <c r="C436" s="36" t="s">
        <v>4999</v>
      </c>
      <c r="D436" s="39" t="s">
        <v>4265</v>
      </c>
      <c r="E436" s="36" t="s">
        <v>1815</v>
      </c>
      <c r="F436" s="36"/>
      <c r="G436" s="36" t="s">
        <v>4108</v>
      </c>
      <c r="H436" s="36" t="s">
        <v>191</v>
      </c>
      <c r="I436" s="36" t="s">
        <v>4353</v>
      </c>
      <c r="J436" s="36" t="s">
        <v>4109</v>
      </c>
      <c r="K436" s="67">
        <v>45175</v>
      </c>
      <c r="L436" s="67">
        <v>45175</v>
      </c>
      <c r="M436" s="67">
        <v>45175</v>
      </c>
      <c r="N436" s="67">
        <v>45198</v>
      </c>
      <c r="O436" s="67">
        <v>45175</v>
      </c>
      <c r="P436" s="67">
        <v>45175</v>
      </c>
      <c r="Q436" s="67">
        <v>45201</v>
      </c>
      <c r="R436" s="67">
        <v>45202</v>
      </c>
      <c r="S436" s="67">
        <v>45089</v>
      </c>
      <c r="T436" s="67">
        <v>45096</v>
      </c>
      <c r="U436" s="67">
        <v>45097</v>
      </c>
      <c r="V436" s="67">
        <v>45174</v>
      </c>
    </row>
    <row r="437" spans="1:22" ht="15" customHeight="1" x14ac:dyDescent="0.15">
      <c r="A437" s="39" t="s">
        <v>4099</v>
      </c>
      <c r="B437" s="66" t="s">
        <v>5000</v>
      </c>
      <c r="C437" s="36" t="s">
        <v>5001</v>
      </c>
      <c r="D437" s="39" t="s">
        <v>4265</v>
      </c>
      <c r="E437" s="36" t="s">
        <v>3750</v>
      </c>
      <c r="F437" s="36" t="s">
        <v>1648</v>
      </c>
      <c r="G437" s="36" t="s">
        <v>4104</v>
      </c>
      <c r="H437" s="36" t="s">
        <v>178</v>
      </c>
      <c r="I437" s="36" t="s">
        <v>4442</v>
      </c>
      <c r="J437" s="36" t="s">
        <v>4949</v>
      </c>
      <c r="K437" s="67">
        <v>45092</v>
      </c>
      <c r="L437" s="67">
        <v>45093</v>
      </c>
      <c r="M437" s="67">
        <v>45110</v>
      </c>
      <c r="N437" s="67">
        <v>45121</v>
      </c>
      <c r="O437" s="67">
        <v>45096</v>
      </c>
      <c r="P437" s="67">
        <v>45107</v>
      </c>
      <c r="Q437" s="67">
        <v>45145</v>
      </c>
      <c r="R437" s="67">
        <v>45146</v>
      </c>
      <c r="S437" s="67">
        <v>45069</v>
      </c>
      <c r="T437" s="67">
        <v>45070</v>
      </c>
      <c r="U437" s="67">
        <v>45071</v>
      </c>
      <c r="V437" s="67">
        <v>45079</v>
      </c>
    </row>
    <row r="438" spans="1:22" ht="15" customHeight="1" x14ac:dyDescent="0.15">
      <c r="A438" s="39" t="s">
        <v>4099</v>
      </c>
      <c r="B438" s="66" t="s">
        <v>5002</v>
      </c>
      <c r="C438" s="36" t="s">
        <v>5003</v>
      </c>
      <c r="D438" s="39" t="s">
        <v>4265</v>
      </c>
      <c r="E438" s="36" t="s">
        <v>4113</v>
      </c>
      <c r="F438" s="36" t="s">
        <v>4194</v>
      </c>
      <c r="G438" s="36" t="s">
        <v>4780</v>
      </c>
      <c r="H438" s="36" t="s">
        <v>178</v>
      </c>
      <c r="I438" s="36"/>
      <c r="J438" s="36" t="s">
        <v>4109</v>
      </c>
      <c r="K438" s="67">
        <v>45127</v>
      </c>
      <c r="L438" s="67">
        <v>45128</v>
      </c>
      <c r="M438" s="67">
        <v>45131</v>
      </c>
      <c r="N438" s="67">
        <v>45149</v>
      </c>
      <c r="O438" s="67">
        <v>45131</v>
      </c>
      <c r="P438" s="67">
        <v>45149</v>
      </c>
      <c r="Q438" s="67">
        <v>45152</v>
      </c>
      <c r="R438" s="67">
        <v>45153</v>
      </c>
      <c r="S438" s="67">
        <v>45117</v>
      </c>
      <c r="T438" s="67">
        <v>45126</v>
      </c>
      <c r="U438" s="67">
        <v>45117</v>
      </c>
      <c r="V438" s="67">
        <v>45126</v>
      </c>
    </row>
    <row r="439" spans="1:22" ht="15" customHeight="1" x14ac:dyDescent="0.15">
      <c r="A439" s="39" t="s">
        <v>4099</v>
      </c>
      <c r="B439" s="66" t="s">
        <v>5004</v>
      </c>
      <c r="C439" s="36" t="s">
        <v>5005</v>
      </c>
      <c r="D439" s="39" t="s">
        <v>4307</v>
      </c>
      <c r="E439" s="36" t="s">
        <v>4931</v>
      </c>
      <c r="F439" s="36" t="s">
        <v>4194</v>
      </c>
      <c r="G439" s="36" t="s">
        <v>4780</v>
      </c>
      <c r="H439" s="36" t="s">
        <v>178</v>
      </c>
      <c r="I439" s="36"/>
      <c r="J439" s="36" t="s">
        <v>4109</v>
      </c>
      <c r="K439" s="67">
        <v>45089</v>
      </c>
      <c r="L439" s="67">
        <v>45089</v>
      </c>
      <c r="M439" s="67">
        <v>45090</v>
      </c>
      <c r="N439" s="67">
        <v>45093</v>
      </c>
      <c r="O439" s="67">
        <v>45089</v>
      </c>
      <c r="P439" s="67">
        <v>45089</v>
      </c>
      <c r="Q439" s="67">
        <v>45096</v>
      </c>
      <c r="R439" s="67">
        <v>45097</v>
      </c>
      <c r="S439" s="67">
        <v>45062</v>
      </c>
      <c r="T439" s="67">
        <v>45062</v>
      </c>
      <c r="U439" s="67">
        <v>45063</v>
      </c>
      <c r="V439" s="67">
        <v>45089</v>
      </c>
    </row>
    <row r="440" spans="1:22" ht="15" customHeight="1" x14ac:dyDescent="0.15">
      <c r="A440" s="39" t="s">
        <v>4099</v>
      </c>
      <c r="B440" s="66" t="s">
        <v>5006</v>
      </c>
      <c r="C440" s="36" t="s">
        <v>5007</v>
      </c>
      <c r="D440" s="39" t="s">
        <v>4265</v>
      </c>
      <c r="E440" s="36" t="s">
        <v>4940</v>
      </c>
      <c r="F440" s="36" t="s">
        <v>2774</v>
      </c>
      <c r="G440" s="36" t="s">
        <v>4104</v>
      </c>
      <c r="H440" s="36" t="s">
        <v>178</v>
      </c>
      <c r="I440" s="36" t="s">
        <v>4337</v>
      </c>
      <c r="J440" s="36" t="s">
        <v>4337</v>
      </c>
      <c r="K440" s="67">
        <v>45065</v>
      </c>
      <c r="L440" s="67">
        <v>45065</v>
      </c>
      <c r="M440" s="67">
        <v>45065</v>
      </c>
      <c r="N440" s="67">
        <v>45065</v>
      </c>
      <c r="O440" s="67">
        <v>45065</v>
      </c>
      <c r="P440" s="67">
        <v>45065</v>
      </c>
      <c r="Q440" s="67">
        <v>45068</v>
      </c>
      <c r="R440" s="67">
        <v>45077</v>
      </c>
      <c r="S440" s="67">
        <v>45049</v>
      </c>
      <c r="T440" s="67">
        <v>45049</v>
      </c>
      <c r="U440" s="67">
        <v>45049</v>
      </c>
      <c r="V440" s="67">
        <v>45065</v>
      </c>
    </row>
    <row r="441" spans="1:22" ht="15" customHeight="1" x14ac:dyDescent="0.15">
      <c r="A441" s="39" t="s">
        <v>4099</v>
      </c>
      <c r="B441" s="66" t="s">
        <v>1898</v>
      </c>
      <c r="C441" s="36" t="s">
        <v>5008</v>
      </c>
      <c r="D441" s="39" t="s">
        <v>4265</v>
      </c>
      <c r="E441" s="36" t="s">
        <v>1952</v>
      </c>
      <c r="F441" s="36" t="s">
        <v>1624</v>
      </c>
      <c r="G441" s="36" t="s">
        <v>4365</v>
      </c>
      <c r="H441" s="36" t="s">
        <v>191</v>
      </c>
      <c r="I441" s="36" t="s">
        <v>4337</v>
      </c>
      <c r="J441" s="36" t="s">
        <v>4949</v>
      </c>
      <c r="K441" s="67">
        <v>45096</v>
      </c>
      <c r="L441" s="67">
        <v>45096</v>
      </c>
      <c r="M441" s="67">
        <v>45097</v>
      </c>
      <c r="N441" s="67">
        <v>44739</v>
      </c>
      <c r="O441" s="67">
        <v>45096</v>
      </c>
      <c r="P441" s="67">
        <v>45096</v>
      </c>
      <c r="Q441" s="67">
        <v>45110</v>
      </c>
      <c r="R441" s="67">
        <v>45111</v>
      </c>
      <c r="S441" s="67">
        <v>45089</v>
      </c>
      <c r="T441" s="67">
        <v>45090</v>
      </c>
      <c r="U441" s="67">
        <v>45091</v>
      </c>
      <c r="V441" s="67">
        <v>45096</v>
      </c>
    </row>
    <row r="442" spans="1:22" ht="15" customHeight="1" x14ac:dyDescent="0.15">
      <c r="A442" s="39" t="s">
        <v>4099</v>
      </c>
      <c r="B442" s="66" t="s">
        <v>5009</v>
      </c>
      <c r="C442" s="36" t="s">
        <v>5010</v>
      </c>
      <c r="D442" s="39" t="s">
        <v>4167</v>
      </c>
      <c r="E442" s="36" t="s">
        <v>4164</v>
      </c>
      <c r="F442" s="36" t="s">
        <v>1318</v>
      </c>
      <c r="G442" s="36" t="s">
        <v>4104</v>
      </c>
      <c r="H442" s="36" t="s">
        <v>178</v>
      </c>
      <c r="I442" s="36" t="s">
        <v>4286</v>
      </c>
      <c r="J442" s="36" t="s">
        <v>2478</v>
      </c>
      <c r="K442" s="67">
        <v>45216</v>
      </c>
      <c r="L442" s="67">
        <v>45222</v>
      </c>
      <c r="M442" s="67">
        <v>45264</v>
      </c>
      <c r="N442" s="67">
        <v>45289</v>
      </c>
      <c r="O442" s="67">
        <v>45250</v>
      </c>
      <c r="P442" s="67">
        <v>45289</v>
      </c>
      <c r="Q442" s="67">
        <v>45299</v>
      </c>
      <c r="R442" s="67">
        <v>45300</v>
      </c>
      <c r="S442" s="67">
        <v>45124</v>
      </c>
      <c r="T442" s="67">
        <v>45184</v>
      </c>
      <c r="U442" s="67">
        <v>45124</v>
      </c>
      <c r="V442" s="67">
        <v>45610</v>
      </c>
    </row>
    <row r="443" spans="1:22" ht="15" customHeight="1" x14ac:dyDescent="0.15">
      <c r="A443" s="39" t="s">
        <v>4099</v>
      </c>
      <c r="B443" s="66" t="s">
        <v>5011</v>
      </c>
      <c r="C443" s="36" t="s">
        <v>5012</v>
      </c>
      <c r="D443" s="39" t="s">
        <v>4265</v>
      </c>
      <c r="E443" s="36" t="s">
        <v>4103</v>
      </c>
      <c r="F443" s="36" t="s">
        <v>1318</v>
      </c>
      <c r="G443" s="36" t="s">
        <v>4104</v>
      </c>
      <c r="H443" s="36" t="s">
        <v>178</v>
      </c>
      <c r="I443" s="36" t="s">
        <v>4353</v>
      </c>
      <c r="J443" s="36" t="s">
        <v>2478</v>
      </c>
      <c r="K443" s="67">
        <v>45125</v>
      </c>
      <c r="L443" s="67">
        <v>45127</v>
      </c>
      <c r="M443" s="67">
        <v>45152</v>
      </c>
      <c r="N443" s="67">
        <v>45170</v>
      </c>
      <c r="O443" s="67">
        <v>45131</v>
      </c>
      <c r="P443" s="67">
        <v>45149</v>
      </c>
      <c r="Q443" s="67">
        <v>45173</v>
      </c>
      <c r="R443" s="67">
        <v>45174</v>
      </c>
      <c r="S443" s="67">
        <v>45054</v>
      </c>
      <c r="T443" s="67">
        <v>45069</v>
      </c>
      <c r="U443" s="67">
        <v>45069</v>
      </c>
      <c r="V443" s="67">
        <v>45124</v>
      </c>
    </row>
    <row r="444" spans="1:22" ht="15" customHeight="1" x14ac:dyDescent="0.15">
      <c r="A444" s="39" t="s">
        <v>4099</v>
      </c>
      <c r="B444" s="66" t="s">
        <v>5013</v>
      </c>
      <c r="C444" s="36" t="s">
        <v>5014</v>
      </c>
      <c r="D444" s="39" t="s">
        <v>4265</v>
      </c>
      <c r="E444" s="36" t="s">
        <v>4940</v>
      </c>
      <c r="F444" s="36" t="s">
        <v>1648</v>
      </c>
      <c r="G444" s="36" t="s">
        <v>4104</v>
      </c>
      <c r="H444" s="36" t="s">
        <v>178</v>
      </c>
      <c r="I444" s="36" t="s">
        <v>4442</v>
      </c>
      <c r="J444" s="36" t="s">
        <v>5015</v>
      </c>
      <c r="K444" s="67">
        <v>45061</v>
      </c>
      <c r="L444" s="67">
        <v>45065</v>
      </c>
      <c r="M444" s="67">
        <v>45098</v>
      </c>
      <c r="N444" s="67">
        <v>45131</v>
      </c>
      <c r="O444" s="67">
        <v>45068</v>
      </c>
      <c r="P444" s="67">
        <v>45097</v>
      </c>
      <c r="Q444" s="67">
        <v>45145</v>
      </c>
      <c r="R444" s="67">
        <v>45146</v>
      </c>
      <c r="S444" s="67">
        <v>45042</v>
      </c>
      <c r="T444" s="67">
        <v>45042</v>
      </c>
      <c r="U444" s="67">
        <v>45028</v>
      </c>
      <c r="V444" s="67">
        <v>45058</v>
      </c>
    </row>
    <row r="445" spans="1:22" ht="15" customHeight="1" x14ac:dyDescent="0.15">
      <c r="A445" s="39" t="s">
        <v>4099</v>
      </c>
      <c r="B445" s="66" t="s">
        <v>5016</v>
      </c>
      <c r="C445" s="36" t="s">
        <v>5017</v>
      </c>
      <c r="D445" s="39" t="s">
        <v>4265</v>
      </c>
      <c r="E445" s="36" t="s">
        <v>1815</v>
      </c>
      <c r="F445" s="36" t="s">
        <v>2459</v>
      </c>
      <c r="G445" s="36" t="s">
        <v>4108</v>
      </c>
      <c r="H445" s="36" t="s">
        <v>191</v>
      </c>
      <c r="I445" s="36" t="s">
        <v>4920</v>
      </c>
      <c r="J445" s="36" t="s">
        <v>5018</v>
      </c>
      <c r="K445" s="67">
        <v>45055</v>
      </c>
      <c r="L445" s="67">
        <v>45055</v>
      </c>
      <c r="M445" s="67">
        <v>45056</v>
      </c>
      <c r="N445" s="67">
        <v>45058</v>
      </c>
      <c r="O445" s="67">
        <v>45055</v>
      </c>
      <c r="P445" s="67">
        <v>45055</v>
      </c>
      <c r="Q445" s="67">
        <v>45061</v>
      </c>
      <c r="R445" s="67">
        <v>45062</v>
      </c>
      <c r="S445" s="67">
        <v>45058</v>
      </c>
      <c r="T445" s="67">
        <v>45058</v>
      </c>
      <c r="U445" s="67">
        <v>45054</v>
      </c>
      <c r="V445" s="67">
        <v>45055</v>
      </c>
    </row>
    <row r="446" spans="1:22" ht="15" customHeight="1" x14ac:dyDescent="0.15">
      <c r="A446" s="39" t="s">
        <v>4099</v>
      </c>
      <c r="B446" s="66" t="s">
        <v>5019</v>
      </c>
      <c r="C446" s="36" t="s">
        <v>5020</v>
      </c>
      <c r="D446" s="39" t="s">
        <v>4265</v>
      </c>
      <c r="E446" s="36" t="s">
        <v>1815</v>
      </c>
      <c r="F446" s="36" t="s">
        <v>4489</v>
      </c>
      <c r="G446" s="36" t="s">
        <v>4108</v>
      </c>
      <c r="H446" s="36" t="s">
        <v>191</v>
      </c>
      <c r="I446" s="36"/>
      <c r="J446" s="36" t="s">
        <v>4109</v>
      </c>
      <c r="K446" s="67">
        <v>45033</v>
      </c>
      <c r="L446" s="67">
        <v>45033</v>
      </c>
      <c r="M446" s="67">
        <v>45034</v>
      </c>
      <c r="N446" s="67">
        <v>45058</v>
      </c>
      <c r="O446" s="67">
        <v>45033</v>
      </c>
      <c r="P446" s="67">
        <v>45033</v>
      </c>
      <c r="Q446" s="67">
        <v>45061</v>
      </c>
      <c r="R446" s="67">
        <v>45062</v>
      </c>
      <c r="S446" s="67">
        <v>45008</v>
      </c>
      <c r="T446" s="67">
        <v>45033</v>
      </c>
      <c r="U446" s="67">
        <v>45008</v>
      </c>
      <c r="V446" s="67">
        <v>45033</v>
      </c>
    </row>
    <row r="447" spans="1:22" ht="15" customHeight="1" x14ac:dyDescent="0.15">
      <c r="A447" s="39" t="s">
        <v>4099</v>
      </c>
      <c r="B447" s="66" t="s">
        <v>5021</v>
      </c>
      <c r="C447" s="36" t="s">
        <v>5022</v>
      </c>
      <c r="D447" s="39" t="s">
        <v>4265</v>
      </c>
      <c r="E447" s="36" t="s">
        <v>4931</v>
      </c>
      <c r="F447" s="36" t="s">
        <v>1668</v>
      </c>
      <c r="G447" s="36" t="s">
        <v>4780</v>
      </c>
      <c r="H447" s="36" t="s">
        <v>178</v>
      </c>
      <c r="I447" s="36" t="s">
        <v>4337</v>
      </c>
      <c r="J447" s="36" t="s">
        <v>4362</v>
      </c>
      <c r="K447" s="67">
        <v>45089</v>
      </c>
      <c r="L447" s="67">
        <v>45107</v>
      </c>
      <c r="M447" s="67">
        <v>45089</v>
      </c>
      <c r="N447" s="67">
        <v>45107</v>
      </c>
      <c r="O447" s="67">
        <v>45089</v>
      </c>
      <c r="P447" s="67">
        <v>45107</v>
      </c>
      <c r="Q447" s="67">
        <v>45107</v>
      </c>
      <c r="R447" s="67">
        <v>45110</v>
      </c>
      <c r="S447" s="67">
        <v>45048</v>
      </c>
      <c r="T447" s="67">
        <v>45051</v>
      </c>
      <c r="U447" s="67">
        <v>45051</v>
      </c>
      <c r="V447" s="67">
        <v>45087</v>
      </c>
    </row>
    <row r="448" spans="1:22" ht="15" customHeight="1" x14ac:dyDescent="0.15">
      <c r="A448" s="39" t="s">
        <v>4099</v>
      </c>
      <c r="B448" s="66" t="s">
        <v>5023</v>
      </c>
      <c r="C448" s="36" t="s">
        <v>5024</v>
      </c>
      <c r="D448" s="39" t="s">
        <v>4265</v>
      </c>
      <c r="E448" s="36" t="s">
        <v>4931</v>
      </c>
      <c r="F448" s="36" t="s">
        <v>4194</v>
      </c>
      <c r="G448" s="36" t="s">
        <v>4780</v>
      </c>
      <c r="H448" s="36" t="s">
        <v>178</v>
      </c>
      <c r="I448" s="36"/>
      <c r="J448" s="36" t="s">
        <v>4109</v>
      </c>
      <c r="K448" s="67">
        <v>45110</v>
      </c>
      <c r="L448" s="67">
        <v>45110</v>
      </c>
      <c r="M448" s="67">
        <v>45061</v>
      </c>
      <c r="N448" s="67">
        <v>45065</v>
      </c>
      <c r="O448" s="67">
        <v>45110</v>
      </c>
      <c r="P448" s="67">
        <v>45110</v>
      </c>
      <c r="Q448" s="67">
        <v>45068</v>
      </c>
      <c r="R448" s="67">
        <v>45069</v>
      </c>
      <c r="S448" s="67">
        <v>45048</v>
      </c>
      <c r="T448" s="67">
        <v>45050</v>
      </c>
      <c r="U448" s="67">
        <v>45054</v>
      </c>
      <c r="V448" s="67">
        <v>45061</v>
      </c>
    </row>
    <row r="449" spans="1:22" ht="15" customHeight="1" x14ac:dyDescent="0.15">
      <c r="A449" s="39" t="s">
        <v>4099</v>
      </c>
      <c r="B449" s="66" t="s">
        <v>5025</v>
      </c>
      <c r="C449" s="36" t="s">
        <v>5026</v>
      </c>
      <c r="D449" s="39" t="s">
        <v>4265</v>
      </c>
      <c r="E449" s="36" t="s">
        <v>1815</v>
      </c>
      <c r="F449" s="36" t="s">
        <v>2459</v>
      </c>
      <c r="G449" s="36" t="s">
        <v>4108</v>
      </c>
      <c r="H449" s="36" t="s">
        <v>191</v>
      </c>
      <c r="I449" s="36" t="s">
        <v>4920</v>
      </c>
      <c r="J449" s="36" t="s">
        <v>2822</v>
      </c>
      <c r="K449" s="67">
        <v>44998</v>
      </c>
      <c r="L449" s="67">
        <v>45002</v>
      </c>
      <c r="M449" s="67">
        <v>45026</v>
      </c>
      <c r="N449" s="67">
        <v>45084</v>
      </c>
      <c r="O449" s="67">
        <v>44998</v>
      </c>
      <c r="P449" s="67">
        <v>45002</v>
      </c>
      <c r="Q449" s="67">
        <v>45089</v>
      </c>
      <c r="R449" s="67">
        <v>45090</v>
      </c>
      <c r="S449" s="67">
        <v>44987</v>
      </c>
      <c r="T449" s="67">
        <v>44988</v>
      </c>
      <c r="U449" s="67">
        <v>44987</v>
      </c>
      <c r="V449" s="67">
        <v>44995</v>
      </c>
    </row>
    <row r="450" spans="1:22" ht="15" customHeight="1" x14ac:dyDescent="0.15">
      <c r="A450" s="39" t="s">
        <v>4099</v>
      </c>
      <c r="B450" s="66" t="s">
        <v>5027</v>
      </c>
      <c r="C450" s="36" t="s">
        <v>5028</v>
      </c>
      <c r="D450" s="39" t="s">
        <v>4265</v>
      </c>
      <c r="E450" s="36" t="s">
        <v>4931</v>
      </c>
      <c r="F450" s="36" t="s">
        <v>1668</v>
      </c>
      <c r="G450" s="36" t="s">
        <v>4780</v>
      </c>
      <c r="H450" s="36" t="s">
        <v>178</v>
      </c>
      <c r="I450" s="36" t="s">
        <v>4442</v>
      </c>
      <c r="J450" s="36" t="s">
        <v>2822</v>
      </c>
      <c r="K450" s="67">
        <v>45110</v>
      </c>
      <c r="L450" s="67">
        <v>45110</v>
      </c>
      <c r="M450" s="67">
        <v>45127</v>
      </c>
      <c r="N450" s="67">
        <v>45142</v>
      </c>
      <c r="O450" s="67">
        <v>45111</v>
      </c>
      <c r="P450" s="67">
        <v>45126</v>
      </c>
      <c r="Q450" s="67">
        <v>45145</v>
      </c>
      <c r="R450" s="67">
        <v>45146</v>
      </c>
      <c r="S450" s="67">
        <v>45054</v>
      </c>
      <c r="T450" s="67">
        <v>45064</v>
      </c>
      <c r="U450" s="67">
        <v>45062</v>
      </c>
      <c r="V450" s="67">
        <v>45107</v>
      </c>
    </row>
    <row r="451" spans="1:22" ht="15" customHeight="1" x14ac:dyDescent="0.15">
      <c r="A451" s="39" t="s">
        <v>4099</v>
      </c>
      <c r="B451" s="66" t="s">
        <v>5029</v>
      </c>
      <c r="C451" s="36" t="s">
        <v>5030</v>
      </c>
      <c r="D451" s="39" t="s">
        <v>4265</v>
      </c>
      <c r="E451" s="36" t="s">
        <v>4103</v>
      </c>
      <c r="F451" s="36"/>
      <c r="G451" s="36"/>
      <c r="H451" s="36" t="s">
        <v>178</v>
      </c>
      <c r="I451" s="36"/>
      <c r="J451" s="36"/>
      <c r="K451" s="67">
        <v>45076</v>
      </c>
      <c r="L451" s="67">
        <v>45077</v>
      </c>
      <c r="M451" s="67">
        <v>45092</v>
      </c>
      <c r="N451" s="67">
        <v>45103</v>
      </c>
      <c r="O451" s="67">
        <v>45078</v>
      </c>
      <c r="P451" s="67">
        <v>45091</v>
      </c>
      <c r="Q451" s="67">
        <v>45110</v>
      </c>
      <c r="R451" s="67">
        <v>45111</v>
      </c>
      <c r="S451" s="67">
        <v>45040</v>
      </c>
      <c r="T451" s="67">
        <v>45110</v>
      </c>
      <c r="U451" s="67">
        <v>45044</v>
      </c>
      <c r="V451" s="67">
        <v>45072</v>
      </c>
    </row>
    <row r="452" spans="1:22" ht="15" customHeight="1" x14ac:dyDescent="0.15">
      <c r="A452" s="39" t="s">
        <v>4099</v>
      </c>
      <c r="B452" s="66" t="s">
        <v>5031</v>
      </c>
      <c r="C452" s="36" t="s">
        <v>5032</v>
      </c>
      <c r="D452" s="39" t="s">
        <v>4265</v>
      </c>
      <c r="E452" s="36" t="s">
        <v>5033</v>
      </c>
      <c r="F452" s="36"/>
      <c r="G452" s="36"/>
      <c r="H452" s="36"/>
      <c r="I452" s="36"/>
      <c r="J452" s="36"/>
      <c r="K452" s="36"/>
      <c r="L452" s="36"/>
      <c r="M452" s="36"/>
      <c r="N452" s="36"/>
      <c r="O452" s="36"/>
      <c r="P452" s="36"/>
      <c r="Q452" s="36"/>
      <c r="R452" s="36"/>
      <c r="S452" s="36"/>
      <c r="T452" s="36"/>
      <c r="U452" s="36"/>
      <c r="V452" s="36"/>
    </row>
    <row r="453" spans="1:22" ht="15" customHeight="1" x14ac:dyDescent="0.15">
      <c r="A453" s="39" t="s">
        <v>4099</v>
      </c>
      <c r="B453" s="66" t="s">
        <v>5034</v>
      </c>
      <c r="C453" s="36" t="s">
        <v>5035</v>
      </c>
      <c r="D453" s="39" t="s">
        <v>4265</v>
      </c>
      <c r="E453" s="36" t="s">
        <v>1815</v>
      </c>
      <c r="F453" s="36" t="s">
        <v>2459</v>
      </c>
      <c r="G453" s="36" t="s">
        <v>4108</v>
      </c>
      <c r="H453" s="36" t="s">
        <v>191</v>
      </c>
      <c r="I453" s="36" t="s">
        <v>4920</v>
      </c>
      <c r="J453" s="36" t="s">
        <v>2822</v>
      </c>
      <c r="K453" s="67">
        <v>45076</v>
      </c>
      <c r="L453" s="67">
        <v>45077</v>
      </c>
      <c r="M453" s="67">
        <v>45078</v>
      </c>
      <c r="N453" s="67">
        <v>45086</v>
      </c>
      <c r="O453" s="67">
        <v>45076</v>
      </c>
      <c r="P453" s="67">
        <v>45077</v>
      </c>
      <c r="Q453" s="67">
        <v>45089</v>
      </c>
      <c r="R453" s="67">
        <v>45090</v>
      </c>
      <c r="S453" s="67">
        <v>45054</v>
      </c>
      <c r="T453" s="67">
        <v>45054</v>
      </c>
      <c r="U453" s="67">
        <v>45061</v>
      </c>
      <c r="V453" s="67">
        <v>45064</v>
      </c>
    </row>
    <row r="454" spans="1:22" ht="15" customHeight="1" x14ac:dyDescent="0.15">
      <c r="A454" s="39" t="s">
        <v>4099</v>
      </c>
      <c r="B454" s="66" t="s">
        <v>5036</v>
      </c>
      <c r="C454" s="36" t="s">
        <v>5037</v>
      </c>
      <c r="D454" s="39" t="s">
        <v>4265</v>
      </c>
      <c r="E454" s="36" t="s">
        <v>4931</v>
      </c>
      <c r="F454" s="36" t="s">
        <v>4592</v>
      </c>
      <c r="G454" s="36" t="s">
        <v>4780</v>
      </c>
      <c r="H454" s="36" t="s">
        <v>178</v>
      </c>
      <c r="I454" s="36" t="s">
        <v>4337</v>
      </c>
      <c r="J454" s="36" t="s">
        <v>4362</v>
      </c>
      <c r="K454" s="67">
        <v>45089</v>
      </c>
      <c r="L454" s="67">
        <v>45089</v>
      </c>
      <c r="M454" s="67">
        <v>45090</v>
      </c>
      <c r="N454" s="67">
        <v>45093</v>
      </c>
      <c r="O454" s="67">
        <v>45089</v>
      </c>
      <c r="P454" s="67">
        <v>45089</v>
      </c>
      <c r="Q454" s="67">
        <v>45096</v>
      </c>
      <c r="R454" s="67">
        <v>45097</v>
      </c>
      <c r="S454" s="67">
        <v>45054</v>
      </c>
      <c r="T454" s="67">
        <v>45058</v>
      </c>
      <c r="U454" s="67">
        <v>45061</v>
      </c>
      <c r="V454" s="67">
        <v>45089</v>
      </c>
    </row>
    <row r="455" spans="1:22" ht="15" customHeight="1" x14ac:dyDescent="0.15">
      <c r="A455" s="39" t="s">
        <v>4099</v>
      </c>
      <c r="B455" s="66" t="s">
        <v>5038</v>
      </c>
      <c r="C455" s="36" t="s">
        <v>5039</v>
      </c>
      <c r="D455" s="39" t="s">
        <v>4307</v>
      </c>
      <c r="E455" s="36" t="s">
        <v>4113</v>
      </c>
      <c r="F455" s="36" t="s">
        <v>5040</v>
      </c>
      <c r="G455" s="36" t="s">
        <v>4780</v>
      </c>
      <c r="H455" s="36" t="s">
        <v>178</v>
      </c>
      <c r="I455" s="36" t="s">
        <v>4286</v>
      </c>
      <c r="J455" s="36" t="s">
        <v>5041</v>
      </c>
      <c r="K455" s="67">
        <v>45058</v>
      </c>
      <c r="L455" s="67">
        <v>45058</v>
      </c>
      <c r="M455" s="67">
        <v>45096</v>
      </c>
      <c r="N455" s="67">
        <v>45107</v>
      </c>
      <c r="O455" s="67">
        <v>45058</v>
      </c>
      <c r="P455" s="67">
        <v>45058</v>
      </c>
      <c r="Q455" s="67">
        <v>45110</v>
      </c>
      <c r="R455" s="67">
        <v>45111</v>
      </c>
      <c r="S455" s="67">
        <v>45033</v>
      </c>
      <c r="T455" s="67">
        <v>45037</v>
      </c>
      <c r="U455" s="67">
        <v>45040</v>
      </c>
      <c r="V455" s="67">
        <v>45061</v>
      </c>
    </row>
    <row r="456" spans="1:22" ht="15" customHeight="1" x14ac:dyDescent="0.15">
      <c r="A456" s="39" t="s">
        <v>4099</v>
      </c>
      <c r="B456" s="66" t="s">
        <v>5042</v>
      </c>
      <c r="C456" s="36" t="s">
        <v>5043</v>
      </c>
      <c r="D456" s="39" t="s">
        <v>4265</v>
      </c>
      <c r="E456" s="36" t="s">
        <v>3750</v>
      </c>
      <c r="F456" s="36" t="s">
        <v>1648</v>
      </c>
      <c r="G456" s="36" t="s">
        <v>4104</v>
      </c>
      <c r="H456" s="36" t="s">
        <v>178</v>
      </c>
      <c r="I456" s="36" t="s">
        <v>4353</v>
      </c>
      <c r="J456" s="36" t="s">
        <v>4949</v>
      </c>
      <c r="K456" s="67">
        <v>45051</v>
      </c>
      <c r="L456" s="67">
        <v>45051</v>
      </c>
      <c r="M456" s="67">
        <v>45063</v>
      </c>
      <c r="N456" s="67">
        <v>45072</v>
      </c>
      <c r="O456" s="67">
        <v>45054</v>
      </c>
      <c r="P456" s="67">
        <v>45062</v>
      </c>
      <c r="Q456" s="67">
        <v>45082</v>
      </c>
      <c r="R456" s="67">
        <v>45083</v>
      </c>
      <c r="S456" s="67">
        <v>44734</v>
      </c>
      <c r="T456" s="67">
        <v>44785</v>
      </c>
      <c r="U456" s="67">
        <v>45028</v>
      </c>
      <c r="V456" s="67">
        <v>45050</v>
      </c>
    </row>
    <row r="457" spans="1:22" ht="15" customHeight="1" x14ac:dyDescent="0.15">
      <c r="A457" s="39" t="s">
        <v>4099</v>
      </c>
      <c r="B457" s="66" t="s">
        <v>5044</v>
      </c>
      <c r="C457" s="36" t="s">
        <v>5045</v>
      </c>
      <c r="D457" s="39" t="s">
        <v>4265</v>
      </c>
      <c r="E457" s="36" t="s">
        <v>4940</v>
      </c>
      <c r="F457" s="36" t="s">
        <v>2926</v>
      </c>
      <c r="G457" s="36" t="s">
        <v>4104</v>
      </c>
      <c r="H457" s="36" t="s">
        <v>178</v>
      </c>
      <c r="I457" s="36" t="s">
        <v>4337</v>
      </c>
      <c r="J457" s="36" t="s">
        <v>4337</v>
      </c>
      <c r="K457" s="67">
        <v>45065</v>
      </c>
      <c r="L457" s="67">
        <v>45065</v>
      </c>
      <c r="M457" s="67">
        <v>45065</v>
      </c>
      <c r="N457" s="67">
        <v>45065</v>
      </c>
      <c r="O457" s="67">
        <v>45065</v>
      </c>
      <c r="P457" s="67">
        <v>45065</v>
      </c>
      <c r="Q457" s="67">
        <v>45068</v>
      </c>
      <c r="R457" s="67">
        <v>45077</v>
      </c>
      <c r="S457" s="67">
        <v>45049</v>
      </c>
      <c r="T457" s="67">
        <v>45049</v>
      </c>
      <c r="U457" s="67">
        <v>45049</v>
      </c>
      <c r="V457" s="67">
        <v>45065</v>
      </c>
    </row>
    <row r="458" spans="1:22" ht="15" customHeight="1" x14ac:dyDescent="0.15">
      <c r="A458" s="39" t="s">
        <v>4099</v>
      </c>
      <c r="B458" s="66" t="s">
        <v>5046</v>
      </c>
      <c r="C458" s="36" t="s">
        <v>5047</v>
      </c>
      <c r="D458" s="39" t="s">
        <v>4265</v>
      </c>
      <c r="E458" s="36" t="s">
        <v>4940</v>
      </c>
      <c r="F458" s="36" t="s">
        <v>2926</v>
      </c>
      <c r="G458" s="36" t="s">
        <v>4104</v>
      </c>
      <c r="H458" s="36" t="s">
        <v>178</v>
      </c>
      <c r="I458" s="36" t="s">
        <v>4337</v>
      </c>
      <c r="J458" s="36" t="s">
        <v>4337</v>
      </c>
      <c r="K458" s="67">
        <v>45029</v>
      </c>
      <c r="L458" s="67">
        <v>45029</v>
      </c>
      <c r="M458" s="67">
        <v>45029</v>
      </c>
      <c r="N458" s="67">
        <v>45029</v>
      </c>
      <c r="O458" s="67">
        <v>45029</v>
      </c>
      <c r="P458" s="67">
        <v>45029</v>
      </c>
      <c r="Q458" s="67">
        <v>45033</v>
      </c>
      <c r="R458" s="67">
        <v>45044</v>
      </c>
      <c r="S458" s="67">
        <v>45020</v>
      </c>
      <c r="T458" s="67">
        <v>45020</v>
      </c>
      <c r="U458" s="67">
        <v>45019</v>
      </c>
      <c r="V458" s="67">
        <v>45029</v>
      </c>
    </row>
    <row r="459" spans="1:22" ht="15" customHeight="1" x14ac:dyDescent="0.15">
      <c r="A459" s="39" t="s">
        <v>4099</v>
      </c>
      <c r="B459" s="66" t="s">
        <v>5048</v>
      </c>
      <c r="C459" s="36" t="s">
        <v>5049</v>
      </c>
      <c r="D459" s="39" t="s">
        <v>4265</v>
      </c>
      <c r="E459" s="36" t="s">
        <v>4940</v>
      </c>
      <c r="F459" s="36" t="s">
        <v>2926</v>
      </c>
      <c r="G459" s="36" t="s">
        <v>4104</v>
      </c>
      <c r="H459" s="36" t="s">
        <v>178</v>
      </c>
      <c r="I459" s="36" t="s">
        <v>4337</v>
      </c>
      <c r="J459" s="36" t="s">
        <v>4337</v>
      </c>
      <c r="K459" s="67">
        <v>45065</v>
      </c>
      <c r="L459" s="67">
        <v>45065</v>
      </c>
      <c r="M459" s="67">
        <v>45065</v>
      </c>
      <c r="N459" s="67">
        <v>45065</v>
      </c>
      <c r="O459" s="67">
        <v>45065</v>
      </c>
      <c r="P459" s="67">
        <v>45065</v>
      </c>
      <c r="Q459" s="67">
        <v>45068</v>
      </c>
      <c r="R459" s="67">
        <v>45077</v>
      </c>
      <c r="S459" s="67">
        <v>45049</v>
      </c>
      <c r="T459" s="67">
        <v>45049</v>
      </c>
      <c r="U459" s="67">
        <v>45049</v>
      </c>
      <c r="V459" s="67">
        <v>45065</v>
      </c>
    </row>
    <row r="460" spans="1:22" ht="15" customHeight="1" x14ac:dyDescent="0.15">
      <c r="A460" s="39" t="s">
        <v>4099</v>
      </c>
      <c r="B460" s="66" t="s">
        <v>5050</v>
      </c>
      <c r="C460" s="36" t="s">
        <v>5051</v>
      </c>
      <c r="D460" s="39" t="s">
        <v>4265</v>
      </c>
      <c r="E460" s="36" t="s">
        <v>4940</v>
      </c>
      <c r="F460" s="36" t="s">
        <v>2926</v>
      </c>
      <c r="G460" s="36" t="s">
        <v>4104</v>
      </c>
      <c r="H460" s="36" t="s">
        <v>178</v>
      </c>
      <c r="I460" s="36" t="s">
        <v>4337</v>
      </c>
      <c r="J460" s="36" t="s">
        <v>4337</v>
      </c>
      <c r="K460" s="67">
        <v>45029</v>
      </c>
      <c r="L460" s="67">
        <v>45029</v>
      </c>
      <c r="M460" s="67">
        <v>45029</v>
      </c>
      <c r="N460" s="67">
        <v>45029</v>
      </c>
      <c r="O460" s="67">
        <v>45029</v>
      </c>
      <c r="P460" s="67">
        <v>45029</v>
      </c>
      <c r="Q460" s="67">
        <v>45033</v>
      </c>
      <c r="R460" s="67">
        <v>45044</v>
      </c>
      <c r="S460" s="67">
        <v>45020</v>
      </c>
      <c r="T460" s="67">
        <v>45020</v>
      </c>
      <c r="U460" s="67">
        <v>45019</v>
      </c>
      <c r="V460" s="67">
        <v>45029</v>
      </c>
    </row>
    <row r="461" spans="1:22" ht="15" customHeight="1" x14ac:dyDescent="0.15">
      <c r="A461" s="39" t="s">
        <v>4099</v>
      </c>
      <c r="B461" s="66" t="s">
        <v>5052</v>
      </c>
      <c r="C461" s="36" t="s">
        <v>5053</v>
      </c>
      <c r="D461" s="39" t="s">
        <v>4265</v>
      </c>
      <c r="E461" s="36" t="s">
        <v>4103</v>
      </c>
      <c r="F461" s="36"/>
      <c r="G461" s="36"/>
      <c r="H461" s="36" t="s">
        <v>178</v>
      </c>
      <c r="I461" s="36"/>
      <c r="J461" s="36"/>
      <c r="K461" s="67">
        <v>45103</v>
      </c>
      <c r="L461" s="67">
        <v>45107</v>
      </c>
      <c r="M461" s="67">
        <v>45126</v>
      </c>
      <c r="N461" s="67">
        <v>45139</v>
      </c>
      <c r="O461" s="67">
        <v>45110</v>
      </c>
      <c r="P461" s="67">
        <v>45125</v>
      </c>
      <c r="Q461" s="67">
        <v>45145</v>
      </c>
      <c r="R461" s="67">
        <v>45146</v>
      </c>
      <c r="S461" s="67">
        <v>45028</v>
      </c>
      <c r="T461" s="67">
        <v>45049</v>
      </c>
      <c r="U461" s="67">
        <v>45041</v>
      </c>
      <c r="V461" s="67">
        <v>45100</v>
      </c>
    </row>
    <row r="462" spans="1:22" ht="15" customHeight="1" x14ac:dyDescent="0.15">
      <c r="A462" s="39" t="s">
        <v>4099</v>
      </c>
      <c r="B462" s="66" t="s">
        <v>5054</v>
      </c>
      <c r="C462" s="36" t="s">
        <v>5055</v>
      </c>
      <c r="D462" s="39" t="s">
        <v>4265</v>
      </c>
      <c r="E462" s="36" t="s">
        <v>2450</v>
      </c>
      <c r="F462" s="36" t="s">
        <v>5056</v>
      </c>
      <c r="G462" s="36" t="s">
        <v>4104</v>
      </c>
      <c r="H462" s="36" t="s">
        <v>178</v>
      </c>
      <c r="I462" s="36"/>
      <c r="J462" s="36"/>
      <c r="K462" s="67">
        <v>45035</v>
      </c>
      <c r="L462" s="67">
        <v>45035</v>
      </c>
      <c r="M462" s="67">
        <v>45034</v>
      </c>
      <c r="N462" s="67">
        <v>45035</v>
      </c>
      <c r="O462" s="67">
        <v>45035</v>
      </c>
      <c r="P462" s="67">
        <v>45035</v>
      </c>
      <c r="Q462" s="67">
        <v>45039</v>
      </c>
      <c r="R462" s="67">
        <v>45040</v>
      </c>
      <c r="S462" s="67">
        <v>45014</v>
      </c>
      <c r="T462" s="67">
        <v>45027</v>
      </c>
      <c r="U462" s="67">
        <v>45019</v>
      </c>
      <c r="V462" s="67">
        <v>45030</v>
      </c>
    </row>
    <row r="463" spans="1:22" ht="15" customHeight="1" x14ac:dyDescent="0.15">
      <c r="A463" s="39" t="s">
        <v>4099</v>
      </c>
      <c r="B463" s="66" t="s">
        <v>5057</v>
      </c>
      <c r="C463" s="36" t="s">
        <v>5058</v>
      </c>
      <c r="D463" s="39" t="s">
        <v>4265</v>
      </c>
      <c r="E463" s="36" t="s">
        <v>2450</v>
      </c>
      <c r="F463" s="36" t="s">
        <v>2774</v>
      </c>
      <c r="G463" s="36" t="s">
        <v>4104</v>
      </c>
      <c r="H463" s="36" t="s">
        <v>178</v>
      </c>
      <c r="I463" s="36"/>
      <c r="J463" s="36"/>
      <c r="K463" s="67">
        <v>45014</v>
      </c>
      <c r="L463" s="67">
        <v>45014</v>
      </c>
      <c r="M463" s="67">
        <v>45016</v>
      </c>
      <c r="N463" s="67">
        <v>45030</v>
      </c>
      <c r="O463" s="67">
        <v>45014</v>
      </c>
      <c r="P463" s="67">
        <v>45014</v>
      </c>
      <c r="Q463" s="67">
        <v>45033</v>
      </c>
      <c r="R463" s="67">
        <v>45034</v>
      </c>
      <c r="S463" s="67">
        <v>45008</v>
      </c>
      <c r="T463" s="67">
        <v>45012</v>
      </c>
      <c r="U463" s="67">
        <v>45009</v>
      </c>
      <c r="V463" s="67">
        <v>45030</v>
      </c>
    </row>
    <row r="464" spans="1:22" ht="15" customHeight="1" x14ac:dyDescent="0.15">
      <c r="A464" s="39" t="s">
        <v>4099</v>
      </c>
      <c r="B464" s="66" t="s">
        <v>5059</v>
      </c>
      <c r="C464" s="36" t="s">
        <v>5060</v>
      </c>
      <c r="D464" s="39" t="s">
        <v>4265</v>
      </c>
      <c r="E464" s="36" t="s">
        <v>4940</v>
      </c>
      <c r="F464" s="36" t="s">
        <v>2774</v>
      </c>
      <c r="G464" s="36" t="s">
        <v>4104</v>
      </c>
      <c r="H464" s="36" t="s">
        <v>178</v>
      </c>
      <c r="I464" s="36" t="s">
        <v>4337</v>
      </c>
      <c r="J464" s="36" t="s">
        <v>4337</v>
      </c>
      <c r="K464" s="67">
        <v>45029</v>
      </c>
      <c r="L464" s="67">
        <v>45029</v>
      </c>
      <c r="M464" s="67">
        <v>45029</v>
      </c>
      <c r="N464" s="67">
        <v>45029</v>
      </c>
      <c r="O464" s="67">
        <v>45029</v>
      </c>
      <c r="P464" s="67">
        <v>45029</v>
      </c>
      <c r="Q464" s="67">
        <v>45033</v>
      </c>
      <c r="R464" s="67">
        <v>45044</v>
      </c>
      <c r="S464" s="67">
        <v>45020</v>
      </c>
      <c r="T464" s="67">
        <v>45020</v>
      </c>
      <c r="U464" s="67">
        <v>45019</v>
      </c>
      <c r="V464" s="67">
        <v>45029</v>
      </c>
    </row>
    <row r="465" spans="1:22" ht="15" customHeight="1" x14ac:dyDescent="0.15">
      <c r="A465" s="39" t="s">
        <v>4099</v>
      </c>
      <c r="B465" s="66" t="s">
        <v>5061</v>
      </c>
      <c r="C465" s="36" t="s">
        <v>5062</v>
      </c>
      <c r="D465" s="39" t="s">
        <v>4265</v>
      </c>
      <c r="E465" s="36" t="s">
        <v>1815</v>
      </c>
      <c r="F465" s="36" t="s">
        <v>1822</v>
      </c>
      <c r="G465" s="36" t="s">
        <v>4108</v>
      </c>
      <c r="H465" s="36" t="s">
        <v>191</v>
      </c>
      <c r="I465" s="36" t="s">
        <v>5063</v>
      </c>
      <c r="J465" s="36" t="s">
        <v>2478</v>
      </c>
      <c r="K465" s="67">
        <v>45008</v>
      </c>
      <c r="L465" s="67">
        <v>45008</v>
      </c>
      <c r="M465" s="67">
        <v>45009</v>
      </c>
      <c r="N465" s="67">
        <v>45016</v>
      </c>
      <c r="O465" s="67">
        <v>45008</v>
      </c>
      <c r="P465" s="67">
        <v>45008</v>
      </c>
      <c r="Q465" s="67">
        <v>45019</v>
      </c>
      <c r="R465" s="67">
        <v>45020</v>
      </c>
      <c r="S465" s="67">
        <v>44999</v>
      </c>
      <c r="T465" s="67">
        <v>44999</v>
      </c>
      <c r="U465" s="67">
        <v>45002</v>
      </c>
      <c r="V465" s="67">
        <v>45008</v>
      </c>
    </row>
    <row r="466" spans="1:22" ht="15" customHeight="1" x14ac:dyDescent="0.15">
      <c r="A466" s="39" t="s">
        <v>4099</v>
      </c>
      <c r="B466" s="66" t="s">
        <v>5064</v>
      </c>
      <c r="C466" s="36" t="s">
        <v>5065</v>
      </c>
      <c r="D466" s="39" t="s">
        <v>4265</v>
      </c>
      <c r="E466" s="36" t="s">
        <v>1815</v>
      </c>
      <c r="F466" s="36" t="s">
        <v>1822</v>
      </c>
      <c r="G466" s="36" t="s">
        <v>4108</v>
      </c>
      <c r="H466" s="36" t="s">
        <v>191</v>
      </c>
      <c r="I466" s="36" t="s">
        <v>5063</v>
      </c>
      <c r="J466" s="36" t="s">
        <v>2478</v>
      </c>
      <c r="K466" s="67">
        <v>45012</v>
      </c>
      <c r="L466" s="67">
        <v>45013</v>
      </c>
      <c r="M466" s="67">
        <v>45014</v>
      </c>
      <c r="N466" s="67">
        <v>45023</v>
      </c>
      <c r="O466" s="67">
        <v>45012</v>
      </c>
      <c r="P466" s="67">
        <v>45013</v>
      </c>
      <c r="Q466" s="67">
        <v>45027</v>
      </c>
      <c r="R466" s="67">
        <v>45028</v>
      </c>
      <c r="S466" s="67">
        <v>44970</v>
      </c>
      <c r="T466" s="67">
        <v>44974</v>
      </c>
      <c r="U466" s="67">
        <v>44977</v>
      </c>
      <c r="V466" s="67">
        <v>45010</v>
      </c>
    </row>
    <row r="467" spans="1:22" ht="15" customHeight="1" x14ac:dyDescent="0.15">
      <c r="A467" s="39" t="s">
        <v>4099</v>
      </c>
      <c r="B467" s="66" t="s">
        <v>1984</v>
      </c>
      <c r="C467" s="36" t="s">
        <v>5066</v>
      </c>
      <c r="D467" s="39" t="s">
        <v>4265</v>
      </c>
      <c r="E467" s="36" t="s">
        <v>1815</v>
      </c>
      <c r="F467" s="36" t="s">
        <v>1822</v>
      </c>
      <c r="G467" s="36" t="s">
        <v>4108</v>
      </c>
      <c r="H467" s="36" t="s">
        <v>191</v>
      </c>
      <c r="I467" s="36" t="s">
        <v>5063</v>
      </c>
      <c r="J467" s="36" t="s">
        <v>2478</v>
      </c>
      <c r="K467" s="67">
        <v>45023</v>
      </c>
      <c r="L467" s="67">
        <v>45026</v>
      </c>
      <c r="M467" s="67">
        <v>45026</v>
      </c>
      <c r="N467" s="67">
        <v>45030</v>
      </c>
      <c r="O467" s="67">
        <v>45023</v>
      </c>
      <c r="P467" s="67">
        <v>45026</v>
      </c>
      <c r="Q467" s="67">
        <v>45033</v>
      </c>
      <c r="R467" s="67">
        <v>45034</v>
      </c>
      <c r="S467" s="67">
        <v>44907</v>
      </c>
      <c r="T467" s="67">
        <v>44911</v>
      </c>
      <c r="U467" s="67">
        <v>44914</v>
      </c>
      <c r="V467" s="67">
        <v>45022</v>
      </c>
    </row>
    <row r="468" spans="1:22" ht="15" customHeight="1" x14ac:dyDescent="0.15">
      <c r="A468" s="39" t="s">
        <v>4099</v>
      </c>
      <c r="B468" s="66" t="s">
        <v>5067</v>
      </c>
      <c r="C468" s="36" t="s">
        <v>5068</v>
      </c>
      <c r="D468" s="39" t="s">
        <v>4265</v>
      </c>
      <c r="E468" s="36" t="s">
        <v>1815</v>
      </c>
      <c r="F468" s="36" t="s">
        <v>1822</v>
      </c>
      <c r="G468" s="36" t="s">
        <v>4108</v>
      </c>
      <c r="H468" s="36" t="s">
        <v>191</v>
      </c>
      <c r="I468" s="36" t="s">
        <v>5063</v>
      </c>
      <c r="J468" s="36" t="s">
        <v>2478</v>
      </c>
      <c r="K468" s="67">
        <v>44990</v>
      </c>
      <c r="L468" s="67">
        <v>44992</v>
      </c>
      <c r="M468" s="67">
        <v>44998</v>
      </c>
      <c r="N468" s="67">
        <v>45002</v>
      </c>
      <c r="O468" s="67">
        <v>44990</v>
      </c>
      <c r="P468" s="67">
        <v>44992</v>
      </c>
      <c r="Q468" s="67">
        <v>45005</v>
      </c>
      <c r="R468" s="67">
        <v>45006</v>
      </c>
      <c r="S468" s="67">
        <v>45000</v>
      </c>
      <c r="T468" s="67">
        <v>45002</v>
      </c>
      <c r="U468" s="67">
        <v>44977</v>
      </c>
      <c r="V468" s="67">
        <v>44989</v>
      </c>
    </row>
    <row r="469" spans="1:22" ht="15" customHeight="1" x14ac:dyDescent="0.15">
      <c r="A469" s="39" t="s">
        <v>4099</v>
      </c>
      <c r="B469" s="66" t="s">
        <v>5069</v>
      </c>
      <c r="C469" s="36" t="s">
        <v>5070</v>
      </c>
      <c r="D469" s="39" t="s">
        <v>4265</v>
      </c>
      <c r="E469" s="36" t="s">
        <v>4103</v>
      </c>
      <c r="F469" s="36"/>
      <c r="G469" s="36" t="s">
        <v>4104</v>
      </c>
      <c r="H469" s="36" t="s">
        <v>178</v>
      </c>
      <c r="I469" s="36"/>
      <c r="J469" s="36"/>
      <c r="K469" s="67">
        <v>45215</v>
      </c>
      <c r="L469" s="67">
        <v>45215</v>
      </c>
      <c r="M469" s="67">
        <v>45243</v>
      </c>
      <c r="N469" s="67">
        <v>45259</v>
      </c>
      <c r="O469" s="67">
        <v>45225</v>
      </c>
      <c r="P469" s="67">
        <v>45257</v>
      </c>
      <c r="Q469" s="67">
        <v>45264</v>
      </c>
      <c r="R469" s="67">
        <v>45265</v>
      </c>
      <c r="S469" s="67">
        <v>45040</v>
      </c>
      <c r="T469" s="67">
        <v>45077</v>
      </c>
      <c r="U469" s="67">
        <v>45054</v>
      </c>
      <c r="V469" s="67">
        <v>45210</v>
      </c>
    </row>
    <row r="470" spans="1:22" ht="15" customHeight="1" x14ac:dyDescent="0.15">
      <c r="A470" s="39" t="s">
        <v>4099</v>
      </c>
      <c r="B470" s="66" t="s">
        <v>2025</v>
      </c>
      <c r="C470" s="36" t="s">
        <v>5071</v>
      </c>
      <c r="D470" s="39" t="s">
        <v>4265</v>
      </c>
      <c r="E470" s="36" t="s">
        <v>1815</v>
      </c>
      <c r="F470" s="36"/>
      <c r="G470" s="36"/>
      <c r="H470" s="36" t="s">
        <v>178</v>
      </c>
      <c r="I470" s="36"/>
      <c r="J470" s="36"/>
      <c r="K470" s="67">
        <v>45049</v>
      </c>
      <c r="L470" s="67">
        <v>45049</v>
      </c>
      <c r="M470" s="67">
        <v>45050</v>
      </c>
      <c r="N470" s="67">
        <v>45051</v>
      </c>
      <c r="O470" s="67">
        <v>45049</v>
      </c>
      <c r="P470" s="67">
        <v>45049</v>
      </c>
      <c r="Q470" s="67">
        <v>45054</v>
      </c>
      <c r="R470" s="67">
        <v>45055</v>
      </c>
      <c r="S470" s="67">
        <v>45021</v>
      </c>
      <c r="T470" s="67">
        <v>45022</v>
      </c>
      <c r="U470" s="67">
        <v>45026</v>
      </c>
      <c r="V470" s="67">
        <v>45049</v>
      </c>
    </row>
    <row r="471" spans="1:22" ht="15" customHeight="1" x14ac:dyDescent="0.15">
      <c r="A471" s="39" t="s">
        <v>4099</v>
      </c>
      <c r="B471" s="66" t="s">
        <v>5072</v>
      </c>
      <c r="C471" s="36" t="s">
        <v>5073</v>
      </c>
      <c r="D471" s="39" t="s">
        <v>4265</v>
      </c>
      <c r="E471" s="36" t="s">
        <v>2450</v>
      </c>
      <c r="F471" s="36" t="s">
        <v>1831</v>
      </c>
      <c r="G471" s="36" t="s">
        <v>4104</v>
      </c>
      <c r="H471" s="36" t="s">
        <v>178</v>
      </c>
      <c r="I471" s="36" t="s">
        <v>4286</v>
      </c>
      <c r="J471" s="36" t="s">
        <v>5074</v>
      </c>
      <c r="K471" s="67">
        <v>45009</v>
      </c>
      <c r="L471" s="67">
        <v>45009</v>
      </c>
      <c r="M471" s="67">
        <v>45002</v>
      </c>
      <c r="N471" s="67">
        <v>45023</v>
      </c>
      <c r="O471" s="67">
        <v>45009</v>
      </c>
      <c r="P471" s="67">
        <v>45009</v>
      </c>
      <c r="Q471" s="67">
        <v>45026</v>
      </c>
      <c r="R471" s="67">
        <v>45027</v>
      </c>
      <c r="S471" s="67">
        <v>45002</v>
      </c>
      <c r="T471" s="67">
        <v>45005</v>
      </c>
      <c r="U471" s="67">
        <v>45002</v>
      </c>
      <c r="V471" s="67">
        <v>45009</v>
      </c>
    </row>
    <row r="472" spans="1:22" ht="15" customHeight="1" x14ac:dyDescent="0.15">
      <c r="A472" s="39" t="s">
        <v>4099</v>
      </c>
      <c r="B472" s="66" t="s">
        <v>5075</v>
      </c>
      <c r="C472" s="36" t="s">
        <v>5076</v>
      </c>
      <c r="D472" s="39" t="s">
        <v>4265</v>
      </c>
      <c r="E472" s="36" t="s">
        <v>4506</v>
      </c>
      <c r="F472" s="36"/>
      <c r="G472" s="36"/>
      <c r="H472" s="36" t="s">
        <v>178</v>
      </c>
      <c r="I472" s="36"/>
      <c r="J472" s="36"/>
      <c r="K472" s="67">
        <v>45006</v>
      </c>
      <c r="L472" s="67">
        <v>45006</v>
      </c>
      <c r="M472" s="67">
        <v>45006</v>
      </c>
      <c r="N472" s="67">
        <v>45015</v>
      </c>
      <c r="O472" s="67">
        <v>45006</v>
      </c>
      <c r="P472" s="67">
        <v>45006</v>
      </c>
      <c r="Q472" s="67">
        <v>45016</v>
      </c>
      <c r="R472" s="67">
        <v>45019</v>
      </c>
      <c r="S472" s="67">
        <v>45000</v>
      </c>
      <c r="T472" s="67">
        <v>45000</v>
      </c>
      <c r="U472" s="67">
        <v>45000</v>
      </c>
      <c r="V472" s="67">
        <v>45006</v>
      </c>
    </row>
    <row r="473" spans="1:22" ht="15" customHeight="1" x14ac:dyDescent="0.15">
      <c r="A473" s="39" t="s">
        <v>4099</v>
      </c>
      <c r="B473" s="66" t="s">
        <v>5077</v>
      </c>
      <c r="C473" s="36" t="s">
        <v>5078</v>
      </c>
      <c r="D473" s="39" t="s">
        <v>4265</v>
      </c>
      <c r="E473" s="36" t="s">
        <v>4113</v>
      </c>
      <c r="F473" s="36" t="s">
        <v>4194</v>
      </c>
      <c r="G473" s="36" t="s">
        <v>4780</v>
      </c>
      <c r="H473" s="36" t="s">
        <v>178</v>
      </c>
      <c r="I473" s="36"/>
      <c r="J473" s="36" t="s">
        <v>4109</v>
      </c>
      <c r="K473" s="67">
        <v>45022</v>
      </c>
      <c r="L473" s="67">
        <v>45022</v>
      </c>
      <c r="M473" s="67">
        <v>45026</v>
      </c>
      <c r="N473" s="67">
        <v>45030</v>
      </c>
      <c r="O473" s="67">
        <v>45022</v>
      </c>
      <c r="P473" s="67">
        <v>45022</v>
      </c>
      <c r="Q473" s="67">
        <v>45033</v>
      </c>
      <c r="R473" s="67">
        <v>45034</v>
      </c>
      <c r="S473" s="67">
        <v>44998</v>
      </c>
      <c r="T473" s="67">
        <v>45015</v>
      </c>
      <c r="U473" s="67">
        <v>44998</v>
      </c>
      <c r="V473" s="67">
        <v>45023</v>
      </c>
    </row>
    <row r="474" spans="1:22" ht="15" customHeight="1" x14ac:dyDescent="0.15">
      <c r="A474" s="39" t="s">
        <v>4099</v>
      </c>
      <c r="B474" s="66" t="s">
        <v>5079</v>
      </c>
      <c r="C474" s="36" t="s">
        <v>5080</v>
      </c>
      <c r="D474" s="39" t="s">
        <v>4265</v>
      </c>
      <c r="E474" s="36" t="s">
        <v>1952</v>
      </c>
      <c r="F474" s="36"/>
      <c r="G474" s="36" t="s">
        <v>4365</v>
      </c>
      <c r="H474" s="36" t="s">
        <v>191</v>
      </c>
      <c r="I474" s="36"/>
      <c r="J474" s="36"/>
      <c r="K474" s="67">
        <v>45045</v>
      </c>
      <c r="L474" s="67">
        <v>45046</v>
      </c>
      <c r="M474" s="67">
        <v>45048</v>
      </c>
      <c r="N474" s="67">
        <v>45079</v>
      </c>
      <c r="O474" s="67">
        <v>45048</v>
      </c>
      <c r="P474" s="67">
        <v>45049</v>
      </c>
      <c r="Q474" s="67">
        <v>45054</v>
      </c>
      <c r="R474" s="67">
        <v>45082</v>
      </c>
      <c r="S474" s="67">
        <v>45026</v>
      </c>
      <c r="T474" s="67">
        <v>45027</v>
      </c>
      <c r="U474" s="67">
        <v>45030</v>
      </c>
      <c r="V474" s="67">
        <v>45044</v>
      </c>
    </row>
    <row r="475" spans="1:22" ht="15" customHeight="1" x14ac:dyDescent="0.15">
      <c r="A475" s="39" t="s">
        <v>4099</v>
      </c>
      <c r="B475" s="66" t="s">
        <v>5081</v>
      </c>
      <c r="C475" s="36" t="s">
        <v>5082</v>
      </c>
      <c r="D475" s="39" t="s">
        <v>4265</v>
      </c>
      <c r="E475" s="36" t="s">
        <v>3750</v>
      </c>
      <c r="F475" s="36"/>
      <c r="G475" s="36" t="s">
        <v>4365</v>
      </c>
      <c r="H475" s="36" t="s">
        <v>191</v>
      </c>
      <c r="I475" s="36"/>
      <c r="J475" s="36" t="s">
        <v>5015</v>
      </c>
      <c r="K475" s="67">
        <v>44993</v>
      </c>
      <c r="L475" s="67">
        <v>44993</v>
      </c>
      <c r="M475" s="67">
        <v>44994</v>
      </c>
      <c r="N475" s="67">
        <v>45002</v>
      </c>
      <c r="O475" s="67">
        <v>44993</v>
      </c>
      <c r="P475" s="67">
        <v>44993</v>
      </c>
      <c r="Q475" s="67">
        <v>45005</v>
      </c>
      <c r="R475" s="67">
        <v>45006</v>
      </c>
      <c r="S475" s="67">
        <v>44977</v>
      </c>
      <c r="T475" s="67">
        <v>44984</v>
      </c>
      <c r="U475" s="67">
        <v>44979</v>
      </c>
      <c r="V475" s="67">
        <v>44993</v>
      </c>
    </row>
    <row r="476" spans="1:22" ht="15" customHeight="1" x14ac:dyDescent="0.15">
      <c r="A476" s="39" t="s">
        <v>4099</v>
      </c>
      <c r="B476" s="66" t="s">
        <v>5083</v>
      </c>
      <c r="C476" s="36" t="s">
        <v>5084</v>
      </c>
      <c r="D476" s="39" t="s">
        <v>4265</v>
      </c>
      <c r="E476" s="36" t="s">
        <v>2752</v>
      </c>
      <c r="F476" s="36" t="s">
        <v>4194</v>
      </c>
      <c r="G476" s="36" t="s">
        <v>4780</v>
      </c>
      <c r="H476" s="36" t="s">
        <v>178</v>
      </c>
      <c r="I476" s="36"/>
      <c r="J476" s="36" t="s">
        <v>4109</v>
      </c>
      <c r="K476" s="67">
        <v>44963</v>
      </c>
      <c r="L476" s="67">
        <v>44963</v>
      </c>
      <c r="M476" s="67">
        <v>44964</v>
      </c>
      <c r="N476" s="67">
        <v>44967</v>
      </c>
      <c r="O476" s="67">
        <v>44963</v>
      </c>
      <c r="P476" s="67">
        <v>44963</v>
      </c>
      <c r="Q476" s="67">
        <v>44970</v>
      </c>
      <c r="R476" s="67">
        <v>44971</v>
      </c>
      <c r="S476" s="67">
        <v>44872</v>
      </c>
      <c r="T476" s="67">
        <v>44872</v>
      </c>
      <c r="U476" s="67">
        <v>44942</v>
      </c>
      <c r="V476" s="67">
        <v>44960</v>
      </c>
    </row>
    <row r="477" spans="1:22" ht="15" customHeight="1" x14ac:dyDescent="0.15">
      <c r="A477" s="39" t="s">
        <v>4099</v>
      </c>
      <c r="B477" s="66" t="s">
        <v>5085</v>
      </c>
      <c r="C477" s="36" t="s">
        <v>5086</v>
      </c>
      <c r="D477" s="39" t="s">
        <v>4265</v>
      </c>
      <c r="E477" s="36" t="s">
        <v>2752</v>
      </c>
      <c r="F477" s="36" t="s">
        <v>4194</v>
      </c>
      <c r="G477" s="36" t="s">
        <v>4780</v>
      </c>
      <c r="H477" s="36" t="s">
        <v>178</v>
      </c>
      <c r="I477" s="36"/>
      <c r="J477" s="36" t="s">
        <v>4109</v>
      </c>
      <c r="K477" s="67">
        <v>44960</v>
      </c>
      <c r="L477" s="67">
        <v>44960</v>
      </c>
      <c r="M477" s="67">
        <v>44949</v>
      </c>
      <c r="N477" s="67">
        <v>44960</v>
      </c>
      <c r="O477" s="67">
        <v>44960</v>
      </c>
      <c r="P477" s="67">
        <v>44960</v>
      </c>
      <c r="Q477" s="67">
        <v>44964</v>
      </c>
      <c r="R477" s="67">
        <v>44965</v>
      </c>
      <c r="S477" s="67">
        <v>44943</v>
      </c>
      <c r="T477" s="67">
        <v>44943</v>
      </c>
      <c r="U477" s="67">
        <v>44943</v>
      </c>
      <c r="V477" s="67">
        <v>44960</v>
      </c>
    </row>
    <row r="478" spans="1:22" ht="15" customHeight="1" x14ac:dyDescent="0.15">
      <c r="A478" s="39" t="s">
        <v>4099</v>
      </c>
      <c r="B478" s="66" t="s">
        <v>1877</v>
      </c>
      <c r="C478" s="36" t="s">
        <v>5087</v>
      </c>
      <c r="D478" s="39" t="s">
        <v>4265</v>
      </c>
      <c r="E478" s="36" t="s">
        <v>4940</v>
      </c>
      <c r="F478" s="36" t="s">
        <v>1648</v>
      </c>
      <c r="G478" s="36" t="s">
        <v>4104</v>
      </c>
      <c r="H478" s="36" t="s">
        <v>178</v>
      </c>
      <c r="I478" s="36" t="s">
        <v>4353</v>
      </c>
      <c r="J478" s="36" t="s">
        <v>2822</v>
      </c>
      <c r="K478" s="67">
        <v>45096</v>
      </c>
      <c r="L478" s="67">
        <v>45098</v>
      </c>
      <c r="M478" s="67">
        <v>45120</v>
      </c>
      <c r="N478" s="67">
        <v>45142</v>
      </c>
      <c r="O478" s="67">
        <v>45099</v>
      </c>
      <c r="P478" s="67">
        <v>45119</v>
      </c>
      <c r="Q478" s="67">
        <v>45145</v>
      </c>
      <c r="R478" s="67">
        <v>45146</v>
      </c>
      <c r="S478" s="67">
        <v>44991</v>
      </c>
      <c r="T478" s="67">
        <v>45027</v>
      </c>
      <c r="U478" s="67">
        <v>45001</v>
      </c>
      <c r="V478" s="67">
        <v>45093</v>
      </c>
    </row>
    <row r="479" spans="1:22" ht="15" customHeight="1" x14ac:dyDescent="0.15">
      <c r="A479" s="39" t="s">
        <v>4099</v>
      </c>
      <c r="B479" s="66" t="s">
        <v>5088</v>
      </c>
      <c r="C479" s="36" t="s">
        <v>5089</v>
      </c>
      <c r="D479" s="39" t="s">
        <v>4265</v>
      </c>
      <c r="E479" s="36" t="s">
        <v>4940</v>
      </c>
      <c r="F479" s="36" t="s">
        <v>2926</v>
      </c>
      <c r="G479" s="36" t="s">
        <v>4104</v>
      </c>
      <c r="H479" s="36" t="s">
        <v>178</v>
      </c>
      <c r="I479" s="36" t="s">
        <v>4337</v>
      </c>
      <c r="J479" s="36" t="s">
        <v>4337</v>
      </c>
      <c r="K479" s="67">
        <v>45009</v>
      </c>
      <c r="L479" s="67">
        <v>45009</v>
      </c>
      <c r="M479" s="67">
        <v>45009</v>
      </c>
      <c r="N479" s="67">
        <v>45009</v>
      </c>
      <c r="O479" s="67">
        <v>45009</v>
      </c>
      <c r="P479" s="67">
        <v>45009</v>
      </c>
      <c r="Q479" s="67">
        <v>45012</v>
      </c>
      <c r="R479" s="67">
        <v>45016</v>
      </c>
      <c r="S479" s="67">
        <v>44988</v>
      </c>
      <c r="T479" s="67">
        <v>44988</v>
      </c>
      <c r="U479" s="67">
        <v>44991</v>
      </c>
      <c r="V479" s="67">
        <v>45009</v>
      </c>
    </row>
    <row r="480" spans="1:22" ht="15" customHeight="1" x14ac:dyDescent="0.15">
      <c r="A480" s="39" t="s">
        <v>4099</v>
      </c>
      <c r="B480" s="66" t="s">
        <v>5090</v>
      </c>
      <c r="C480" s="36" t="s">
        <v>5091</v>
      </c>
      <c r="D480" s="39" t="s">
        <v>4265</v>
      </c>
      <c r="E480" s="36" t="s">
        <v>2450</v>
      </c>
      <c r="F480" s="36" t="s">
        <v>2774</v>
      </c>
      <c r="G480" s="36" t="s">
        <v>4104</v>
      </c>
      <c r="H480" s="36" t="s">
        <v>178</v>
      </c>
      <c r="I480" s="36"/>
      <c r="J480" s="36"/>
      <c r="K480" s="67">
        <v>44974</v>
      </c>
      <c r="L480" s="67">
        <v>44974</v>
      </c>
      <c r="M480" s="67">
        <v>44974</v>
      </c>
      <c r="N480" s="67">
        <v>44985</v>
      </c>
      <c r="O480" s="67">
        <v>44974</v>
      </c>
      <c r="P480" s="67">
        <v>44974</v>
      </c>
      <c r="Q480" s="67">
        <v>44986</v>
      </c>
      <c r="R480" s="67">
        <v>44959</v>
      </c>
      <c r="S480" s="67">
        <v>44974</v>
      </c>
      <c r="T480" s="67">
        <v>44974</v>
      </c>
      <c r="U480" s="67">
        <v>44970</v>
      </c>
      <c r="V480" s="67">
        <v>44974</v>
      </c>
    </row>
    <row r="481" spans="1:22" ht="15" customHeight="1" x14ac:dyDescent="0.15">
      <c r="A481" s="39" t="s">
        <v>4099</v>
      </c>
      <c r="B481" s="66" t="s">
        <v>5092</v>
      </c>
      <c r="C481" s="36" t="s">
        <v>5093</v>
      </c>
      <c r="D481" s="39" t="s">
        <v>4265</v>
      </c>
      <c r="E481" s="36" t="s">
        <v>4940</v>
      </c>
      <c r="F481" s="36" t="s">
        <v>2926</v>
      </c>
      <c r="G481" s="36" t="s">
        <v>4104</v>
      </c>
      <c r="H481" s="36" t="s">
        <v>178</v>
      </c>
      <c r="I481" s="36" t="s">
        <v>4337</v>
      </c>
      <c r="J481" s="36" t="s">
        <v>4337</v>
      </c>
      <c r="K481" s="67">
        <v>45009</v>
      </c>
      <c r="L481" s="67">
        <v>45009</v>
      </c>
      <c r="M481" s="67">
        <v>45009</v>
      </c>
      <c r="N481" s="67">
        <v>45009</v>
      </c>
      <c r="O481" s="67">
        <v>45009</v>
      </c>
      <c r="P481" s="67">
        <v>45009</v>
      </c>
      <c r="Q481" s="67">
        <v>45012</v>
      </c>
      <c r="R481" s="67">
        <v>45016</v>
      </c>
      <c r="S481" s="67">
        <v>44988</v>
      </c>
      <c r="T481" s="67">
        <v>44988</v>
      </c>
      <c r="U481" s="67">
        <v>44991</v>
      </c>
      <c r="V481" s="67">
        <v>45009</v>
      </c>
    </row>
    <row r="482" spans="1:22" ht="15" customHeight="1" x14ac:dyDescent="0.15">
      <c r="A482" s="39" t="s">
        <v>4099</v>
      </c>
      <c r="B482" s="66" t="s">
        <v>5094</v>
      </c>
      <c r="C482" s="36" t="s">
        <v>5095</v>
      </c>
      <c r="D482" s="39" t="s">
        <v>4265</v>
      </c>
      <c r="E482" s="36" t="s">
        <v>4940</v>
      </c>
      <c r="F482" s="36" t="s">
        <v>2774</v>
      </c>
      <c r="G482" s="36" t="s">
        <v>4104</v>
      </c>
      <c r="H482" s="36" t="s">
        <v>178</v>
      </c>
      <c r="I482" s="36" t="s">
        <v>4337</v>
      </c>
      <c r="J482" s="36" t="s">
        <v>4337</v>
      </c>
      <c r="K482" s="67">
        <v>45009</v>
      </c>
      <c r="L482" s="67">
        <v>45009</v>
      </c>
      <c r="M482" s="67">
        <v>45009</v>
      </c>
      <c r="N482" s="67">
        <v>45009</v>
      </c>
      <c r="O482" s="67">
        <v>45009</v>
      </c>
      <c r="P482" s="67">
        <v>45009</v>
      </c>
      <c r="Q482" s="67">
        <v>45012</v>
      </c>
      <c r="R482" s="67">
        <v>45016</v>
      </c>
      <c r="S482" s="67">
        <v>44988</v>
      </c>
      <c r="T482" s="67">
        <v>44988</v>
      </c>
      <c r="U482" s="67">
        <v>44991</v>
      </c>
      <c r="V482" s="67">
        <v>45009</v>
      </c>
    </row>
    <row r="483" spans="1:22" ht="15" customHeight="1" x14ac:dyDescent="0.15">
      <c r="A483" s="39" t="s">
        <v>4099</v>
      </c>
      <c r="B483" s="66" t="s">
        <v>2129</v>
      </c>
      <c r="C483" s="36" t="s">
        <v>5096</v>
      </c>
      <c r="D483" s="39" t="s">
        <v>4307</v>
      </c>
      <c r="E483" s="36" t="s">
        <v>2450</v>
      </c>
      <c r="F483" s="36" t="s">
        <v>1831</v>
      </c>
      <c r="G483" s="36" t="s">
        <v>4104</v>
      </c>
      <c r="H483" s="36" t="s">
        <v>178</v>
      </c>
      <c r="I483" s="36" t="s">
        <v>4286</v>
      </c>
      <c r="J483" s="36"/>
      <c r="K483" s="36"/>
      <c r="L483" s="36"/>
      <c r="M483" s="36"/>
      <c r="N483" s="36"/>
      <c r="O483" s="36"/>
      <c r="P483" s="36"/>
      <c r="Q483" s="36"/>
      <c r="R483" s="36"/>
      <c r="S483" s="36"/>
      <c r="T483" s="36"/>
      <c r="U483" s="36"/>
      <c r="V483" s="36"/>
    </row>
    <row r="484" spans="1:22" ht="15" customHeight="1" x14ac:dyDescent="0.15">
      <c r="A484" s="39" t="s">
        <v>4099</v>
      </c>
      <c r="B484" s="66" t="s">
        <v>5097</v>
      </c>
      <c r="C484" s="36" t="s">
        <v>5098</v>
      </c>
      <c r="D484" s="39" t="s">
        <v>4307</v>
      </c>
      <c r="E484" s="36" t="s">
        <v>1952</v>
      </c>
      <c r="F484" s="36" t="s">
        <v>1624</v>
      </c>
      <c r="G484" s="36" t="s">
        <v>4365</v>
      </c>
      <c r="H484" s="36" t="s">
        <v>191</v>
      </c>
      <c r="I484" s="36" t="s">
        <v>4442</v>
      </c>
      <c r="J484" s="36" t="s">
        <v>5099</v>
      </c>
      <c r="K484" s="36"/>
      <c r="L484" s="36"/>
      <c r="M484" s="36"/>
      <c r="N484" s="36"/>
      <c r="O484" s="36"/>
      <c r="P484" s="36"/>
      <c r="Q484" s="36"/>
      <c r="R484" s="36"/>
      <c r="S484" s="36"/>
      <c r="T484" s="36"/>
      <c r="U484" s="36"/>
      <c r="V484" s="36"/>
    </row>
    <row r="485" spans="1:22" ht="15" customHeight="1" x14ac:dyDescent="0.15">
      <c r="A485" s="39" t="s">
        <v>4099</v>
      </c>
      <c r="B485" s="66" t="s">
        <v>5100</v>
      </c>
      <c r="C485" s="36" t="s">
        <v>5101</v>
      </c>
      <c r="D485" s="39" t="s">
        <v>4167</v>
      </c>
      <c r="E485" s="36" t="s">
        <v>1952</v>
      </c>
      <c r="F485" s="36" t="s">
        <v>1624</v>
      </c>
      <c r="G485" s="36" t="s">
        <v>4365</v>
      </c>
      <c r="H485" s="36" t="s">
        <v>191</v>
      </c>
      <c r="I485" s="36" t="s">
        <v>4442</v>
      </c>
      <c r="J485" s="36" t="s">
        <v>2822</v>
      </c>
      <c r="K485" s="67">
        <v>45274</v>
      </c>
      <c r="L485" s="67">
        <v>45278</v>
      </c>
      <c r="M485" s="67">
        <v>45299</v>
      </c>
      <c r="N485" s="67">
        <v>45341</v>
      </c>
      <c r="O485" s="67">
        <v>45278</v>
      </c>
      <c r="P485" s="67">
        <v>45338</v>
      </c>
      <c r="Q485" s="67">
        <v>45355</v>
      </c>
      <c r="R485" s="67">
        <v>45356</v>
      </c>
      <c r="S485" s="67">
        <v>44970</v>
      </c>
      <c r="T485" s="67">
        <v>45002</v>
      </c>
      <c r="U485" s="67">
        <v>45222</v>
      </c>
      <c r="V485" s="67">
        <v>45268</v>
      </c>
    </row>
    <row r="486" spans="1:22" ht="15" customHeight="1" x14ac:dyDescent="0.15">
      <c r="A486" s="39" t="s">
        <v>5102</v>
      </c>
      <c r="B486" s="66" t="s">
        <v>5103</v>
      </c>
      <c r="C486" s="36" t="s">
        <v>5104</v>
      </c>
      <c r="D486" s="39" t="s">
        <v>4307</v>
      </c>
      <c r="E486" s="36" t="s">
        <v>5105</v>
      </c>
      <c r="F486" s="36"/>
      <c r="G486" s="36"/>
      <c r="H486" s="36" t="s">
        <v>5106</v>
      </c>
      <c r="I486" s="36"/>
      <c r="J486" s="36"/>
      <c r="K486" s="67">
        <v>45211</v>
      </c>
      <c r="L486" s="67">
        <v>45219</v>
      </c>
      <c r="M486" s="67">
        <v>44958</v>
      </c>
      <c r="N486" s="67">
        <v>44985</v>
      </c>
      <c r="O486" s="67">
        <v>45218</v>
      </c>
      <c r="P486" s="67">
        <v>45254</v>
      </c>
      <c r="Q486" s="67">
        <v>45211</v>
      </c>
      <c r="R486" s="67">
        <v>45016</v>
      </c>
      <c r="S486" s="67">
        <v>45218</v>
      </c>
      <c r="T486" s="67">
        <v>45226</v>
      </c>
      <c r="U486" s="67">
        <v>45211</v>
      </c>
      <c r="V486" s="67">
        <v>45226</v>
      </c>
    </row>
    <row r="487" spans="1:22" ht="15" customHeight="1" x14ac:dyDescent="0.15">
      <c r="A487" s="39" t="s">
        <v>4099</v>
      </c>
      <c r="B487" s="66" t="s">
        <v>111</v>
      </c>
      <c r="C487" s="36" t="s">
        <v>5107</v>
      </c>
      <c r="D487" s="39" t="s">
        <v>4167</v>
      </c>
      <c r="E487" s="36" t="s">
        <v>4140</v>
      </c>
      <c r="F487" s="36" t="s">
        <v>1318</v>
      </c>
      <c r="G487" s="36" t="s">
        <v>4104</v>
      </c>
      <c r="H487" s="36" t="s">
        <v>178</v>
      </c>
      <c r="I487" s="36" t="s">
        <v>4147</v>
      </c>
      <c r="J487" s="36" t="s">
        <v>4114</v>
      </c>
      <c r="K487" s="67">
        <v>45796</v>
      </c>
      <c r="L487" s="67">
        <v>45797</v>
      </c>
      <c r="M487" s="67">
        <v>45803</v>
      </c>
      <c r="N487" s="67">
        <v>45814</v>
      </c>
      <c r="O487" s="67">
        <v>45796</v>
      </c>
      <c r="P487" s="67">
        <v>45814</v>
      </c>
      <c r="Q487" s="67">
        <v>45817</v>
      </c>
      <c r="R487" s="67">
        <v>45818</v>
      </c>
      <c r="S487" s="67">
        <v>45719</v>
      </c>
      <c r="T487" s="67">
        <v>45730</v>
      </c>
      <c r="U487" s="67">
        <v>45719</v>
      </c>
      <c r="V487" s="67">
        <v>45814</v>
      </c>
    </row>
    <row r="488" spans="1:22" ht="15" customHeight="1" x14ac:dyDescent="0.15">
      <c r="A488" s="39" t="s">
        <v>4099</v>
      </c>
      <c r="B488" s="66" t="s">
        <v>5108</v>
      </c>
      <c r="C488" s="36" t="s">
        <v>5109</v>
      </c>
      <c r="D488" s="39" t="s">
        <v>4265</v>
      </c>
      <c r="E488" s="36" t="s">
        <v>4931</v>
      </c>
      <c r="F488" s="36" t="s">
        <v>4194</v>
      </c>
      <c r="G488" s="36" t="s">
        <v>4780</v>
      </c>
      <c r="H488" s="36" t="s">
        <v>178</v>
      </c>
      <c r="I488" s="36"/>
      <c r="J488" s="36" t="s">
        <v>4109</v>
      </c>
      <c r="K488" s="67">
        <v>44984</v>
      </c>
      <c r="L488" s="67">
        <v>44984</v>
      </c>
      <c r="M488" s="67">
        <v>44984</v>
      </c>
      <c r="N488" s="67">
        <v>44995</v>
      </c>
      <c r="O488" s="67">
        <v>44984</v>
      </c>
      <c r="P488" s="67">
        <v>44984</v>
      </c>
      <c r="Q488" s="67">
        <v>44998</v>
      </c>
      <c r="R488" s="67">
        <v>44999</v>
      </c>
      <c r="S488" s="67">
        <v>44973</v>
      </c>
      <c r="T488" s="67">
        <v>44973</v>
      </c>
      <c r="U488" s="67">
        <v>44970</v>
      </c>
      <c r="V488" s="67">
        <v>44988</v>
      </c>
    </row>
    <row r="489" spans="1:22" ht="15" customHeight="1" x14ac:dyDescent="0.15">
      <c r="A489" s="39" t="s">
        <v>4099</v>
      </c>
      <c r="B489" s="66" t="s">
        <v>5110</v>
      </c>
      <c r="C489" s="36" t="s">
        <v>5111</v>
      </c>
      <c r="D489" s="39" t="s">
        <v>4265</v>
      </c>
      <c r="E489" s="36" t="s">
        <v>3750</v>
      </c>
      <c r="F489" s="36" t="s">
        <v>4388</v>
      </c>
      <c r="G489" s="36" t="s">
        <v>4365</v>
      </c>
      <c r="H489" s="36" t="s">
        <v>191</v>
      </c>
      <c r="I489" s="36"/>
      <c r="J489" s="36" t="s">
        <v>2478</v>
      </c>
      <c r="K489" s="67">
        <v>45222</v>
      </c>
      <c r="L489" s="67">
        <v>45222</v>
      </c>
      <c r="M489" s="67">
        <v>45222</v>
      </c>
      <c r="N489" s="67">
        <v>45240</v>
      </c>
      <c r="O489" s="67">
        <v>45223</v>
      </c>
      <c r="P489" s="67">
        <v>45223</v>
      </c>
      <c r="Q489" s="67">
        <v>45243</v>
      </c>
      <c r="R489" s="67">
        <v>45244</v>
      </c>
      <c r="S489" s="67">
        <v>44979</v>
      </c>
      <c r="T489" s="67">
        <v>44993</v>
      </c>
      <c r="U489" s="67">
        <v>44981</v>
      </c>
      <c r="V489" s="67">
        <v>45219</v>
      </c>
    </row>
    <row r="490" spans="1:22" ht="15" customHeight="1" x14ac:dyDescent="0.15">
      <c r="A490" s="39" t="s">
        <v>4099</v>
      </c>
      <c r="B490" s="66" t="s">
        <v>5112</v>
      </c>
      <c r="C490" s="36" t="s">
        <v>5113</v>
      </c>
      <c r="D490" s="39" t="s">
        <v>4328</v>
      </c>
      <c r="E490" s="36" t="s">
        <v>3750</v>
      </c>
      <c r="F490" s="36" t="s">
        <v>5114</v>
      </c>
      <c r="G490" s="36" t="s">
        <v>4365</v>
      </c>
      <c r="H490" s="36" t="s">
        <v>178</v>
      </c>
      <c r="I490" s="36" t="s">
        <v>4442</v>
      </c>
      <c r="J490" s="36" t="s">
        <v>5015</v>
      </c>
      <c r="K490" s="67">
        <v>45054</v>
      </c>
      <c r="L490" s="67">
        <v>45054</v>
      </c>
      <c r="M490" s="67">
        <v>45064</v>
      </c>
      <c r="N490" s="67">
        <v>45077</v>
      </c>
      <c r="O490" s="67">
        <v>45055</v>
      </c>
      <c r="P490" s="67">
        <v>45063</v>
      </c>
      <c r="Q490" s="67">
        <v>45082</v>
      </c>
      <c r="R490" s="67">
        <v>45083</v>
      </c>
      <c r="S490" s="67">
        <v>45040</v>
      </c>
      <c r="T490" s="67">
        <v>45055</v>
      </c>
      <c r="U490" s="67">
        <v>45019</v>
      </c>
      <c r="V490" s="67">
        <v>45051</v>
      </c>
    </row>
    <row r="491" spans="1:22" ht="15" customHeight="1" x14ac:dyDescent="0.15">
      <c r="A491" s="39" t="s">
        <v>4099</v>
      </c>
      <c r="B491" s="66" t="s">
        <v>1932</v>
      </c>
      <c r="C491" s="36" t="s">
        <v>5115</v>
      </c>
      <c r="D491" s="39" t="s">
        <v>4265</v>
      </c>
      <c r="E491" s="36" t="s">
        <v>4103</v>
      </c>
      <c r="F491" s="36" t="s">
        <v>1554</v>
      </c>
      <c r="G491" s="36" t="s">
        <v>4104</v>
      </c>
      <c r="H491" s="36" t="s">
        <v>178</v>
      </c>
      <c r="I491" s="36" t="s">
        <v>4337</v>
      </c>
      <c r="J491" s="36" t="s">
        <v>2478</v>
      </c>
      <c r="K491" s="67">
        <v>44928</v>
      </c>
      <c r="L491" s="67">
        <v>44928</v>
      </c>
      <c r="M491" s="67">
        <v>44928</v>
      </c>
      <c r="N491" s="67">
        <v>44928</v>
      </c>
      <c r="O491" s="67">
        <v>44928</v>
      </c>
      <c r="P491" s="67">
        <v>44928</v>
      </c>
      <c r="Q491" s="67">
        <v>45289</v>
      </c>
      <c r="R491" s="67">
        <v>45289</v>
      </c>
      <c r="S491" s="67">
        <v>44928</v>
      </c>
      <c r="T491" s="67">
        <v>44928</v>
      </c>
      <c r="U491" s="67">
        <v>44928</v>
      </c>
      <c r="V491" s="67">
        <v>44928</v>
      </c>
    </row>
    <row r="492" spans="1:22" ht="15" customHeight="1" x14ac:dyDescent="0.15">
      <c r="A492" s="39" t="s">
        <v>4099</v>
      </c>
      <c r="B492" s="66" t="s">
        <v>5116</v>
      </c>
      <c r="C492" s="36" t="s">
        <v>5117</v>
      </c>
      <c r="D492" s="39" t="s">
        <v>4265</v>
      </c>
      <c r="E492" s="36" t="s">
        <v>4940</v>
      </c>
      <c r="F492" s="36" t="s">
        <v>2774</v>
      </c>
      <c r="G492" s="36" t="s">
        <v>4104</v>
      </c>
      <c r="H492" s="36" t="s">
        <v>178</v>
      </c>
      <c r="I492" s="36" t="s">
        <v>4337</v>
      </c>
      <c r="J492" s="36" t="s">
        <v>4337</v>
      </c>
      <c r="K492" s="67">
        <v>44981</v>
      </c>
      <c r="L492" s="67">
        <v>44981</v>
      </c>
      <c r="M492" s="67">
        <v>44981</v>
      </c>
      <c r="N492" s="67">
        <v>44981</v>
      </c>
      <c r="O492" s="67">
        <v>44981</v>
      </c>
      <c r="P492" s="67">
        <v>44981</v>
      </c>
      <c r="Q492" s="67">
        <v>44984</v>
      </c>
      <c r="R492" s="67">
        <v>44985</v>
      </c>
      <c r="S492" s="67">
        <v>44960</v>
      </c>
      <c r="T492" s="67">
        <v>44960</v>
      </c>
      <c r="U492" s="67">
        <v>44963</v>
      </c>
      <c r="V492" s="67">
        <v>44981</v>
      </c>
    </row>
    <row r="493" spans="1:22" ht="15" customHeight="1" x14ac:dyDescent="0.15">
      <c r="A493" s="39" t="s">
        <v>4099</v>
      </c>
      <c r="B493" s="66" t="s">
        <v>5118</v>
      </c>
      <c r="C493" s="36" t="s">
        <v>5119</v>
      </c>
      <c r="D493" s="39" t="s">
        <v>4265</v>
      </c>
      <c r="E493" s="36" t="s">
        <v>4940</v>
      </c>
      <c r="F493" s="36" t="s">
        <v>2926</v>
      </c>
      <c r="G493" s="36" t="s">
        <v>4104</v>
      </c>
      <c r="H493" s="36" t="s">
        <v>178</v>
      </c>
      <c r="I493" s="36" t="s">
        <v>4337</v>
      </c>
      <c r="J493" s="36" t="s">
        <v>4337</v>
      </c>
      <c r="K493" s="67">
        <v>44981</v>
      </c>
      <c r="L493" s="67">
        <v>44981</v>
      </c>
      <c r="M493" s="67">
        <v>44981</v>
      </c>
      <c r="N493" s="67">
        <v>44981</v>
      </c>
      <c r="O493" s="67">
        <v>44981</v>
      </c>
      <c r="P493" s="67">
        <v>44981</v>
      </c>
      <c r="Q493" s="67">
        <v>44984</v>
      </c>
      <c r="R493" s="67">
        <v>44985</v>
      </c>
      <c r="S493" s="67">
        <v>44960</v>
      </c>
      <c r="T493" s="67">
        <v>44960</v>
      </c>
      <c r="U493" s="67">
        <v>44963</v>
      </c>
      <c r="V493" s="67">
        <v>44981</v>
      </c>
    </row>
    <row r="494" spans="1:22" ht="15" customHeight="1" x14ac:dyDescent="0.15">
      <c r="A494" s="39" t="s">
        <v>4099</v>
      </c>
      <c r="B494" s="66" t="s">
        <v>5120</v>
      </c>
      <c r="C494" s="36" t="s">
        <v>5121</v>
      </c>
      <c r="D494" s="39" t="s">
        <v>4265</v>
      </c>
      <c r="E494" s="36" t="s">
        <v>4940</v>
      </c>
      <c r="F494" s="36" t="s">
        <v>2926</v>
      </c>
      <c r="G494" s="36" t="s">
        <v>4104</v>
      </c>
      <c r="H494" s="36" t="s">
        <v>178</v>
      </c>
      <c r="I494" s="36" t="s">
        <v>4337</v>
      </c>
      <c r="J494" s="36" t="s">
        <v>4337</v>
      </c>
      <c r="K494" s="67">
        <v>44981</v>
      </c>
      <c r="L494" s="67">
        <v>44981</v>
      </c>
      <c r="M494" s="67">
        <v>44981</v>
      </c>
      <c r="N494" s="67">
        <v>44981</v>
      </c>
      <c r="O494" s="67">
        <v>44981</v>
      </c>
      <c r="P494" s="67">
        <v>44981</v>
      </c>
      <c r="Q494" s="67">
        <v>44984</v>
      </c>
      <c r="R494" s="67">
        <v>44985</v>
      </c>
      <c r="S494" s="67">
        <v>44960</v>
      </c>
      <c r="T494" s="67">
        <v>44960</v>
      </c>
      <c r="U494" s="67">
        <v>44963</v>
      </c>
      <c r="V494" s="67">
        <v>44981</v>
      </c>
    </row>
    <row r="495" spans="1:22" ht="15" customHeight="1" x14ac:dyDescent="0.15">
      <c r="A495" s="39" t="s">
        <v>4099</v>
      </c>
      <c r="B495" s="66" t="s">
        <v>5122</v>
      </c>
      <c r="C495" s="36" t="s">
        <v>5123</v>
      </c>
      <c r="D495" s="39" t="s">
        <v>4265</v>
      </c>
      <c r="E495" s="36" t="s">
        <v>4940</v>
      </c>
      <c r="F495" s="36" t="s">
        <v>2926</v>
      </c>
      <c r="G495" s="36" t="s">
        <v>4104</v>
      </c>
      <c r="H495" s="36" t="s">
        <v>178</v>
      </c>
      <c r="I495" s="36" t="s">
        <v>4337</v>
      </c>
      <c r="J495" s="36" t="s">
        <v>4337</v>
      </c>
      <c r="K495" s="67">
        <v>44939</v>
      </c>
      <c r="L495" s="67">
        <v>44939</v>
      </c>
      <c r="M495" s="67">
        <v>44939</v>
      </c>
      <c r="N495" s="67">
        <v>44939</v>
      </c>
      <c r="O495" s="67">
        <v>44939</v>
      </c>
      <c r="P495" s="67">
        <v>44939</v>
      </c>
      <c r="Q495" s="67">
        <v>44942</v>
      </c>
      <c r="R495" s="67">
        <v>44957</v>
      </c>
      <c r="S495" s="67">
        <v>44928</v>
      </c>
      <c r="T495" s="67">
        <v>44928</v>
      </c>
      <c r="U495" s="67">
        <v>44928</v>
      </c>
      <c r="V495" s="67">
        <v>44939</v>
      </c>
    </row>
    <row r="496" spans="1:22" ht="15" customHeight="1" x14ac:dyDescent="0.15">
      <c r="A496" s="39" t="s">
        <v>4099</v>
      </c>
      <c r="B496" s="66" t="s">
        <v>5124</v>
      </c>
      <c r="C496" s="36" t="s">
        <v>5125</v>
      </c>
      <c r="D496" s="39" t="s">
        <v>4265</v>
      </c>
      <c r="E496" s="36" t="s">
        <v>4940</v>
      </c>
      <c r="F496" s="36" t="s">
        <v>2926</v>
      </c>
      <c r="G496" s="36" t="s">
        <v>4104</v>
      </c>
      <c r="H496" s="36" t="s">
        <v>178</v>
      </c>
      <c r="I496" s="36" t="s">
        <v>4337</v>
      </c>
      <c r="J496" s="36" t="s">
        <v>4337</v>
      </c>
      <c r="K496" s="67">
        <v>44939</v>
      </c>
      <c r="L496" s="67">
        <v>44939</v>
      </c>
      <c r="M496" s="67">
        <v>44939</v>
      </c>
      <c r="N496" s="67">
        <v>44939</v>
      </c>
      <c r="O496" s="67">
        <v>44939</v>
      </c>
      <c r="P496" s="67">
        <v>44939</v>
      </c>
      <c r="Q496" s="67">
        <v>44942</v>
      </c>
      <c r="R496" s="67">
        <v>44957</v>
      </c>
      <c r="S496" s="67">
        <v>44928</v>
      </c>
      <c r="T496" s="67">
        <v>44928</v>
      </c>
      <c r="U496" s="67">
        <v>44928</v>
      </c>
      <c r="V496" s="67">
        <v>44939</v>
      </c>
    </row>
    <row r="497" spans="1:22" ht="15" customHeight="1" x14ac:dyDescent="0.15">
      <c r="A497" s="39" t="s">
        <v>4099</v>
      </c>
      <c r="B497" s="66" t="s">
        <v>5126</v>
      </c>
      <c r="C497" s="36" t="s">
        <v>5127</v>
      </c>
      <c r="D497" s="39" t="s">
        <v>4265</v>
      </c>
      <c r="E497" s="36" t="s">
        <v>4940</v>
      </c>
      <c r="F497" s="36" t="s">
        <v>2774</v>
      </c>
      <c r="G497" s="36" t="s">
        <v>4104</v>
      </c>
      <c r="H497" s="36" t="s">
        <v>178</v>
      </c>
      <c r="I497" s="36" t="s">
        <v>4337</v>
      </c>
      <c r="J497" s="36" t="s">
        <v>4337</v>
      </c>
      <c r="K497" s="67">
        <v>44939</v>
      </c>
      <c r="L497" s="67">
        <v>44939</v>
      </c>
      <c r="M497" s="67">
        <v>44939</v>
      </c>
      <c r="N497" s="67">
        <v>44939</v>
      </c>
      <c r="O497" s="67">
        <v>44939</v>
      </c>
      <c r="P497" s="67">
        <v>44939</v>
      </c>
      <c r="Q497" s="67">
        <v>44942</v>
      </c>
      <c r="R497" s="67">
        <v>44957</v>
      </c>
      <c r="S497" s="67">
        <v>44928</v>
      </c>
      <c r="T497" s="67">
        <v>44928</v>
      </c>
      <c r="U497" s="67">
        <v>44928</v>
      </c>
      <c r="V497" s="67">
        <v>44939</v>
      </c>
    </row>
    <row r="498" spans="1:22" ht="15" customHeight="1" x14ac:dyDescent="0.15">
      <c r="A498" s="39" t="s">
        <v>4099</v>
      </c>
      <c r="B498" s="66" t="s">
        <v>2135</v>
      </c>
      <c r="C498" s="36" t="s">
        <v>5128</v>
      </c>
      <c r="D498" s="39" t="s">
        <v>4265</v>
      </c>
      <c r="E498" s="36" t="s">
        <v>4940</v>
      </c>
      <c r="F498" s="36" t="s">
        <v>2774</v>
      </c>
      <c r="G498" s="36" t="s">
        <v>4104</v>
      </c>
      <c r="H498" s="36" t="s">
        <v>178</v>
      </c>
      <c r="I498" s="36"/>
      <c r="J498" s="36" t="s">
        <v>5129</v>
      </c>
      <c r="K498" s="67">
        <v>44981</v>
      </c>
      <c r="L498" s="67">
        <v>44981</v>
      </c>
      <c r="M498" s="67">
        <v>44984</v>
      </c>
      <c r="N498" s="67">
        <v>45016</v>
      </c>
      <c r="O498" s="67">
        <v>44981</v>
      </c>
      <c r="P498" s="67">
        <v>44981</v>
      </c>
      <c r="Q498" s="67">
        <v>45019</v>
      </c>
      <c r="R498" s="67">
        <v>45020</v>
      </c>
      <c r="S498" s="67">
        <v>44932</v>
      </c>
      <c r="T498" s="67">
        <v>44939</v>
      </c>
      <c r="U498" s="67">
        <v>44942</v>
      </c>
      <c r="V498" s="67">
        <v>44981</v>
      </c>
    </row>
    <row r="499" spans="1:22" ht="15" customHeight="1" x14ac:dyDescent="0.15">
      <c r="A499" s="39" t="s">
        <v>4099</v>
      </c>
      <c r="B499" s="66" t="s">
        <v>5130</v>
      </c>
      <c r="C499" s="36" t="s">
        <v>5131</v>
      </c>
      <c r="D499" s="39" t="s">
        <v>4307</v>
      </c>
      <c r="E499" s="36" t="s">
        <v>1952</v>
      </c>
      <c r="F499" s="36" t="s">
        <v>1624</v>
      </c>
      <c r="G499" s="36" t="s">
        <v>4365</v>
      </c>
      <c r="H499" s="36" t="s">
        <v>191</v>
      </c>
      <c r="I499" s="36" t="s">
        <v>4442</v>
      </c>
      <c r="J499" s="36" t="s">
        <v>5099</v>
      </c>
      <c r="K499" s="36"/>
      <c r="L499" s="36"/>
      <c r="M499" s="36"/>
      <c r="N499" s="36"/>
      <c r="O499" s="36"/>
      <c r="P499" s="36"/>
      <c r="Q499" s="36"/>
      <c r="R499" s="36"/>
      <c r="S499" s="36"/>
      <c r="T499" s="36"/>
      <c r="U499" s="36"/>
      <c r="V499" s="36"/>
    </row>
    <row r="500" spans="1:22" ht="15" customHeight="1" x14ac:dyDescent="0.15">
      <c r="A500" s="39" t="s">
        <v>4099</v>
      </c>
      <c r="B500" s="66" t="s">
        <v>5132</v>
      </c>
      <c r="C500" s="36" t="s">
        <v>5133</v>
      </c>
      <c r="D500" s="39" t="s">
        <v>4265</v>
      </c>
      <c r="E500" s="36" t="s">
        <v>4103</v>
      </c>
      <c r="F500" s="36" t="s">
        <v>1318</v>
      </c>
      <c r="G500" s="36" t="s">
        <v>4104</v>
      </c>
      <c r="H500" s="36" t="s">
        <v>178</v>
      </c>
      <c r="I500" s="36" t="s">
        <v>4353</v>
      </c>
      <c r="J500" s="36" t="s">
        <v>2478</v>
      </c>
      <c r="K500" s="67">
        <v>45061</v>
      </c>
      <c r="L500" s="67">
        <v>45065</v>
      </c>
      <c r="M500" s="67">
        <v>45091</v>
      </c>
      <c r="N500" s="67">
        <v>45111</v>
      </c>
      <c r="O500" s="67">
        <v>45068</v>
      </c>
      <c r="P500" s="67">
        <v>45090</v>
      </c>
      <c r="Q500" s="67">
        <v>45117</v>
      </c>
      <c r="R500" s="67">
        <v>45118</v>
      </c>
      <c r="S500" s="67">
        <v>44958</v>
      </c>
      <c r="T500" s="67">
        <v>44979</v>
      </c>
      <c r="U500" s="67">
        <v>44980</v>
      </c>
      <c r="V500" s="67">
        <v>45058</v>
      </c>
    </row>
    <row r="501" spans="1:22" ht="15" customHeight="1" x14ac:dyDescent="0.15">
      <c r="A501" s="39" t="s">
        <v>4099</v>
      </c>
      <c r="B501" s="66" t="s">
        <v>5134</v>
      </c>
      <c r="C501" s="36" t="s">
        <v>5135</v>
      </c>
      <c r="D501" s="39" t="s">
        <v>4167</v>
      </c>
      <c r="E501" s="36" t="s">
        <v>1815</v>
      </c>
      <c r="F501" s="36" t="s">
        <v>2459</v>
      </c>
      <c r="G501" s="36" t="s">
        <v>4108</v>
      </c>
      <c r="H501" s="36" t="s">
        <v>191</v>
      </c>
      <c r="I501" s="36" t="s">
        <v>4920</v>
      </c>
      <c r="J501" s="36" t="s">
        <v>2822</v>
      </c>
      <c r="K501" s="67">
        <v>45169</v>
      </c>
      <c r="L501" s="67">
        <v>45170</v>
      </c>
      <c r="M501" s="67">
        <v>45180</v>
      </c>
      <c r="N501" s="67">
        <v>45198</v>
      </c>
      <c r="O501" s="67">
        <v>45169</v>
      </c>
      <c r="P501" s="67">
        <v>45170</v>
      </c>
      <c r="Q501" s="67">
        <v>45201</v>
      </c>
      <c r="R501" s="67">
        <v>45202</v>
      </c>
      <c r="S501" s="67">
        <v>45124</v>
      </c>
      <c r="T501" s="67">
        <v>45156</v>
      </c>
      <c r="U501" s="67">
        <v>45124</v>
      </c>
      <c r="V501" s="67">
        <v>45169</v>
      </c>
    </row>
    <row r="502" spans="1:22" ht="15" customHeight="1" x14ac:dyDescent="0.15">
      <c r="A502" s="39" t="s">
        <v>4099</v>
      </c>
      <c r="B502" s="66" t="s">
        <v>5136</v>
      </c>
      <c r="C502" s="36" t="s">
        <v>5137</v>
      </c>
      <c r="D502" s="39" t="s">
        <v>4307</v>
      </c>
      <c r="E502" s="36" t="s">
        <v>1815</v>
      </c>
      <c r="F502" s="36" t="s">
        <v>2459</v>
      </c>
      <c r="G502" s="36" t="s">
        <v>4108</v>
      </c>
      <c r="H502" s="36" t="s">
        <v>191</v>
      </c>
      <c r="I502" s="36" t="s">
        <v>4920</v>
      </c>
      <c r="J502" s="36" t="s">
        <v>2822</v>
      </c>
      <c r="K502" s="36"/>
      <c r="L502" s="36"/>
      <c r="M502" s="36"/>
      <c r="N502" s="36"/>
      <c r="O502" s="36"/>
      <c r="P502" s="36"/>
      <c r="Q502" s="36"/>
      <c r="R502" s="36"/>
      <c r="S502" s="36"/>
      <c r="T502" s="36"/>
      <c r="U502" s="36"/>
      <c r="V502" s="36"/>
    </row>
    <row r="503" spans="1:22" ht="15" customHeight="1" x14ac:dyDescent="0.15">
      <c r="A503" s="39" t="s">
        <v>4099</v>
      </c>
      <c r="B503" s="66" t="s">
        <v>5138</v>
      </c>
      <c r="C503" s="36" t="s">
        <v>5139</v>
      </c>
      <c r="D503" s="39" t="s">
        <v>4167</v>
      </c>
      <c r="E503" s="36" t="s">
        <v>1815</v>
      </c>
      <c r="F503" s="36" t="s">
        <v>2459</v>
      </c>
      <c r="G503" s="36" t="s">
        <v>4108</v>
      </c>
      <c r="H503" s="36" t="s">
        <v>191</v>
      </c>
      <c r="I503" s="36" t="s">
        <v>4920</v>
      </c>
      <c r="J503" s="36" t="s">
        <v>2822</v>
      </c>
      <c r="K503" s="67">
        <v>44988</v>
      </c>
      <c r="L503" s="67">
        <v>44990</v>
      </c>
      <c r="M503" s="67">
        <v>44991</v>
      </c>
      <c r="N503" s="67">
        <v>45016</v>
      </c>
      <c r="O503" s="67">
        <v>44988</v>
      </c>
      <c r="P503" s="67">
        <v>44990</v>
      </c>
      <c r="Q503" s="67">
        <v>45009</v>
      </c>
      <c r="R503" s="67">
        <v>45010</v>
      </c>
      <c r="S503" s="67">
        <v>44932</v>
      </c>
      <c r="T503" s="67">
        <v>44932</v>
      </c>
      <c r="U503" s="67">
        <v>44935</v>
      </c>
      <c r="V503" s="67">
        <v>44988</v>
      </c>
    </row>
    <row r="504" spans="1:22" ht="15" customHeight="1" x14ac:dyDescent="0.15">
      <c r="A504" s="39" t="s">
        <v>4099</v>
      </c>
      <c r="B504" s="66" t="s">
        <v>5140</v>
      </c>
      <c r="C504" s="36" t="s">
        <v>5141</v>
      </c>
      <c r="D504" s="39" t="s">
        <v>4265</v>
      </c>
      <c r="E504" s="36" t="s">
        <v>1815</v>
      </c>
      <c r="F504" s="36" t="s">
        <v>2459</v>
      </c>
      <c r="G504" s="36" t="s">
        <v>4108</v>
      </c>
      <c r="H504" s="36" t="s">
        <v>191</v>
      </c>
      <c r="I504" s="36" t="s">
        <v>4920</v>
      </c>
      <c r="J504" s="36" t="s">
        <v>2822</v>
      </c>
      <c r="K504" s="67">
        <v>45075</v>
      </c>
      <c r="L504" s="67">
        <v>45107</v>
      </c>
      <c r="M504" s="67">
        <v>45117</v>
      </c>
      <c r="N504" s="67">
        <v>45135</v>
      </c>
      <c r="O504" s="67">
        <v>45107</v>
      </c>
      <c r="P504" s="67">
        <v>45107</v>
      </c>
      <c r="Q504" s="67">
        <v>45145</v>
      </c>
      <c r="R504" s="67">
        <v>45146</v>
      </c>
      <c r="S504" s="67">
        <v>44959</v>
      </c>
      <c r="T504" s="67">
        <v>44995</v>
      </c>
      <c r="U504" s="67">
        <v>44972</v>
      </c>
      <c r="V504" s="67">
        <v>45072</v>
      </c>
    </row>
    <row r="505" spans="1:22" ht="15" customHeight="1" x14ac:dyDescent="0.15">
      <c r="A505" s="39" t="s">
        <v>4099</v>
      </c>
      <c r="B505" s="66" t="s">
        <v>1870</v>
      </c>
      <c r="C505" s="36" t="s">
        <v>5142</v>
      </c>
      <c r="D505" s="39" t="s">
        <v>4167</v>
      </c>
      <c r="E505" s="36" t="s">
        <v>1815</v>
      </c>
      <c r="F505" s="36" t="s">
        <v>1822</v>
      </c>
      <c r="G505" s="36" t="s">
        <v>4108</v>
      </c>
      <c r="H505" s="36" t="s">
        <v>191</v>
      </c>
      <c r="I505" s="36" t="s">
        <v>5063</v>
      </c>
      <c r="J505" s="36" t="s">
        <v>2478</v>
      </c>
      <c r="K505" s="67">
        <v>44964</v>
      </c>
      <c r="L505" s="67">
        <v>44967</v>
      </c>
      <c r="M505" s="67">
        <v>44963</v>
      </c>
      <c r="N505" s="67">
        <v>44988</v>
      </c>
      <c r="O505" s="67">
        <v>44963</v>
      </c>
      <c r="P505" s="67">
        <v>44988</v>
      </c>
      <c r="Q505" s="67">
        <v>44991</v>
      </c>
      <c r="R505" s="67">
        <v>44992</v>
      </c>
      <c r="S505" s="67">
        <v>44903</v>
      </c>
      <c r="T505" s="67">
        <v>44904</v>
      </c>
      <c r="U505" s="67">
        <v>44886</v>
      </c>
      <c r="V505" s="67">
        <v>44981</v>
      </c>
    </row>
    <row r="506" spans="1:22" ht="15" customHeight="1" x14ac:dyDescent="0.15">
      <c r="A506" s="39" t="s">
        <v>4123</v>
      </c>
      <c r="B506" s="66" t="s">
        <v>5143</v>
      </c>
      <c r="C506" s="36" t="s">
        <v>5144</v>
      </c>
      <c r="D506" s="39" t="s">
        <v>4307</v>
      </c>
      <c r="E506" s="36" t="s">
        <v>1952</v>
      </c>
      <c r="F506" s="36"/>
      <c r="G506" s="36" t="s">
        <v>4365</v>
      </c>
      <c r="H506" s="36" t="s">
        <v>4108</v>
      </c>
      <c r="I506" s="36" t="s">
        <v>4442</v>
      </c>
      <c r="J506" s="36" t="s">
        <v>5099</v>
      </c>
      <c r="K506" s="36"/>
      <c r="L506" s="36"/>
      <c r="M506" s="36"/>
      <c r="N506" s="36"/>
      <c r="O506" s="36"/>
      <c r="P506" s="36"/>
      <c r="Q506" s="36"/>
      <c r="R506" s="36"/>
      <c r="S506" s="36"/>
      <c r="T506" s="36"/>
      <c r="U506" s="36"/>
      <c r="V506" s="36"/>
    </row>
    <row r="507" spans="1:22" ht="15" customHeight="1" x14ac:dyDescent="0.15">
      <c r="A507" s="39" t="s">
        <v>4099</v>
      </c>
      <c r="B507" s="66" t="s">
        <v>5145</v>
      </c>
      <c r="C507" s="36" t="s">
        <v>5146</v>
      </c>
      <c r="D507" s="39" t="s">
        <v>4265</v>
      </c>
      <c r="E507" s="36" t="s">
        <v>4113</v>
      </c>
      <c r="F507" s="36" t="s">
        <v>1822</v>
      </c>
      <c r="G507" s="36" t="s">
        <v>4780</v>
      </c>
      <c r="H507" s="36" t="s">
        <v>191</v>
      </c>
      <c r="I507" s="36"/>
      <c r="J507" s="36"/>
      <c r="K507" s="67">
        <v>45030</v>
      </c>
      <c r="L507" s="67">
        <v>45030</v>
      </c>
      <c r="M507" s="67">
        <v>45159</v>
      </c>
      <c r="N507" s="67">
        <v>45212</v>
      </c>
      <c r="O507" s="67">
        <v>45030</v>
      </c>
      <c r="P507" s="67">
        <v>45030</v>
      </c>
      <c r="Q507" s="67">
        <v>45215</v>
      </c>
      <c r="R507" s="67">
        <v>45216</v>
      </c>
      <c r="S507" s="67">
        <v>44928</v>
      </c>
      <c r="T507" s="67">
        <v>44928</v>
      </c>
      <c r="U507" s="67">
        <v>44928</v>
      </c>
      <c r="V507" s="67">
        <v>45156</v>
      </c>
    </row>
    <row r="508" spans="1:22" ht="15" customHeight="1" x14ac:dyDescent="0.15">
      <c r="A508" s="39" t="s">
        <v>4099</v>
      </c>
      <c r="B508" s="66" t="s">
        <v>5147</v>
      </c>
      <c r="C508" s="36" t="s">
        <v>5148</v>
      </c>
      <c r="D508" s="39" t="s">
        <v>4265</v>
      </c>
      <c r="E508" s="36" t="s">
        <v>4940</v>
      </c>
      <c r="F508" s="36" t="s">
        <v>1648</v>
      </c>
      <c r="G508" s="36" t="s">
        <v>4104</v>
      </c>
      <c r="H508" s="36" t="s">
        <v>178</v>
      </c>
      <c r="I508" s="36" t="s">
        <v>4353</v>
      </c>
      <c r="J508" s="36" t="s">
        <v>2822</v>
      </c>
      <c r="K508" s="67">
        <v>45019</v>
      </c>
      <c r="L508" s="67">
        <v>45023</v>
      </c>
      <c r="M508" s="67">
        <v>45049</v>
      </c>
      <c r="N508" s="67">
        <v>45079</v>
      </c>
      <c r="O508" s="67">
        <v>45026</v>
      </c>
      <c r="P508" s="67">
        <v>45058</v>
      </c>
      <c r="Q508" s="67">
        <v>45090</v>
      </c>
      <c r="R508" s="67">
        <v>45091</v>
      </c>
      <c r="S508" s="67">
        <v>44914</v>
      </c>
      <c r="T508" s="67">
        <v>44936</v>
      </c>
      <c r="U508" s="67">
        <v>44922</v>
      </c>
      <c r="V508" s="67">
        <v>45016</v>
      </c>
    </row>
    <row r="509" spans="1:22" ht="15" customHeight="1" x14ac:dyDescent="0.15">
      <c r="A509" s="39" t="s">
        <v>4099</v>
      </c>
      <c r="B509" s="66" t="s">
        <v>5149</v>
      </c>
      <c r="C509" s="36" t="s">
        <v>5150</v>
      </c>
      <c r="D509" s="39" t="s">
        <v>4265</v>
      </c>
      <c r="E509" s="36" t="s">
        <v>4940</v>
      </c>
      <c r="F509" s="36" t="s">
        <v>2774</v>
      </c>
      <c r="G509" s="36" t="s">
        <v>4104</v>
      </c>
      <c r="H509" s="36" t="s">
        <v>178</v>
      </c>
      <c r="I509" s="36" t="s">
        <v>4337</v>
      </c>
      <c r="J509" s="36" t="s">
        <v>4337</v>
      </c>
      <c r="K509" s="67">
        <v>44911</v>
      </c>
      <c r="L509" s="67">
        <v>44911</v>
      </c>
      <c r="M509" s="67">
        <v>44911</v>
      </c>
      <c r="N509" s="67">
        <v>44911</v>
      </c>
      <c r="O509" s="67">
        <v>44911</v>
      </c>
      <c r="P509" s="67">
        <v>44911</v>
      </c>
      <c r="Q509" s="67">
        <v>44914</v>
      </c>
      <c r="R509" s="67">
        <v>44918</v>
      </c>
      <c r="S509" s="67">
        <v>44897</v>
      </c>
      <c r="T509" s="67">
        <v>44897</v>
      </c>
      <c r="U509" s="67">
        <v>44900</v>
      </c>
      <c r="V509" s="67">
        <v>44911</v>
      </c>
    </row>
    <row r="510" spans="1:22" ht="15" customHeight="1" x14ac:dyDescent="0.15">
      <c r="A510" s="39" t="s">
        <v>4099</v>
      </c>
      <c r="B510" s="66" t="s">
        <v>5151</v>
      </c>
      <c r="C510" s="36" t="s">
        <v>5152</v>
      </c>
      <c r="D510" s="39" t="s">
        <v>4265</v>
      </c>
      <c r="E510" s="36" t="s">
        <v>4940</v>
      </c>
      <c r="F510" s="36" t="s">
        <v>2774</v>
      </c>
      <c r="G510" s="36" t="s">
        <v>4104</v>
      </c>
      <c r="H510" s="36" t="s">
        <v>178</v>
      </c>
      <c r="I510" s="36" t="s">
        <v>4337</v>
      </c>
      <c r="J510" s="36" t="s">
        <v>4337</v>
      </c>
      <c r="K510" s="67">
        <v>44911</v>
      </c>
      <c r="L510" s="67">
        <v>44911</v>
      </c>
      <c r="M510" s="67">
        <v>44911</v>
      </c>
      <c r="N510" s="67">
        <v>44911</v>
      </c>
      <c r="O510" s="67">
        <v>44911</v>
      </c>
      <c r="P510" s="67">
        <v>44911</v>
      </c>
      <c r="Q510" s="67">
        <v>44914</v>
      </c>
      <c r="R510" s="67">
        <v>44918</v>
      </c>
      <c r="S510" s="67">
        <v>44897</v>
      </c>
      <c r="T510" s="67">
        <v>44897</v>
      </c>
      <c r="U510" s="67">
        <v>44900</v>
      </c>
      <c r="V510" s="67">
        <v>44911</v>
      </c>
    </row>
    <row r="511" spans="1:22" ht="15" customHeight="1" x14ac:dyDescent="0.15">
      <c r="A511" s="39" t="s">
        <v>4099</v>
      </c>
      <c r="B511" s="66" t="s">
        <v>5153</v>
      </c>
      <c r="C511" s="36" t="s">
        <v>5154</v>
      </c>
      <c r="D511" s="39" t="s">
        <v>4265</v>
      </c>
      <c r="E511" s="36" t="s">
        <v>4940</v>
      </c>
      <c r="F511" s="36" t="s">
        <v>2774</v>
      </c>
      <c r="G511" s="36" t="s">
        <v>4104</v>
      </c>
      <c r="H511" s="36" t="s">
        <v>178</v>
      </c>
      <c r="I511" s="36" t="s">
        <v>4337</v>
      </c>
      <c r="J511" s="36" t="s">
        <v>4337</v>
      </c>
      <c r="K511" s="67">
        <v>44911</v>
      </c>
      <c r="L511" s="67">
        <v>44911</v>
      </c>
      <c r="M511" s="67">
        <v>44911</v>
      </c>
      <c r="N511" s="67">
        <v>44911</v>
      </c>
      <c r="O511" s="67">
        <v>44911</v>
      </c>
      <c r="P511" s="67">
        <v>44911</v>
      </c>
      <c r="Q511" s="67">
        <v>44914</v>
      </c>
      <c r="R511" s="67">
        <v>44918</v>
      </c>
      <c r="S511" s="67">
        <v>44897</v>
      </c>
      <c r="T511" s="67">
        <v>44897</v>
      </c>
      <c r="U511" s="67">
        <v>44900</v>
      </c>
      <c r="V511" s="67">
        <v>44911</v>
      </c>
    </row>
    <row r="512" spans="1:22" ht="15" customHeight="1" x14ac:dyDescent="0.15">
      <c r="A512" s="39" t="s">
        <v>4099</v>
      </c>
      <c r="B512" s="66" t="s">
        <v>5155</v>
      </c>
      <c r="C512" s="36" t="s">
        <v>5156</v>
      </c>
      <c r="D512" s="39" t="s">
        <v>4265</v>
      </c>
      <c r="E512" s="36" t="s">
        <v>4931</v>
      </c>
      <c r="F512" s="36"/>
      <c r="G512" s="36" t="s">
        <v>4780</v>
      </c>
      <c r="H512" s="36" t="s">
        <v>178</v>
      </c>
      <c r="I512" s="36"/>
      <c r="J512" s="36"/>
      <c r="K512" s="67">
        <v>45008</v>
      </c>
      <c r="L512" s="67">
        <v>45023</v>
      </c>
      <c r="M512" s="67">
        <v>45008</v>
      </c>
      <c r="N512" s="67">
        <v>45023</v>
      </c>
      <c r="O512" s="67">
        <v>45008</v>
      </c>
      <c r="P512" s="67">
        <v>45023</v>
      </c>
      <c r="Q512" s="67">
        <v>45026</v>
      </c>
      <c r="R512" s="67">
        <v>45034</v>
      </c>
      <c r="S512" s="67">
        <v>44963</v>
      </c>
      <c r="T512" s="67">
        <v>44967</v>
      </c>
      <c r="U512" s="67">
        <v>44963</v>
      </c>
      <c r="V512" s="67">
        <v>45002</v>
      </c>
    </row>
    <row r="513" spans="1:22" ht="15" customHeight="1" x14ac:dyDescent="0.15">
      <c r="A513" s="39" t="s">
        <v>4099</v>
      </c>
      <c r="B513" s="66" t="s">
        <v>5157</v>
      </c>
      <c r="C513" s="36" t="s">
        <v>5158</v>
      </c>
      <c r="D513" s="39" t="s">
        <v>4265</v>
      </c>
      <c r="E513" s="36" t="s">
        <v>2752</v>
      </c>
      <c r="F513" s="36" t="s">
        <v>1668</v>
      </c>
      <c r="G513" s="36" t="s">
        <v>4780</v>
      </c>
      <c r="H513" s="36" t="s">
        <v>178</v>
      </c>
      <c r="I513" s="36" t="s">
        <v>4442</v>
      </c>
      <c r="J513" s="36" t="s">
        <v>5099</v>
      </c>
      <c r="K513" s="67">
        <v>44936</v>
      </c>
      <c r="L513" s="67">
        <v>44936</v>
      </c>
      <c r="M513" s="67">
        <v>44936</v>
      </c>
      <c r="N513" s="67">
        <v>44946</v>
      </c>
      <c r="O513" s="67">
        <v>44936</v>
      </c>
      <c r="P513" s="67">
        <v>44936</v>
      </c>
      <c r="Q513" s="67">
        <v>44949</v>
      </c>
      <c r="R513" s="67">
        <v>44950</v>
      </c>
      <c r="S513" s="67">
        <v>44896</v>
      </c>
      <c r="T513" s="67">
        <v>44900</v>
      </c>
      <c r="U513" s="67">
        <v>44901</v>
      </c>
      <c r="V513" s="67">
        <v>44936</v>
      </c>
    </row>
    <row r="514" spans="1:22" ht="15" customHeight="1" x14ac:dyDescent="0.15">
      <c r="A514" s="39" t="s">
        <v>4099</v>
      </c>
      <c r="B514" s="66" t="s">
        <v>5159</v>
      </c>
      <c r="C514" s="36" t="s">
        <v>5160</v>
      </c>
      <c r="D514" s="39" t="s">
        <v>4328</v>
      </c>
      <c r="E514" s="36" t="s">
        <v>4113</v>
      </c>
      <c r="F514" s="36" t="s">
        <v>4194</v>
      </c>
      <c r="G514" s="36" t="s">
        <v>2552</v>
      </c>
      <c r="H514" s="36" t="s">
        <v>178</v>
      </c>
      <c r="I514" s="36" t="s">
        <v>4353</v>
      </c>
      <c r="J514" s="36" t="s">
        <v>4109</v>
      </c>
      <c r="K514" s="67">
        <v>45264</v>
      </c>
      <c r="L514" s="67">
        <v>45265</v>
      </c>
      <c r="M514" s="67">
        <v>45286</v>
      </c>
      <c r="N514" s="67">
        <v>45296</v>
      </c>
      <c r="O514" s="67">
        <v>45327</v>
      </c>
      <c r="P514" s="67">
        <v>45343</v>
      </c>
      <c r="Q514" s="67">
        <v>45327</v>
      </c>
      <c r="R514" s="67">
        <v>45328</v>
      </c>
      <c r="S514" s="67">
        <v>44914</v>
      </c>
      <c r="T514" s="67">
        <v>44943</v>
      </c>
      <c r="U514" s="67">
        <v>45257</v>
      </c>
      <c r="V514" s="67">
        <v>45323</v>
      </c>
    </row>
    <row r="515" spans="1:22" ht="15" customHeight="1" x14ac:dyDescent="0.15">
      <c r="A515" s="39" t="s">
        <v>4099</v>
      </c>
      <c r="B515" s="66" t="s">
        <v>1883</v>
      </c>
      <c r="C515" s="36" t="s">
        <v>5161</v>
      </c>
      <c r="D515" s="39" t="s">
        <v>4265</v>
      </c>
      <c r="E515" s="36" t="s">
        <v>4113</v>
      </c>
      <c r="F515" s="36"/>
      <c r="G515" s="36" t="s">
        <v>4780</v>
      </c>
      <c r="H515" s="36" t="s">
        <v>178</v>
      </c>
      <c r="I515" s="36"/>
      <c r="J515" s="36"/>
      <c r="K515" s="67">
        <v>45070</v>
      </c>
      <c r="L515" s="67">
        <v>45072</v>
      </c>
      <c r="M515" s="67">
        <v>45103</v>
      </c>
      <c r="N515" s="67">
        <v>45121</v>
      </c>
      <c r="O515" s="67">
        <v>45075</v>
      </c>
      <c r="P515" s="67">
        <v>45098</v>
      </c>
      <c r="Q515" s="67">
        <v>45152</v>
      </c>
      <c r="R515" s="67">
        <v>45153</v>
      </c>
      <c r="S515" s="67">
        <v>45013</v>
      </c>
      <c r="T515" s="67">
        <v>45041</v>
      </c>
      <c r="U515" s="67">
        <v>45021</v>
      </c>
      <c r="V515" s="67">
        <v>45069</v>
      </c>
    </row>
    <row r="516" spans="1:22" ht="15" customHeight="1" x14ac:dyDescent="0.15">
      <c r="A516" s="39" t="s">
        <v>4099</v>
      </c>
      <c r="B516" s="66" t="s">
        <v>5162</v>
      </c>
      <c r="C516" s="36" t="s">
        <v>5163</v>
      </c>
      <c r="D516" s="39" t="s">
        <v>4265</v>
      </c>
      <c r="E516" s="36" t="s">
        <v>4931</v>
      </c>
      <c r="F516" s="36" t="s">
        <v>4194</v>
      </c>
      <c r="G516" s="36" t="s">
        <v>4780</v>
      </c>
      <c r="H516" s="36" t="s">
        <v>178</v>
      </c>
      <c r="I516" s="36" t="s">
        <v>4442</v>
      </c>
      <c r="J516" s="36" t="s">
        <v>4109</v>
      </c>
      <c r="K516" s="67">
        <v>44626</v>
      </c>
      <c r="L516" s="67">
        <v>44637</v>
      </c>
      <c r="M516" s="67">
        <v>44991</v>
      </c>
      <c r="N516" s="67">
        <v>45002</v>
      </c>
      <c r="O516" s="67">
        <v>44626</v>
      </c>
      <c r="P516" s="67">
        <v>44637</v>
      </c>
      <c r="Q516" s="67">
        <v>45019</v>
      </c>
      <c r="R516" s="67">
        <v>45020</v>
      </c>
      <c r="S516" s="67">
        <v>44895</v>
      </c>
      <c r="T516" s="67">
        <v>44904</v>
      </c>
      <c r="U516" s="67">
        <v>44907</v>
      </c>
      <c r="V516" s="67">
        <v>44988</v>
      </c>
    </row>
    <row r="517" spans="1:22" ht="15" customHeight="1" x14ac:dyDescent="0.15">
      <c r="A517" s="39" t="s">
        <v>4099</v>
      </c>
      <c r="B517" s="66" t="s">
        <v>5164</v>
      </c>
      <c r="C517" s="36" t="s">
        <v>5165</v>
      </c>
      <c r="D517" s="39" t="s">
        <v>4265</v>
      </c>
      <c r="E517" s="36" t="s">
        <v>4931</v>
      </c>
      <c r="F517" s="36" t="s">
        <v>1668</v>
      </c>
      <c r="G517" s="36" t="s">
        <v>4780</v>
      </c>
      <c r="H517" s="36" t="s">
        <v>178</v>
      </c>
      <c r="I517" s="36" t="s">
        <v>4442</v>
      </c>
      <c r="J517" s="36" t="s">
        <v>5099</v>
      </c>
      <c r="K517" s="67">
        <v>45058</v>
      </c>
      <c r="L517" s="67">
        <v>45058</v>
      </c>
      <c r="M517" s="67">
        <v>45098</v>
      </c>
      <c r="N517" s="67">
        <v>45131</v>
      </c>
      <c r="O517" s="67">
        <v>45061</v>
      </c>
      <c r="P517" s="67">
        <v>45097</v>
      </c>
      <c r="Q517" s="67">
        <v>45145</v>
      </c>
      <c r="R517" s="67">
        <v>45146</v>
      </c>
      <c r="S517" s="67">
        <v>44949</v>
      </c>
      <c r="T517" s="67">
        <v>44957</v>
      </c>
      <c r="U517" s="67">
        <v>44956</v>
      </c>
      <c r="V517" s="67">
        <v>45057</v>
      </c>
    </row>
    <row r="518" spans="1:22" ht="15" customHeight="1" x14ac:dyDescent="0.15">
      <c r="A518" s="39" t="s">
        <v>4099</v>
      </c>
      <c r="B518" s="66" t="s">
        <v>5166</v>
      </c>
      <c r="C518" s="36" t="s">
        <v>5167</v>
      </c>
      <c r="D518" s="39" t="s">
        <v>4265</v>
      </c>
      <c r="E518" s="36" t="s">
        <v>4940</v>
      </c>
      <c r="F518" s="36" t="s">
        <v>2774</v>
      </c>
      <c r="G518" s="36" t="s">
        <v>4104</v>
      </c>
      <c r="H518" s="36" t="s">
        <v>178</v>
      </c>
      <c r="I518" s="36" t="s">
        <v>4337</v>
      </c>
      <c r="J518" s="36" t="s">
        <v>4337</v>
      </c>
      <c r="K518" s="67">
        <v>44883</v>
      </c>
      <c r="L518" s="67">
        <v>44883</v>
      </c>
      <c r="M518" s="67">
        <v>44883</v>
      </c>
      <c r="N518" s="67">
        <v>44883</v>
      </c>
      <c r="O518" s="67">
        <v>44883</v>
      </c>
      <c r="P518" s="67">
        <v>44883</v>
      </c>
      <c r="Q518" s="67">
        <v>44886</v>
      </c>
      <c r="R518" s="67">
        <v>44890</v>
      </c>
      <c r="S518" s="67">
        <v>44869</v>
      </c>
      <c r="T518" s="67">
        <v>44869</v>
      </c>
      <c r="U518" s="67">
        <v>44872</v>
      </c>
      <c r="V518" s="67">
        <v>44883</v>
      </c>
    </row>
    <row r="519" spans="1:22" ht="15" customHeight="1" x14ac:dyDescent="0.15">
      <c r="A519" s="39" t="s">
        <v>4099</v>
      </c>
      <c r="B519" s="66" t="s">
        <v>5168</v>
      </c>
      <c r="C519" s="36" t="s">
        <v>5169</v>
      </c>
      <c r="D519" s="39" t="s">
        <v>4265</v>
      </c>
      <c r="E519" s="36" t="s">
        <v>4940</v>
      </c>
      <c r="F519" s="36" t="s">
        <v>2774</v>
      </c>
      <c r="G519" s="36" t="s">
        <v>4104</v>
      </c>
      <c r="H519" s="36" t="s">
        <v>178</v>
      </c>
      <c r="I519" s="36" t="s">
        <v>4337</v>
      </c>
      <c r="J519" s="36" t="s">
        <v>4337</v>
      </c>
      <c r="K519" s="67">
        <v>44883</v>
      </c>
      <c r="L519" s="67">
        <v>44883</v>
      </c>
      <c r="M519" s="67">
        <v>44883</v>
      </c>
      <c r="N519" s="67">
        <v>44883</v>
      </c>
      <c r="O519" s="67">
        <v>44883</v>
      </c>
      <c r="P519" s="67">
        <v>44883</v>
      </c>
      <c r="Q519" s="67">
        <v>44886</v>
      </c>
      <c r="R519" s="67">
        <v>44890</v>
      </c>
      <c r="S519" s="67">
        <v>44869</v>
      </c>
      <c r="T519" s="67">
        <v>44869</v>
      </c>
      <c r="U519" s="67">
        <v>44872</v>
      </c>
      <c r="V519" s="67">
        <v>44883</v>
      </c>
    </row>
    <row r="520" spans="1:22" ht="15" customHeight="1" x14ac:dyDescent="0.15">
      <c r="A520" s="39" t="s">
        <v>4099</v>
      </c>
      <c r="B520" s="66" t="s">
        <v>5170</v>
      </c>
      <c r="C520" s="36" t="s">
        <v>5171</v>
      </c>
      <c r="D520" s="39" t="s">
        <v>4265</v>
      </c>
      <c r="E520" s="36" t="s">
        <v>4940</v>
      </c>
      <c r="F520" s="36" t="s">
        <v>2774</v>
      </c>
      <c r="G520" s="36" t="s">
        <v>4104</v>
      </c>
      <c r="H520" s="36" t="s">
        <v>178</v>
      </c>
      <c r="I520" s="36" t="s">
        <v>4337</v>
      </c>
      <c r="J520" s="36" t="s">
        <v>4337</v>
      </c>
      <c r="K520" s="67">
        <v>44883</v>
      </c>
      <c r="L520" s="67">
        <v>44883</v>
      </c>
      <c r="M520" s="67">
        <v>44883</v>
      </c>
      <c r="N520" s="67">
        <v>44883</v>
      </c>
      <c r="O520" s="67">
        <v>44884</v>
      </c>
      <c r="P520" s="67">
        <v>44883</v>
      </c>
      <c r="Q520" s="67">
        <v>44886</v>
      </c>
      <c r="R520" s="67">
        <v>44890</v>
      </c>
      <c r="S520" s="67">
        <v>44869</v>
      </c>
      <c r="T520" s="67">
        <v>44869</v>
      </c>
      <c r="U520" s="67">
        <v>44872</v>
      </c>
      <c r="V520" s="67">
        <v>44883</v>
      </c>
    </row>
    <row r="521" spans="1:22" ht="15" customHeight="1" x14ac:dyDescent="0.15">
      <c r="A521" s="39" t="s">
        <v>4099</v>
      </c>
      <c r="B521" s="66" t="s">
        <v>5172</v>
      </c>
      <c r="C521" s="36" t="s">
        <v>5173</v>
      </c>
      <c r="D521" s="39" t="s">
        <v>4307</v>
      </c>
      <c r="E521" s="36" t="s">
        <v>4113</v>
      </c>
      <c r="F521" s="36" t="s">
        <v>5040</v>
      </c>
      <c r="G521" s="36" t="s">
        <v>4780</v>
      </c>
      <c r="H521" s="36" t="s">
        <v>178</v>
      </c>
      <c r="I521" s="36" t="s">
        <v>4286</v>
      </c>
      <c r="J521" s="36" t="s">
        <v>5015</v>
      </c>
      <c r="K521" s="67">
        <v>45233</v>
      </c>
      <c r="L521" s="67">
        <v>45240</v>
      </c>
      <c r="M521" s="67">
        <v>45075</v>
      </c>
      <c r="N521" s="67">
        <v>45091</v>
      </c>
      <c r="O521" s="67">
        <v>45233</v>
      </c>
      <c r="P521" s="67">
        <v>45233</v>
      </c>
      <c r="Q521" s="67">
        <v>45159</v>
      </c>
      <c r="R521" s="67">
        <v>45160</v>
      </c>
      <c r="S521" s="67">
        <v>45000</v>
      </c>
      <c r="T521" s="67">
        <v>45005</v>
      </c>
      <c r="U521" s="67">
        <v>44868</v>
      </c>
      <c r="V521" s="67">
        <v>44875</v>
      </c>
    </row>
    <row r="522" spans="1:22" ht="15" customHeight="1" x14ac:dyDescent="0.15">
      <c r="A522" s="39" t="s">
        <v>4099</v>
      </c>
      <c r="B522" s="66" t="s">
        <v>5174</v>
      </c>
      <c r="C522" s="36" t="s">
        <v>5175</v>
      </c>
      <c r="D522" s="39" t="s">
        <v>4265</v>
      </c>
      <c r="E522" s="36" t="s">
        <v>4940</v>
      </c>
      <c r="F522" s="36"/>
      <c r="G522" s="36" t="s">
        <v>4780</v>
      </c>
      <c r="H522" s="36" t="s">
        <v>178</v>
      </c>
      <c r="I522" s="36"/>
      <c r="J522" s="36"/>
      <c r="K522" s="67">
        <v>44932</v>
      </c>
      <c r="L522" s="67">
        <v>44932</v>
      </c>
      <c r="M522" s="67">
        <v>44932</v>
      </c>
      <c r="N522" s="67">
        <v>44932</v>
      </c>
      <c r="O522" s="67">
        <v>44932</v>
      </c>
      <c r="P522" s="67">
        <v>44932</v>
      </c>
      <c r="Q522" s="67">
        <v>44935</v>
      </c>
      <c r="R522" s="67">
        <v>44946</v>
      </c>
      <c r="S522" s="67">
        <v>44872</v>
      </c>
      <c r="T522" s="67">
        <v>44876</v>
      </c>
      <c r="U522" s="67">
        <v>44886</v>
      </c>
      <c r="V522" s="67">
        <v>44917</v>
      </c>
    </row>
    <row r="523" spans="1:22" ht="15" customHeight="1" x14ac:dyDescent="0.15">
      <c r="A523" s="39" t="s">
        <v>4099</v>
      </c>
      <c r="B523" s="66" t="s">
        <v>5176</v>
      </c>
      <c r="C523" s="36" t="s">
        <v>5177</v>
      </c>
      <c r="D523" s="39" t="s">
        <v>4265</v>
      </c>
      <c r="E523" s="36" t="s">
        <v>2752</v>
      </c>
      <c r="F523" s="36" t="s">
        <v>4194</v>
      </c>
      <c r="G523" s="36" t="s">
        <v>4780</v>
      </c>
      <c r="H523" s="36" t="s">
        <v>178</v>
      </c>
      <c r="I523" s="36"/>
      <c r="J523" s="36" t="s">
        <v>4109</v>
      </c>
      <c r="K523" s="67">
        <v>44918</v>
      </c>
      <c r="L523" s="67">
        <v>44918</v>
      </c>
      <c r="M523" s="67">
        <v>44921</v>
      </c>
      <c r="N523" s="67">
        <v>44971</v>
      </c>
      <c r="O523" s="67">
        <v>44918</v>
      </c>
      <c r="P523" s="67">
        <v>44918</v>
      </c>
      <c r="Q523" s="67">
        <v>44971</v>
      </c>
      <c r="R523" s="67">
        <v>44971</v>
      </c>
      <c r="S523" s="67">
        <v>44872</v>
      </c>
      <c r="T523" s="67">
        <v>44872</v>
      </c>
      <c r="U523" s="67">
        <v>44872</v>
      </c>
      <c r="V523" s="67">
        <v>44951</v>
      </c>
    </row>
    <row r="524" spans="1:22" ht="15" customHeight="1" x14ac:dyDescent="0.15">
      <c r="A524" s="39" t="s">
        <v>4099</v>
      </c>
      <c r="B524" s="66" t="s">
        <v>2095</v>
      </c>
      <c r="C524" s="36" t="s">
        <v>5178</v>
      </c>
      <c r="D524" s="39" t="s">
        <v>4265</v>
      </c>
      <c r="E524" s="36" t="s">
        <v>2450</v>
      </c>
      <c r="F524" s="36" t="s">
        <v>1554</v>
      </c>
      <c r="G524" s="36" t="s">
        <v>4104</v>
      </c>
      <c r="H524" s="36" t="s">
        <v>178</v>
      </c>
      <c r="I524" s="36" t="s">
        <v>4286</v>
      </c>
      <c r="J524" s="36" t="s">
        <v>5074</v>
      </c>
      <c r="K524" s="67">
        <v>44932</v>
      </c>
      <c r="L524" s="67">
        <v>44932</v>
      </c>
      <c r="M524" s="67">
        <v>44935</v>
      </c>
      <c r="N524" s="67">
        <v>44953</v>
      </c>
      <c r="O524" s="67">
        <v>44932</v>
      </c>
      <c r="P524" s="67">
        <v>44932</v>
      </c>
      <c r="Q524" s="67">
        <v>44956</v>
      </c>
      <c r="R524" s="67">
        <v>44958</v>
      </c>
      <c r="S524" s="67">
        <v>44893</v>
      </c>
      <c r="T524" s="67">
        <v>44902</v>
      </c>
      <c r="U524" s="67">
        <v>44903</v>
      </c>
      <c r="V524" s="67">
        <v>44932</v>
      </c>
    </row>
    <row r="525" spans="1:22" ht="15" customHeight="1" x14ac:dyDescent="0.15">
      <c r="A525" s="39" t="s">
        <v>4099</v>
      </c>
      <c r="B525" s="66" t="s">
        <v>2168</v>
      </c>
      <c r="C525" s="36" t="s">
        <v>5179</v>
      </c>
      <c r="D525" s="39" t="s">
        <v>4265</v>
      </c>
      <c r="E525" s="36" t="s">
        <v>2450</v>
      </c>
      <c r="F525" s="36" t="s">
        <v>1318</v>
      </c>
      <c r="G525" s="36" t="s">
        <v>4104</v>
      </c>
      <c r="H525" s="36" t="s">
        <v>178</v>
      </c>
      <c r="I525" s="36"/>
      <c r="J525" s="36" t="s">
        <v>5180</v>
      </c>
      <c r="K525" s="67">
        <v>44904</v>
      </c>
      <c r="L525" s="67">
        <v>44904</v>
      </c>
      <c r="M525" s="67">
        <v>44907</v>
      </c>
      <c r="N525" s="67">
        <v>44917</v>
      </c>
      <c r="O525" s="67">
        <v>44904</v>
      </c>
      <c r="P525" s="67">
        <v>44904</v>
      </c>
      <c r="Q525" s="67">
        <v>44921</v>
      </c>
      <c r="R525" s="67">
        <v>44922</v>
      </c>
      <c r="S525" s="67">
        <v>44858</v>
      </c>
      <c r="T525" s="67">
        <v>44904</v>
      </c>
      <c r="U525" s="67">
        <v>44858</v>
      </c>
      <c r="V525" s="67">
        <v>44904</v>
      </c>
    </row>
    <row r="526" spans="1:22" ht="15" customHeight="1" x14ac:dyDescent="0.15">
      <c r="A526" s="39" t="s">
        <v>4099</v>
      </c>
      <c r="B526" s="66" t="s">
        <v>5181</v>
      </c>
      <c r="C526" s="36" t="s">
        <v>5182</v>
      </c>
      <c r="D526" s="39" t="s">
        <v>4265</v>
      </c>
      <c r="E526" s="36" t="s">
        <v>4931</v>
      </c>
      <c r="F526" s="36"/>
      <c r="G526" s="36"/>
      <c r="H526" s="36" t="s">
        <v>178</v>
      </c>
      <c r="I526" s="36"/>
      <c r="J526" s="36"/>
      <c r="K526" s="67">
        <v>44897</v>
      </c>
      <c r="L526" s="67">
        <v>44897</v>
      </c>
      <c r="M526" s="67">
        <v>44900</v>
      </c>
      <c r="N526" s="67">
        <v>44900</v>
      </c>
      <c r="O526" s="67">
        <v>44897</v>
      </c>
      <c r="P526" s="67">
        <v>44897</v>
      </c>
      <c r="Q526" s="67">
        <v>44901</v>
      </c>
      <c r="R526" s="67">
        <v>44901</v>
      </c>
      <c r="S526" s="67">
        <v>44869</v>
      </c>
      <c r="T526" s="67">
        <v>44869</v>
      </c>
      <c r="U526" s="67">
        <v>44872</v>
      </c>
      <c r="V526" s="67">
        <v>44897</v>
      </c>
    </row>
    <row r="527" spans="1:22" ht="15" customHeight="1" x14ac:dyDescent="0.15">
      <c r="A527" s="39" t="s">
        <v>4099</v>
      </c>
      <c r="B527" s="66" t="s">
        <v>2223</v>
      </c>
      <c r="C527" s="36" t="s">
        <v>5183</v>
      </c>
      <c r="D527" s="39" t="s">
        <v>4265</v>
      </c>
      <c r="E527" s="36" t="s">
        <v>2450</v>
      </c>
      <c r="F527" s="36" t="s">
        <v>1318</v>
      </c>
      <c r="G527" s="36" t="s">
        <v>4104</v>
      </c>
      <c r="H527" s="36" t="s">
        <v>178</v>
      </c>
      <c r="I527" s="36"/>
      <c r="J527" s="36" t="s">
        <v>2478</v>
      </c>
      <c r="K527" s="67">
        <v>44883</v>
      </c>
      <c r="L527" s="67">
        <v>44883</v>
      </c>
      <c r="M527" s="67">
        <v>44886</v>
      </c>
      <c r="N527" s="67">
        <v>44890</v>
      </c>
      <c r="O527" s="67">
        <v>44883</v>
      </c>
      <c r="P527" s="67">
        <v>44883</v>
      </c>
      <c r="Q527" s="67">
        <v>44886</v>
      </c>
      <c r="R527" s="67">
        <v>44890</v>
      </c>
      <c r="S527" s="67">
        <v>44853</v>
      </c>
      <c r="T527" s="67">
        <v>44853</v>
      </c>
      <c r="U527" s="67">
        <v>44851</v>
      </c>
      <c r="V527" s="67">
        <v>44883</v>
      </c>
    </row>
    <row r="528" spans="1:22" ht="15" customHeight="1" x14ac:dyDescent="0.15">
      <c r="A528" s="39" t="s">
        <v>4099</v>
      </c>
      <c r="B528" s="66" t="s">
        <v>5184</v>
      </c>
      <c r="C528" s="36" t="s">
        <v>5185</v>
      </c>
      <c r="D528" s="39" t="s">
        <v>4265</v>
      </c>
      <c r="E528" s="36" t="s">
        <v>4940</v>
      </c>
      <c r="F528" s="36"/>
      <c r="G528" s="36" t="s">
        <v>4104</v>
      </c>
      <c r="H528" s="36" t="s">
        <v>178</v>
      </c>
      <c r="I528" s="36"/>
      <c r="J528" s="36"/>
      <c r="K528" s="67">
        <v>44932</v>
      </c>
      <c r="L528" s="67">
        <v>44932</v>
      </c>
      <c r="M528" s="67">
        <v>44932</v>
      </c>
      <c r="N528" s="67">
        <v>44932</v>
      </c>
      <c r="O528" s="67">
        <v>44932</v>
      </c>
      <c r="P528" s="67">
        <v>44932</v>
      </c>
      <c r="Q528" s="67">
        <v>44935</v>
      </c>
      <c r="R528" s="67">
        <v>44936</v>
      </c>
      <c r="S528" s="67">
        <v>44890</v>
      </c>
      <c r="T528" s="67">
        <v>44890</v>
      </c>
      <c r="U528" s="67">
        <v>44883</v>
      </c>
      <c r="V528" s="67">
        <v>44932</v>
      </c>
    </row>
    <row r="529" spans="1:22" ht="15" customHeight="1" x14ac:dyDescent="0.15">
      <c r="A529" s="39" t="s">
        <v>4099</v>
      </c>
      <c r="B529" s="66" t="s">
        <v>5186</v>
      </c>
      <c r="C529" s="36" t="s">
        <v>5187</v>
      </c>
      <c r="D529" s="39" t="s">
        <v>4328</v>
      </c>
      <c r="E529" s="36" t="s">
        <v>4113</v>
      </c>
      <c r="F529" s="36" t="s">
        <v>4194</v>
      </c>
      <c r="G529" s="36" t="s">
        <v>2552</v>
      </c>
      <c r="H529" s="36" t="s">
        <v>178</v>
      </c>
      <c r="I529" s="36" t="s">
        <v>4286</v>
      </c>
      <c r="J529" s="36" t="s">
        <v>2478</v>
      </c>
      <c r="K529" s="67">
        <v>45323</v>
      </c>
      <c r="L529" s="67">
        <v>45324</v>
      </c>
      <c r="M529" s="67">
        <v>45299</v>
      </c>
      <c r="N529" s="67">
        <v>45320</v>
      </c>
      <c r="O529" s="67">
        <v>45271</v>
      </c>
      <c r="P529" s="67">
        <v>45296</v>
      </c>
      <c r="Q529" s="67">
        <v>45327</v>
      </c>
      <c r="R529" s="67">
        <v>45327</v>
      </c>
      <c r="S529" s="67">
        <v>44872</v>
      </c>
      <c r="T529" s="67">
        <v>44908</v>
      </c>
      <c r="U529" s="67">
        <v>45257</v>
      </c>
      <c r="V529" s="67">
        <v>45322</v>
      </c>
    </row>
    <row r="530" spans="1:22" ht="15" customHeight="1" x14ac:dyDescent="0.15">
      <c r="A530" s="39" t="s">
        <v>4099</v>
      </c>
      <c r="B530" s="66" t="s">
        <v>5188</v>
      </c>
      <c r="C530" s="36" t="s">
        <v>5189</v>
      </c>
      <c r="D530" s="39" t="s">
        <v>4265</v>
      </c>
      <c r="E530" s="36" t="s">
        <v>2450</v>
      </c>
      <c r="F530" s="36" t="s">
        <v>2774</v>
      </c>
      <c r="G530" s="36" t="s">
        <v>4104</v>
      </c>
      <c r="H530" s="36" t="s">
        <v>178</v>
      </c>
      <c r="I530" s="36"/>
      <c r="J530" s="36"/>
      <c r="K530" s="67">
        <v>44860</v>
      </c>
      <c r="L530" s="67">
        <v>44860</v>
      </c>
      <c r="M530" s="67">
        <v>44861</v>
      </c>
      <c r="N530" s="67">
        <v>44866</v>
      </c>
      <c r="O530" s="67">
        <v>44860</v>
      </c>
      <c r="P530" s="67">
        <v>44860</v>
      </c>
      <c r="Q530" s="67">
        <v>44872</v>
      </c>
      <c r="R530" s="67">
        <v>44873</v>
      </c>
      <c r="S530" s="67">
        <v>44853</v>
      </c>
      <c r="T530" s="67">
        <v>44854</v>
      </c>
      <c r="U530" s="67">
        <v>44853</v>
      </c>
      <c r="V530" s="67">
        <v>44860</v>
      </c>
    </row>
    <row r="531" spans="1:22" ht="15" customHeight="1" x14ac:dyDescent="0.15">
      <c r="A531" s="39" t="s">
        <v>4099</v>
      </c>
      <c r="B531" s="66" t="s">
        <v>2202</v>
      </c>
      <c r="C531" s="36" t="s">
        <v>5190</v>
      </c>
      <c r="D531" s="39" t="s">
        <v>4265</v>
      </c>
      <c r="E531" s="36" t="s">
        <v>4940</v>
      </c>
      <c r="F531" s="36" t="s">
        <v>2774</v>
      </c>
      <c r="G531" s="36" t="s">
        <v>4104</v>
      </c>
      <c r="H531" s="36" t="s">
        <v>178</v>
      </c>
      <c r="I531" s="36" t="s">
        <v>4286</v>
      </c>
      <c r="J531" s="36" t="s">
        <v>4109</v>
      </c>
      <c r="K531" s="67">
        <v>44816</v>
      </c>
      <c r="L531" s="67">
        <v>44816</v>
      </c>
      <c r="M531" s="67">
        <v>44830</v>
      </c>
      <c r="N531" s="67">
        <v>44869</v>
      </c>
      <c r="O531" s="67">
        <v>44824</v>
      </c>
      <c r="P531" s="67">
        <v>44862</v>
      </c>
      <c r="Q531" s="67">
        <v>44872</v>
      </c>
      <c r="R531" s="67">
        <v>44873</v>
      </c>
      <c r="S531" s="67">
        <v>44816</v>
      </c>
      <c r="T531" s="67">
        <v>44816</v>
      </c>
      <c r="U531" s="67">
        <v>44816</v>
      </c>
      <c r="V531" s="67">
        <v>44823</v>
      </c>
    </row>
    <row r="532" spans="1:22" ht="15" customHeight="1" x14ac:dyDescent="0.15">
      <c r="A532" s="39" t="s">
        <v>4099</v>
      </c>
      <c r="B532" s="66" t="s">
        <v>5191</v>
      </c>
      <c r="C532" s="36" t="s">
        <v>5192</v>
      </c>
      <c r="D532" s="39" t="s">
        <v>4265</v>
      </c>
      <c r="E532" s="36" t="s">
        <v>4940</v>
      </c>
      <c r="F532" s="36" t="s">
        <v>2774</v>
      </c>
      <c r="G532" s="36" t="s">
        <v>4104</v>
      </c>
      <c r="H532" s="36" t="s">
        <v>178</v>
      </c>
      <c r="I532" s="36" t="s">
        <v>4337</v>
      </c>
      <c r="J532" s="36" t="s">
        <v>4337</v>
      </c>
      <c r="K532" s="67">
        <v>44848</v>
      </c>
      <c r="L532" s="67">
        <v>44848</v>
      </c>
      <c r="M532" s="67">
        <v>44848</v>
      </c>
      <c r="N532" s="67">
        <v>44848</v>
      </c>
      <c r="O532" s="67">
        <v>44848</v>
      </c>
      <c r="P532" s="67">
        <v>44848</v>
      </c>
      <c r="Q532" s="67">
        <v>44851</v>
      </c>
      <c r="R532" s="67">
        <v>44855</v>
      </c>
      <c r="S532" s="67">
        <v>44837</v>
      </c>
      <c r="T532" s="67">
        <v>44837</v>
      </c>
      <c r="U532" s="67">
        <v>44839</v>
      </c>
      <c r="V532" s="67">
        <v>44848</v>
      </c>
    </row>
    <row r="533" spans="1:22" ht="15" customHeight="1" x14ac:dyDescent="0.15">
      <c r="A533" s="39" t="s">
        <v>4099</v>
      </c>
      <c r="B533" s="66" t="s">
        <v>5193</v>
      </c>
      <c r="C533" s="36" t="s">
        <v>5194</v>
      </c>
      <c r="D533" s="39" t="s">
        <v>4265</v>
      </c>
      <c r="E533" s="36" t="s">
        <v>4940</v>
      </c>
      <c r="F533" s="36" t="s">
        <v>2774</v>
      </c>
      <c r="G533" s="36" t="s">
        <v>4104</v>
      </c>
      <c r="H533" s="36" t="s">
        <v>178</v>
      </c>
      <c r="I533" s="36" t="s">
        <v>4337</v>
      </c>
      <c r="J533" s="36" t="s">
        <v>4337</v>
      </c>
      <c r="K533" s="67">
        <v>44848</v>
      </c>
      <c r="L533" s="67">
        <v>44848</v>
      </c>
      <c r="M533" s="67">
        <v>44848</v>
      </c>
      <c r="N533" s="67">
        <v>44848</v>
      </c>
      <c r="O533" s="67">
        <v>44848</v>
      </c>
      <c r="P533" s="67">
        <v>44848</v>
      </c>
      <c r="Q533" s="67">
        <v>44851</v>
      </c>
      <c r="R533" s="67">
        <v>44855</v>
      </c>
      <c r="S533" s="67">
        <v>44837</v>
      </c>
      <c r="T533" s="67">
        <v>44837</v>
      </c>
      <c r="U533" s="67">
        <v>44837</v>
      </c>
      <c r="V533" s="67">
        <v>44848</v>
      </c>
    </row>
    <row r="534" spans="1:22" ht="15" customHeight="1" x14ac:dyDescent="0.15">
      <c r="A534" s="39" t="s">
        <v>4099</v>
      </c>
      <c r="B534" s="66" t="s">
        <v>5195</v>
      </c>
      <c r="C534" s="36" t="s">
        <v>5196</v>
      </c>
      <c r="D534" s="39" t="s">
        <v>4265</v>
      </c>
      <c r="E534" s="36" t="s">
        <v>4940</v>
      </c>
      <c r="F534" s="36" t="s">
        <v>2774</v>
      </c>
      <c r="G534" s="36" t="s">
        <v>4104</v>
      </c>
      <c r="H534" s="36" t="s">
        <v>178</v>
      </c>
      <c r="I534" s="36" t="s">
        <v>4337</v>
      </c>
      <c r="J534" s="36" t="s">
        <v>4337</v>
      </c>
      <c r="K534" s="67">
        <v>44848</v>
      </c>
      <c r="L534" s="67">
        <v>44848</v>
      </c>
      <c r="M534" s="67">
        <v>44848</v>
      </c>
      <c r="N534" s="67">
        <v>44848</v>
      </c>
      <c r="O534" s="67">
        <v>44848</v>
      </c>
      <c r="P534" s="67">
        <v>44848</v>
      </c>
      <c r="Q534" s="67">
        <v>44851</v>
      </c>
      <c r="R534" s="67">
        <v>44855</v>
      </c>
      <c r="S534" s="67">
        <v>44837</v>
      </c>
      <c r="T534" s="67">
        <v>44837</v>
      </c>
      <c r="U534" s="67">
        <v>44839</v>
      </c>
      <c r="V534" s="67">
        <v>44848</v>
      </c>
    </row>
    <row r="535" spans="1:22" ht="15" customHeight="1" x14ac:dyDescent="0.15">
      <c r="A535" s="39" t="s">
        <v>4099</v>
      </c>
      <c r="B535" s="66" t="s">
        <v>1922</v>
      </c>
      <c r="C535" s="36" t="s">
        <v>5197</v>
      </c>
      <c r="D535" s="39" t="s">
        <v>4265</v>
      </c>
      <c r="E535" s="36" t="s">
        <v>1952</v>
      </c>
      <c r="F535" s="36" t="s">
        <v>1624</v>
      </c>
      <c r="G535" s="36" t="s">
        <v>4365</v>
      </c>
      <c r="H535" s="36" t="s">
        <v>191</v>
      </c>
      <c r="I535" s="36" t="s">
        <v>4442</v>
      </c>
      <c r="J535" s="36" t="s">
        <v>2822</v>
      </c>
      <c r="K535" s="67">
        <v>44992</v>
      </c>
      <c r="L535" s="67">
        <v>44993</v>
      </c>
      <c r="M535" s="67">
        <v>45008</v>
      </c>
      <c r="N535" s="67">
        <v>45021</v>
      </c>
      <c r="O535" s="67">
        <v>44994</v>
      </c>
      <c r="P535" s="67">
        <v>45007</v>
      </c>
      <c r="Q535" s="67">
        <v>45026</v>
      </c>
      <c r="R535" s="67">
        <v>45027</v>
      </c>
      <c r="S535" s="67">
        <v>44900</v>
      </c>
      <c r="T535" s="67">
        <v>44928</v>
      </c>
      <c r="U535" s="67">
        <v>44914</v>
      </c>
      <c r="V535" s="67">
        <v>44991</v>
      </c>
    </row>
    <row r="536" spans="1:22" ht="15" customHeight="1" x14ac:dyDescent="0.15">
      <c r="A536" s="39" t="s">
        <v>4099</v>
      </c>
      <c r="B536" s="66" t="s">
        <v>5198</v>
      </c>
      <c r="C536" s="36" t="s">
        <v>5199</v>
      </c>
      <c r="D536" s="39" t="s">
        <v>4265</v>
      </c>
      <c r="E536" s="36" t="s">
        <v>4931</v>
      </c>
      <c r="F536" s="36" t="s">
        <v>1648</v>
      </c>
      <c r="G536" s="36" t="s">
        <v>4780</v>
      </c>
      <c r="H536" s="36" t="s">
        <v>178</v>
      </c>
      <c r="I536" s="36" t="s">
        <v>4442</v>
      </c>
      <c r="J536" s="36" t="s">
        <v>5099</v>
      </c>
      <c r="K536" s="67">
        <v>44963</v>
      </c>
      <c r="L536" s="67">
        <v>44966</v>
      </c>
      <c r="M536" s="67">
        <v>44980</v>
      </c>
      <c r="N536" s="67">
        <v>45013</v>
      </c>
      <c r="O536" s="67">
        <v>44970</v>
      </c>
      <c r="P536" s="67">
        <v>45000</v>
      </c>
      <c r="Q536" s="67">
        <v>45019</v>
      </c>
      <c r="R536" s="67">
        <v>45020</v>
      </c>
      <c r="S536" s="67">
        <v>45261</v>
      </c>
      <c r="T536" s="67">
        <v>45283</v>
      </c>
      <c r="U536" s="67">
        <v>45286</v>
      </c>
      <c r="V536" s="67">
        <v>44960</v>
      </c>
    </row>
    <row r="537" spans="1:22" ht="15" customHeight="1" x14ac:dyDescent="0.15">
      <c r="A537" s="39" t="s">
        <v>4099</v>
      </c>
      <c r="B537" s="66" t="s">
        <v>5200</v>
      </c>
      <c r="C537" s="36" t="s">
        <v>5201</v>
      </c>
      <c r="D537" s="39" t="s">
        <v>4265</v>
      </c>
      <c r="E537" s="36" t="s">
        <v>2752</v>
      </c>
      <c r="F537" s="36"/>
      <c r="G537" s="36" t="s">
        <v>4780</v>
      </c>
      <c r="H537" s="36" t="s">
        <v>178</v>
      </c>
      <c r="I537" s="36"/>
      <c r="J537" s="36" t="s">
        <v>4362</v>
      </c>
      <c r="K537" s="67">
        <v>44925</v>
      </c>
      <c r="L537" s="67">
        <v>44925</v>
      </c>
      <c r="M537" s="67">
        <v>44928</v>
      </c>
      <c r="N537" s="67">
        <v>44960</v>
      </c>
      <c r="O537" s="67">
        <v>44928</v>
      </c>
      <c r="P537" s="67">
        <v>44928</v>
      </c>
      <c r="Q537" s="67">
        <v>44963</v>
      </c>
      <c r="R537" s="67">
        <v>44964</v>
      </c>
      <c r="S537" s="67">
        <v>44860</v>
      </c>
      <c r="T537" s="67">
        <v>44872</v>
      </c>
      <c r="U537" s="67">
        <v>44872</v>
      </c>
      <c r="V537" s="67">
        <v>44925</v>
      </c>
    </row>
    <row r="538" spans="1:22" ht="15" customHeight="1" x14ac:dyDescent="0.15">
      <c r="A538" s="39" t="s">
        <v>4099</v>
      </c>
      <c r="B538" s="66" t="s">
        <v>5202</v>
      </c>
      <c r="C538" s="36" t="s">
        <v>5203</v>
      </c>
      <c r="D538" s="39" t="s">
        <v>4265</v>
      </c>
      <c r="E538" s="36" t="s">
        <v>4931</v>
      </c>
      <c r="F538" s="36" t="s">
        <v>4489</v>
      </c>
      <c r="G538" s="36" t="s">
        <v>4780</v>
      </c>
      <c r="H538" s="36" t="s">
        <v>178</v>
      </c>
      <c r="I538" s="36" t="s">
        <v>4337</v>
      </c>
      <c r="J538" s="36" t="s">
        <v>2478</v>
      </c>
      <c r="K538" s="67">
        <v>44867</v>
      </c>
      <c r="L538" s="67">
        <v>44867</v>
      </c>
      <c r="M538" s="67">
        <v>44868</v>
      </c>
      <c r="N538" s="67">
        <v>44869</v>
      </c>
      <c r="O538" s="67">
        <v>44868</v>
      </c>
      <c r="P538" s="67">
        <v>44869</v>
      </c>
      <c r="Q538" s="67">
        <v>44872</v>
      </c>
      <c r="R538" s="67">
        <v>44873</v>
      </c>
      <c r="S538" s="67">
        <v>44858</v>
      </c>
      <c r="T538" s="67">
        <v>44866</v>
      </c>
      <c r="U538" s="67">
        <v>44858</v>
      </c>
      <c r="V538" s="67">
        <v>44866</v>
      </c>
    </row>
    <row r="539" spans="1:22" ht="15" customHeight="1" x14ac:dyDescent="0.15">
      <c r="A539" s="39" t="s">
        <v>4099</v>
      </c>
      <c r="B539" s="66" t="s">
        <v>5204</v>
      </c>
      <c r="C539" s="36" t="s">
        <v>5205</v>
      </c>
      <c r="D539" s="39" t="s">
        <v>4265</v>
      </c>
      <c r="E539" s="36" t="s">
        <v>3750</v>
      </c>
      <c r="F539" s="36" t="s">
        <v>1648</v>
      </c>
      <c r="G539" s="36" t="s">
        <v>4104</v>
      </c>
      <c r="H539" s="36" t="s">
        <v>178</v>
      </c>
      <c r="I539" s="36" t="s">
        <v>4353</v>
      </c>
      <c r="J539" s="36" t="s">
        <v>5099</v>
      </c>
      <c r="K539" s="67">
        <v>44872</v>
      </c>
      <c r="L539" s="67">
        <v>44873</v>
      </c>
      <c r="M539" s="67">
        <v>44894</v>
      </c>
      <c r="N539" s="67">
        <v>44918</v>
      </c>
      <c r="O539" s="67">
        <v>44875</v>
      </c>
      <c r="P539" s="67">
        <v>44893</v>
      </c>
      <c r="Q539" s="67">
        <v>45005</v>
      </c>
      <c r="R539" s="67">
        <v>45006</v>
      </c>
      <c r="S539" s="67">
        <v>44718</v>
      </c>
      <c r="T539" s="67">
        <v>44728</v>
      </c>
      <c r="U539" s="67">
        <v>44729</v>
      </c>
      <c r="V539" s="67">
        <v>44792</v>
      </c>
    </row>
    <row r="540" spans="1:22" ht="15" customHeight="1" x14ac:dyDescent="0.15">
      <c r="A540" s="39" t="s">
        <v>4099</v>
      </c>
      <c r="B540" s="66" t="s">
        <v>5206</v>
      </c>
      <c r="C540" s="36" t="s">
        <v>5207</v>
      </c>
      <c r="D540" s="39" t="s">
        <v>4265</v>
      </c>
      <c r="E540" s="36" t="s">
        <v>3750</v>
      </c>
      <c r="F540" s="36" t="s">
        <v>1648</v>
      </c>
      <c r="G540" s="36" t="s">
        <v>4104</v>
      </c>
      <c r="H540" s="36" t="s">
        <v>178</v>
      </c>
      <c r="I540" s="36" t="s">
        <v>4442</v>
      </c>
      <c r="J540" s="36" t="s">
        <v>4949</v>
      </c>
      <c r="K540" s="67">
        <v>45092</v>
      </c>
      <c r="L540" s="67">
        <v>45093</v>
      </c>
      <c r="M540" s="67">
        <v>45110</v>
      </c>
      <c r="N540" s="67">
        <v>45121</v>
      </c>
      <c r="O540" s="67">
        <v>45096</v>
      </c>
      <c r="P540" s="67">
        <v>45107</v>
      </c>
      <c r="Q540" s="67">
        <v>45145</v>
      </c>
      <c r="R540" s="67">
        <v>45146</v>
      </c>
      <c r="S540" s="67">
        <v>44865</v>
      </c>
      <c r="T540" s="67">
        <v>45012</v>
      </c>
      <c r="U540" s="67">
        <v>44883</v>
      </c>
      <c r="V540" s="67">
        <v>45091</v>
      </c>
    </row>
    <row r="541" spans="1:22" ht="15" customHeight="1" x14ac:dyDescent="0.15">
      <c r="A541" s="39" t="s">
        <v>4099</v>
      </c>
      <c r="B541" s="66" t="s">
        <v>5208</v>
      </c>
      <c r="C541" s="36" t="s">
        <v>5209</v>
      </c>
      <c r="D541" s="39" t="s">
        <v>4265</v>
      </c>
      <c r="E541" s="36" t="s">
        <v>3750</v>
      </c>
      <c r="F541" s="36" t="s">
        <v>1831</v>
      </c>
      <c r="G541" s="36" t="s">
        <v>4104</v>
      </c>
      <c r="H541" s="36" t="s">
        <v>178</v>
      </c>
      <c r="I541" s="36"/>
      <c r="J541" s="36" t="s">
        <v>4949</v>
      </c>
      <c r="K541" s="67">
        <v>44837</v>
      </c>
      <c r="L541" s="67">
        <v>44837</v>
      </c>
      <c r="M541" s="67">
        <v>44838</v>
      </c>
      <c r="N541" s="67">
        <v>44841</v>
      </c>
      <c r="O541" s="67">
        <v>44837</v>
      </c>
      <c r="P541" s="67">
        <v>44837</v>
      </c>
      <c r="Q541" s="67">
        <v>44844</v>
      </c>
      <c r="R541" s="67">
        <v>44845</v>
      </c>
      <c r="S541" s="67">
        <v>44826</v>
      </c>
      <c r="T541" s="67">
        <v>44827</v>
      </c>
      <c r="U541" s="67">
        <v>44830</v>
      </c>
      <c r="V541" s="67">
        <v>44837</v>
      </c>
    </row>
    <row r="542" spans="1:22" ht="15" customHeight="1" x14ac:dyDescent="0.15">
      <c r="A542" s="39" t="s">
        <v>4099</v>
      </c>
      <c r="B542" s="66" t="s">
        <v>5210</v>
      </c>
      <c r="C542" s="36" t="s">
        <v>5211</v>
      </c>
      <c r="D542" s="39" t="s">
        <v>4265</v>
      </c>
      <c r="E542" s="36" t="s">
        <v>93</v>
      </c>
      <c r="F542" s="36" t="s">
        <v>2926</v>
      </c>
      <c r="G542" s="36" t="s">
        <v>4780</v>
      </c>
      <c r="H542" s="36" t="s">
        <v>178</v>
      </c>
      <c r="I542" s="36" t="s">
        <v>4442</v>
      </c>
      <c r="J542" s="36" t="s">
        <v>5099</v>
      </c>
      <c r="K542" s="36"/>
      <c r="L542" s="36"/>
      <c r="M542" s="67">
        <v>44825</v>
      </c>
      <c r="N542" s="67">
        <v>44841</v>
      </c>
      <c r="O542" s="36"/>
      <c r="P542" s="36"/>
      <c r="Q542" s="67">
        <v>44858</v>
      </c>
      <c r="R542" s="67">
        <v>44859</v>
      </c>
      <c r="S542" s="67">
        <v>44817</v>
      </c>
      <c r="T542" s="67">
        <v>44817</v>
      </c>
      <c r="U542" s="67">
        <v>44817</v>
      </c>
      <c r="V542" s="67">
        <v>44824</v>
      </c>
    </row>
    <row r="543" spans="1:22" ht="15" customHeight="1" x14ac:dyDescent="0.15">
      <c r="A543" s="39" t="s">
        <v>4099</v>
      </c>
      <c r="B543" s="66" t="s">
        <v>2345</v>
      </c>
      <c r="C543" s="36" t="s">
        <v>5212</v>
      </c>
      <c r="D543" s="39" t="s">
        <v>4265</v>
      </c>
      <c r="E543" s="36" t="s">
        <v>93</v>
      </c>
      <c r="F543" s="36" t="s">
        <v>1668</v>
      </c>
      <c r="G543" s="36" t="s">
        <v>4780</v>
      </c>
      <c r="H543" s="36" t="s">
        <v>178</v>
      </c>
      <c r="I543" s="36" t="s">
        <v>4442</v>
      </c>
      <c r="J543" s="36" t="s">
        <v>5099</v>
      </c>
      <c r="K543" s="36"/>
      <c r="L543" s="36"/>
      <c r="M543" s="67">
        <v>44830</v>
      </c>
      <c r="N543" s="67">
        <v>44834</v>
      </c>
      <c r="O543" s="36"/>
      <c r="P543" s="36"/>
      <c r="Q543" s="67">
        <v>44837</v>
      </c>
      <c r="R543" s="67">
        <v>44838</v>
      </c>
      <c r="S543" s="67">
        <v>44818</v>
      </c>
      <c r="T543" s="67">
        <v>44827</v>
      </c>
      <c r="U543" s="67">
        <v>44818</v>
      </c>
      <c r="V543" s="67">
        <v>44827</v>
      </c>
    </row>
    <row r="544" spans="1:22" ht="15" customHeight="1" x14ac:dyDescent="0.15">
      <c r="A544" s="39" t="s">
        <v>4099</v>
      </c>
      <c r="B544" s="66" t="s">
        <v>5213</v>
      </c>
      <c r="C544" s="36" t="s">
        <v>5214</v>
      </c>
      <c r="D544" s="39" t="s">
        <v>4265</v>
      </c>
      <c r="E544" s="36" t="s">
        <v>2450</v>
      </c>
      <c r="F544" s="36" t="s">
        <v>1318</v>
      </c>
      <c r="G544" s="36" t="s">
        <v>4104</v>
      </c>
      <c r="H544" s="36" t="s">
        <v>178</v>
      </c>
      <c r="I544" s="36"/>
      <c r="J544" s="36" t="s">
        <v>2478</v>
      </c>
      <c r="K544" s="67">
        <v>44921</v>
      </c>
      <c r="L544" s="67">
        <v>44921</v>
      </c>
      <c r="M544" s="67">
        <v>44921</v>
      </c>
      <c r="N544" s="67">
        <v>44946</v>
      </c>
      <c r="O544" s="67">
        <v>44921</v>
      </c>
      <c r="P544" s="67">
        <v>44921</v>
      </c>
      <c r="Q544" s="67">
        <v>44949</v>
      </c>
      <c r="R544" s="67">
        <v>44950</v>
      </c>
      <c r="S544" s="67">
        <v>44823</v>
      </c>
      <c r="T544" s="67">
        <v>44838</v>
      </c>
      <c r="U544" s="67">
        <v>44839</v>
      </c>
      <c r="V544" s="67">
        <v>44921</v>
      </c>
    </row>
    <row r="545" spans="1:22" ht="15" customHeight="1" x14ac:dyDescent="0.15">
      <c r="A545" s="39" t="s">
        <v>4099</v>
      </c>
      <c r="B545" s="66" t="s">
        <v>5215</v>
      </c>
      <c r="C545" s="36" t="s">
        <v>5216</v>
      </c>
      <c r="D545" s="39" t="s">
        <v>4265</v>
      </c>
      <c r="E545" s="36" t="s">
        <v>2752</v>
      </c>
      <c r="F545" s="36" t="s">
        <v>4194</v>
      </c>
      <c r="G545" s="36" t="s">
        <v>4780</v>
      </c>
      <c r="H545" s="36" t="s">
        <v>178</v>
      </c>
      <c r="I545" s="36"/>
      <c r="J545" s="36" t="s">
        <v>4109</v>
      </c>
      <c r="K545" s="67">
        <v>44858</v>
      </c>
      <c r="L545" s="67">
        <v>44858</v>
      </c>
      <c r="M545" s="67">
        <v>44854</v>
      </c>
      <c r="N545" s="67">
        <v>44869</v>
      </c>
      <c r="O545" s="67">
        <v>44858</v>
      </c>
      <c r="P545" s="67">
        <v>44858</v>
      </c>
      <c r="Q545" s="67">
        <v>44872</v>
      </c>
      <c r="R545" s="67">
        <v>44873</v>
      </c>
      <c r="S545" s="67">
        <v>44826</v>
      </c>
      <c r="T545" s="67">
        <v>44826</v>
      </c>
      <c r="U545" s="67">
        <v>44826</v>
      </c>
      <c r="V545" s="67">
        <v>44862</v>
      </c>
    </row>
    <row r="546" spans="1:22" ht="15" customHeight="1" x14ac:dyDescent="0.15">
      <c r="A546" s="39" t="s">
        <v>4099</v>
      </c>
      <c r="B546" s="66" t="s">
        <v>5217</v>
      </c>
      <c r="C546" s="36" t="s">
        <v>5218</v>
      </c>
      <c r="D546" s="39" t="s">
        <v>4265</v>
      </c>
      <c r="E546" s="36" t="s">
        <v>2752</v>
      </c>
      <c r="F546" s="36" t="s">
        <v>4194</v>
      </c>
      <c r="G546" s="36" t="s">
        <v>4780</v>
      </c>
      <c r="H546" s="36" t="s">
        <v>178</v>
      </c>
      <c r="I546" s="36"/>
      <c r="J546" s="36" t="s">
        <v>5180</v>
      </c>
      <c r="K546" s="67">
        <v>44848</v>
      </c>
      <c r="L546" s="67">
        <v>44848</v>
      </c>
      <c r="M546" s="67">
        <v>44851</v>
      </c>
      <c r="N546" s="67">
        <v>44861</v>
      </c>
      <c r="O546" s="67">
        <v>44848</v>
      </c>
      <c r="P546" s="67">
        <v>44848</v>
      </c>
      <c r="Q546" s="67">
        <v>44866</v>
      </c>
      <c r="R546" s="67">
        <v>44866</v>
      </c>
      <c r="S546" s="67">
        <v>44847</v>
      </c>
      <c r="T546" s="67">
        <v>44847</v>
      </c>
      <c r="U546" s="67">
        <v>44847</v>
      </c>
      <c r="V546" s="67">
        <v>44848</v>
      </c>
    </row>
    <row r="547" spans="1:22" ht="15" customHeight="1" x14ac:dyDescent="0.15">
      <c r="A547" s="39" t="s">
        <v>4099</v>
      </c>
      <c r="B547" s="66" t="s">
        <v>5219</v>
      </c>
      <c r="C547" s="36" t="s">
        <v>5220</v>
      </c>
      <c r="D547" s="39" t="s">
        <v>4265</v>
      </c>
      <c r="E547" s="36" t="s">
        <v>2450</v>
      </c>
      <c r="F547" s="36" t="s">
        <v>2774</v>
      </c>
      <c r="G547" s="36" t="s">
        <v>4104</v>
      </c>
      <c r="H547" s="36" t="s">
        <v>178</v>
      </c>
      <c r="I547" s="36"/>
      <c r="J547" s="36"/>
      <c r="K547" s="67">
        <v>44817</v>
      </c>
      <c r="L547" s="67">
        <v>44817</v>
      </c>
      <c r="M547" s="67">
        <v>44816</v>
      </c>
      <c r="N547" s="67">
        <v>44816</v>
      </c>
      <c r="O547" s="67">
        <v>44817</v>
      </c>
      <c r="P547" s="67">
        <v>44817</v>
      </c>
      <c r="Q547" s="67">
        <v>44817</v>
      </c>
      <c r="R547" s="67">
        <v>44817</v>
      </c>
      <c r="S547" s="67">
        <v>44813</v>
      </c>
      <c r="T547" s="67">
        <v>44813</v>
      </c>
      <c r="U547" s="67">
        <v>44813</v>
      </c>
      <c r="V547" s="67">
        <v>44816</v>
      </c>
    </row>
    <row r="548" spans="1:22" ht="15" customHeight="1" x14ac:dyDescent="0.15">
      <c r="A548" s="39" t="s">
        <v>4099</v>
      </c>
      <c r="B548" s="66" t="s">
        <v>5221</v>
      </c>
      <c r="C548" s="36" t="s">
        <v>5222</v>
      </c>
      <c r="D548" s="39" t="s">
        <v>4265</v>
      </c>
      <c r="E548" s="36" t="s">
        <v>1952</v>
      </c>
      <c r="F548" s="36" t="s">
        <v>1624</v>
      </c>
      <c r="G548" s="36" t="s">
        <v>4365</v>
      </c>
      <c r="H548" s="36" t="s">
        <v>191</v>
      </c>
      <c r="I548" s="36" t="s">
        <v>4286</v>
      </c>
      <c r="J548" s="36" t="s">
        <v>5099</v>
      </c>
      <c r="K548" s="67">
        <v>44928</v>
      </c>
      <c r="L548" s="67">
        <v>44929</v>
      </c>
      <c r="M548" s="67">
        <v>44928</v>
      </c>
      <c r="N548" s="67">
        <v>44946</v>
      </c>
      <c r="O548" s="67">
        <v>44928</v>
      </c>
      <c r="P548" s="67">
        <v>44939</v>
      </c>
      <c r="Q548" s="67">
        <v>44949</v>
      </c>
      <c r="R548" s="67">
        <v>44950</v>
      </c>
      <c r="S548" s="67">
        <v>44837</v>
      </c>
      <c r="T548" s="67">
        <v>44852</v>
      </c>
      <c r="U548" s="67">
        <v>44853</v>
      </c>
      <c r="V548" s="67">
        <v>44929</v>
      </c>
    </row>
    <row r="549" spans="1:22" ht="15" customHeight="1" x14ac:dyDescent="0.15">
      <c r="A549" s="39" t="s">
        <v>4099</v>
      </c>
      <c r="B549" s="66" t="s">
        <v>5223</v>
      </c>
      <c r="C549" s="36" t="s">
        <v>5224</v>
      </c>
      <c r="D549" s="39" t="s">
        <v>4265</v>
      </c>
      <c r="E549" s="36" t="s">
        <v>2450</v>
      </c>
      <c r="F549" s="36"/>
      <c r="G549" s="36" t="s">
        <v>4104</v>
      </c>
      <c r="H549" s="36" t="s">
        <v>178</v>
      </c>
      <c r="I549" s="36"/>
      <c r="J549" s="36"/>
      <c r="K549" s="67">
        <v>44926</v>
      </c>
      <c r="L549" s="67">
        <v>44926</v>
      </c>
      <c r="M549" s="67">
        <v>44928</v>
      </c>
      <c r="N549" s="67">
        <v>44928</v>
      </c>
      <c r="O549" s="67">
        <v>45291</v>
      </c>
      <c r="P549" s="67">
        <v>45291</v>
      </c>
      <c r="Q549" s="67">
        <v>45271</v>
      </c>
      <c r="R549" s="67">
        <v>45638</v>
      </c>
      <c r="S549" s="67">
        <v>45084</v>
      </c>
      <c r="T549" s="67">
        <v>45084</v>
      </c>
      <c r="U549" s="67">
        <v>44816</v>
      </c>
      <c r="V549" s="67">
        <v>44926</v>
      </c>
    </row>
    <row r="550" spans="1:22" ht="15" customHeight="1" x14ac:dyDescent="0.15">
      <c r="A550" s="39" t="s">
        <v>4099</v>
      </c>
      <c r="B550" s="66" t="s">
        <v>5225</v>
      </c>
      <c r="C550" s="36" t="s">
        <v>5226</v>
      </c>
      <c r="D550" s="39" t="s">
        <v>4265</v>
      </c>
      <c r="E550" s="36" t="s">
        <v>2450</v>
      </c>
      <c r="F550" s="36" t="s">
        <v>2774</v>
      </c>
      <c r="G550" s="36" t="s">
        <v>4104</v>
      </c>
      <c r="H550" s="36" t="s">
        <v>178</v>
      </c>
      <c r="I550" s="36"/>
      <c r="J550" s="36" t="s">
        <v>4949</v>
      </c>
      <c r="K550" s="67">
        <v>44865</v>
      </c>
      <c r="L550" s="67">
        <v>44865</v>
      </c>
      <c r="M550" s="67">
        <v>44886</v>
      </c>
      <c r="N550" s="67">
        <v>44932</v>
      </c>
      <c r="O550" s="67">
        <v>44865</v>
      </c>
      <c r="P550" s="67">
        <v>44865</v>
      </c>
      <c r="Q550" s="67">
        <v>44935</v>
      </c>
      <c r="R550" s="67">
        <v>44936</v>
      </c>
      <c r="S550" s="67">
        <v>44804</v>
      </c>
      <c r="T550" s="67">
        <v>44812</v>
      </c>
      <c r="U550" s="67">
        <v>44813</v>
      </c>
      <c r="V550" s="67">
        <v>44865</v>
      </c>
    </row>
    <row r="551" spans="1:22" ht="15" customHeight="1" x14ac:dyDescent="0.15">
      <c r="A551" s="39" t="s">
        <v>4099</v>
      </c>
      <c r="B551" s="66" t="s">
        <v>5227</v>
      </c>
      <c r="C551" s="36" t="s">
        <v>5228</v>
      </c>
      <c r="D551" s="39" t="s">
        <v>4265</v>
      </c>
      <c r="E551" s="36" t="s">
        <v>1815</v>
      </c>
      <c r="F551" s="36" t="s">
        <v>2459</v>
      </c>
      <c r="G551" s="36" t="s">
        <v>4108</v>
      </c>
      <c r="H551" s="36" t="s">
        <v>191</v>
      </c>
      <c r="I551" s="36" t="s">
        <v>4920</v>
      </c>
      <c r="J551" s="36" t="s">
        <v>2822</v>
      </c>
      <c r="K551" s="67">
        <v>45028</v>
      </c>
      <c r="L551" s="67">
        <v>45030</v>
      </c>
      <c r="M551" s="67">
        <v>45033</v>
      </c>
      <c r="N551" s="67">
        <v>45084</v>
      </c>
      <c r="O551" s="67">
        <v>45028</v>
      </c>
      <c r="P551" s="67">
        <v>45030</v>
      </c>
      <c r="Q551" s="67">
        <v>45089</v>
      </c>
      <c r="R551" s="67">
        <v>45090</v>
      </c>
      <c r="S551" s="67">
        <v>44959</v>
      </c>
      <c r="T551" s="67">
        <v>44993</v>
      </c>
      <c r="U551" s="67">
        <v>44958</v>
      </c>
      <c r="V551" s="67">
        <v>45028</v>
      </c>
    </row>
    <row r="552" spans="1:22" ht="15" customHeight="1" x14ac:dyDescent="0.15">
      <c r="A552" s="39" t="s">
        <v>4099</v>
      </c>
      <c r="B552" s="66" t="s">
        <v>5229</v>
      </c>
      <c r="C552" s="36" t="s">
        <v>5230</v>
      </c>
      <c r="D552" s="39" t="s">
        <v>4265</v>
      </c>
      <c r="E552" s="36" t="s">
        <v>1815</v>
      </c>
      <c r="F552" s="36" t="s">
        <v>2459</v>
      </c>
      <c r="G552" s="36" t="s">
        <v>4108</v>
      </c>
      <c r="H552" s="36" t="s">
        <v>191</v>
      </c>
      <c r="I552" s="36" t="s">
        <v>4920</v>
      </c>
      <c r="J552" s="36" t="s">
        <v>2822</v>
      </c>
      <c r="K552" s="67">
        <v>44946</v>
      </c>
      <c r="L552" s="67">
        <v>44946</v>
      </c>
      <c r="M552" s="67">
        <v>44949</v>
      </c>
      <c r="N552" s="67">
        <v>44970</v>
      </c>
      <c r="O552" s="67">
        <v>44946</v>
      </c>
      <c r="P552" s="67">
        <v>44946</v>
      </c>
      <c r="Q552" s="67">
        <v>45006</v>
      </c>
      <c r="R552" s="67">
        <v>45006</v>
      </c>
      <c r="S552" s="67">
        <v>44872</v>
      </c>
      <c r="T552" s="67">
        <v>44876</v>
      </c>
      <c r="U552" s="67">
        <v>44886</v>
      </c>
      <c r="V552" s="67">
        <v>44946</v>
      </c>
    </row>
    <row r="553" spans="1:22" ht="15" customHeight="1" x14ac:dyDescent="0.15">
      <c r="A553" s="39" t="s">
        <v>4099</v>
      </c>
      <c r="B553" s="66" t="s">
        <v>5231</v>
      </c>
      <c r="C553" s="36" t="s">
        <v>5232</v>
      </c>
      <c r="D553" s="39" t="s">
        <v>4167</v>
      </c>
      <c r="E553" s="36" t="s">
        <v>1815</v>
      </c>
      <c r="F553" s="36" t="s">
        <v>2459</v>
      </c>
      <c r="G553" s="36" t="s">
        <v>4108</v>
      </c>
      <c r="H553" s="36" t="s">
        <v>191</v>
      </c>
      <c r="I553" s="36" t="s">
        <v>4920</v>
      </c>
      <c r="J553" s="36" t="s">
        <v>5233</v>
      </c>
      <c r="K553" s="67">
        <v>44846</v>
      </c>
      <c r="L553" s="67">
        <v>44848</v>
      </c>
      <c r="M553" s="67">
        <v>44851</v>
      </c>
      <c r="N553" s="67">
        <v>44869</v>
      </c>
      <c r="O553" s="67">
        <v>44846</v>
      </c>
      <c r="P553" s="67">
        <v>44848</v>
      </c>
      <c r="Q553" s="67">
        <v>44872</v>
      </c>
      <c r="R553" s="67">
        <v>44882</v>
      </c>
      <c r="S553" s="67">
        <v>44816</v>
      </c>
      <c r="T553" s="67">
        <v>44820</v>
      </c>
      <c r="U553" s="67">
        <v>44823</v>
      </c>
      <c r="V553" s="67">
        <v>44848</v>
      </c>
    </row>
    <row r="554" spans="1:22" ht="15" customHeight="1" x14ac:dyDescent="0.15">
      <c r="A554" s="39" t="s">
        <v>4099</v>
      </c>
      <c r="B554" s="66" t="s">
        <v>5234</v>
      </c>
      <c r="C554" s="36" t="s">
        <v>5235</v>
      </c>
      <c r="D554" s="39" t="s">
        <v>4265</v>
      </c>
      <c r="E554" s="36" t="s">
        <v>1815</v>
      </c>
      <c r="F554" s="36" t="s">
        <v>2459</v>
      </c>
      <c r="G554" s="36" t="s">
        <v>4108</v>
      </c>
      <c r="H554" s="36" t="s">
        <v>191</v>
      </c>
      <c r="I554" s="36" t="s">
        <v>4920</v>
      </c>
      <c r="J554" s="36" t="s">
        <v>5233</v>
      </c>
      <c r="K554" s="67">
        <v>44806</v>
      </c>
      <c r="L554" s="67">
        <v>44809</v>
      </c>
      <c r="M554" s="67">
        <v>44809</v>
      </c>
      <c r="N554" s="67">
        <v>44869</v>
      </c>
      <c r="O554" s="67">
        <v>44806</v>
      </c>
      <c r="P554" s="67">
        <v>44809</v>
      </c>
      <c r="Q554" s="67">
        <v>44874</v>
      </c>
      <c r="R554" s="67">
        <v>44875</v>
      </c>
      <c r="S554" s="67">
        <v>44806</v>
      </c>
      <c r="T554" s="67">
        <v>44809</v>
      </c>
      <c r="U554" s="67">
        <v>44806</v>
      </c>
      <c r="V554" s="67">
        <v>44809</v>
      </c>
    </row>
    <row r="555" spans="1:22" ht="15" customHeight="1" x14ac:dyDescent="0.15">
      <c r="A555" s="39" t="s">
        <v>4099</v>
      </c>
      <c r="B555" s="66" t="s">
        <v>5236</v>
      </c>
      <c r="C555" s="36" t="s">
        <v>5237</v>
      </c>
      <c r="D555" s="39" t="s">
        <v>4265</v>
      </c>
      <c r="E555" s="36" t="s">
        <v>1815</v>
      </c>
      <c r="F555" s="36" t="s">
        <v>2459</v>
      </c>
      <c r="G555" s="36" t="s">
        <v>4108</v>
      </c>
      <c r="H555" s="36" t="s">
        <v>191</v>
      </c>
      <c r="I555" s="36" t="s">
        <v>4920</v>
      </c>
      <c r="J555" s="36" t="s">
        <v>5233</v>
      </c>
      <c r="K555" s="67">
        <v>44725</v>
      </c>
      <c r="L555" s="67">
        <v>44792</v>
      </c>
      <c r="M555" s="67">
        <v>44837</v>
      </c>
      <c r="N555" s="67">
        <v>44841</v>
      </c>
      <c r="O555" s="67">
        <v>44725</v>
      </c>
      <c r="P555" s="67">
        <v>44792</v>
      </c>
      <c r="Q555" s="67">
        <v>44844</v>
      </c>
      <c r="R555" s="67">
        <v>44845</v>
      </c>
      <c r="S555" s="67">
        <v>44725</v>
      </c>
      <c r="T555" s="67">
        <v>44792</v>
      </c>
      <c r="U555" s="67">
        <v>44725</v>
      </c>
      <c r="V555" s="67">
        <v>44792</v>
      </c>
    </row>
    <row r="556" spans="1:22" ht="15" customHeight="1" x14ac:dyDescent="0.15">
      <c r="A556" s="39" t="s">
        <v>4099</v>
      </c>
      <c r="B556" s="66" t="s">
        <v>5238</v>
      </c>
      <c r="C556" s="36" t="s">
        <v>5239</v>
      </c>
      <c r="D556" s="39" t="s">
        <v>4265</v>
      </c>
      <c r="E556" s="36" t="s">
        <v>1815</v>
      </c>
      <c r="F556" s="36" t="s">
        <v>2459</v>
      </c>
      <c r="G556" s="36" t="s">
        <v>4108</v>
      </c>
      <c r="H556" s="36" t="s">
        <v>191</v>
      </c>
      <c r="I556" s="36" t="s">
        <v>4920</v>
      </c>
      <c r="J556" s="36" t="s">
        <v>5233</v>
      </c>
      <c r="K556" s="67">
        <v>44760</v>
      </c>
      <c r="L556" s="67">
        <v>44790</v>
      </c>
      <c r="M556" s="67">
        <v>44760</v>
      </c>
      <c r="N556" s="67">
        <v>44790</v>
      </c>
      <c r="O556" s="67">
        <v>44760</v>
      </c>
      <c r="P556" s="67">
        <v>44790</v>
      </c>
      <c r="Q556" s="67">
        <v>44795</v>
      </c>
      <c r="R556" s="67">
        <v>44796</v>
      </c>
      <c r="S556" s="67">
        <v>44725</v>
      </c>
      <c r="T556" s="67">
        <v>44757</v>
      </c>
      <c r="U556" s="67">
        <v>44725</v>
      </c>
      <c r="V556" s="67">
        <v>44757</v>
      </c>
    </row>
    <row r="557" spans="1:22" ht="15" customHeight="1" x14ac:dyDescent="0.15">
      <c r="A557" s="39" t="s">
        <v>4099</v>
      </c>
      <c r="B557" s="66" t="s">
        <v>5240</v>
      </c>
      <c r="C557" s="36" t="s">
        <v>5241</v>
      </c>
      <c r="D557" s="39" t="s">
        <v>4265</v>
      </c>
      <c r="E557" s="36" t="s">
        <v>4506</v>
      </c>
      <c r="F557" s="36"/>
      <c r="G557" s="36"/>
      <c r="H557" s="36" t="s">
        <v>4371</v>
      </c>
      <c r="I557" s="36"/>
      <c r="J557" s="36"/>
      <c r="K557" s="67">
        <v>44791</v>
      </c>
      <c r="L557" s="67">
        <v>44893</v>
      </c>
      <c r="M557" s="67">
        <v>44791</v>
      </c>
      <c r="N557" s="67">
        <v>44893</v>
      </c>
      <c r="O557" s="67">
        <v>44791</v>
      </c>
      <c r="P557" s="67">
        <v>44893</v>
      </c>
      <c r="Q557" s="67">
        <v>44791</v>
      </c>
      <c r="R557" s="67">
        <v>44893</v>
      </c>
      <c r="S557" s="67">
        <v>44791</v>
      </c>
      <c r="T557" s="67">
        <v>44893</v>
      </c>
      <c r="U557" s="67">
        <v>44791</v>
      </c>
      <c r="V557" s="67">
        <v>44893</v>
      </c>
    </row>
    <row r="558" spans="1:22" ht="15" customHeight="1" x14ac:dyDescent="0.15">
      <c r="A558" s="39" t="s">
        <v>4099</v>
      </c>
      <c r="B558" s="66" t="s">
        <v>5242</v>
      </c>
      <c r="C558" s="36" t="s">
        <v>5243</v>
      </c>
      <c r="D558" s="39" t="s">
        <v>4307</v>
      </c>
      <c r="E558" s="36" t="s">
        <v>4931</v>
      </c>
      <c r="F558" s="36" t="s">
        <v>1822</v>
      </c>
      <c r="G558" s="36" t="s">
        <v>4780</v>
      </c>
      <c r="H558" s="36" t="s">
        <v>178</v>
      </c>
      <c r="I558" s="36" t="s">
        <v>5244</v>
      </c>
      <c r="J558" s="36" t="s">
        <v>4109</v>
      </c>
      <c r="K558" s="36"/>
      <c r="L558" s="36"/>
      <c r="M558" s="36"/>
      <c r="N558" s="36"/>
      <c r="O558" s="36"/>
      <c r="P558" s="36"/>
      <c r="Q558" s="36"/>
      <c r="R558" s="36"/>
      <c r="S558" s="36"/>
      <c r="T558" s="36"/>
      <c r="U558" s="36"/>
      <c r="V558" s="36"/>
    </row>
    <row r="559" spans="1:22" ht="15" customHeight="1" x14ac:dyDescent="0.15">
      <c r="A559" s="39" t="s">
        <v>4099</v>
      </c>
      <c r="B559" s="66" t="s">
        <v>5245</v>
      </c>
      <c r="C559" s="36" t="s">
        <v>5246</v>
      </c>
      <c r="D559" s="39" t="s">
        <v>4265</v>
      </c>
      <c r="E559" s="36" t="s">
        <v>4940</v>
      </c>
      <c r="F559" s="36" t="s">
        <v>2774</v>
      </c>
      <c r="G559" s="36" t="s">
        <v>4104</v>
      </c>
      <c r="H559" s="36" t="s">
        <v>178</v>
      </c>
      <c r="I559" s="36" t="s">
        <v>4337</v>
      </c>
      <c r="J559" s="36" t="s">
        <v>4337</v>
      </c>
      <c r="K559" s="67">
        <v>44820</v>
      </c>
      <c r="L559" s="67">
        <v>44820</v>
      </c>
      <c r="M559" s="67">
        <v>44820</v>
      </c>
      <c r="N559" s="67">
        <v>44820</v>
      </c>
      <c r="O559" s="67">
        <v>44820</v>
      </c>
      <c r="P559" s="67">
        <v>44820</v>
      </c>
      <c r="Q559" s="67">
        <v>44823</v>
      </c>
      <c r="R559" s="67">
        <v>44827</v>
      </c>
      <c r="S559" s="67">
        <v>44809</v>
      </c>
      <c r="T559" s="67">
        <v>44809</v>
      </c>
      <c r="U559" s="67">
        <v>44809</v>
      </c>
      <c r="V559" s="67">
        <v>44820</v>
      </c>
    </row>
    <row r="560" spans="1:22" ht="15" customHeight="1" x14ac:dyDescent="0.15">
      <c r="A560" s="39" t="s">
        <v>4099</v>
      </c>
      <c r="B560" s="66" t="s">
        <v>5247</v>
      </c>
      <c r="C560" s="36" t="s">
        <v>5248</v>
      </c>
      <c r="D560" s="39" t="s">
        <v>4265</v>
      </c>
      <c r="E560" s="36" t="s">
        <v>4940</v>
      </c>
      <c r="F560" s="36" t="s">
        <v>2774</v>
      </c>
      <c r="G560" s="36" t="s">
        <v>4104</v>
      </c>
      <c r="H560" s="36" t="s">
        <v>178</v>
      </c>
      <c r="I560" s="36" t="s">
        <v>4337</v>
      </c>
      <c r="J560" s="36" t="s">
        <v>4337</v>
      </c>
      <c r="K560" s="67">
        <v>44820</v>
      </c>
      <c r="L560" s="67">
        <v>44820</v>
      </c>
      <c r="M560" s="67">
        <v>44823</v>
      </c>
      <c r="N560" s="67">
        <v>44823</v>
      </c>
      <c r="O560" s="67">
        <v>44820</v>
      </c>
      <c r="P560" s="67">
        <v>44820</v>
      </c>
      <c r="Q560" s="67">
        <v>44823</v>
      </c>
      <c r="R560" s="67">
        <v>44827</v>
      </c>
      <c r="S560" s="67">
        <v>44809</v>
      </c>
      <c r="T560" s="67">
        <v>44809</v>
      </c>
      <c r="U560" s="67">
        <v>44809</v>
      </c>
      <c r="V560" s="67">
        <v>44820</v>
      </c>
    </row>
    <row r="561" spans="1:22" ht="15" customHeight="1" x14ac:dyDescent="0.15">
      <c r="A561" s="39" t="s">
        <v>4099</v>
      </c>
      <c r="B561" s="66" t="s">
        <v>5249</v>
      </c>
      <c r="C561" s="36" t="s">
        <v>5250</v>
      </c>
      <c r="D561" s="39" t="s">
        <v>4265</v>
      </c>
      <c r="E561" s="36" t="s">
        <v>4940</v>
      </c>
      <c r="F561" s="36" t="s">
        <v>2774</v>
      </c>
      <c r="G561" s="36" t="s">
        <v>4104</v>
      </c>
      <c r="H561" s="36" t="s">
        <v>178</v>
      </c>
      <c r="I561" s="36" t="s">
        <v>4337</v>
      </c>
      <c r="J561" s="36" t="s">
        <v>4337</v>
      </c>
      <c r="K561" s="67">
        <v>44820</v>
      </c>
      <c r="L561" s="67">
        <v>44820</v>
      </c>
      <c r="M561" s="67">
        <v>44820</v>
      </c>
      <c r="N561" s="67">
        <v>44820</v>
      </c>
      <c r="O561" s="67">
        <v>44820</v>
      </c>
      <c r="P561" s="67">
        <v>44820</v>
      </c>
      <c r="Q561" s="67">
        <v>44823</v>
      </c>
      <c r="R561" s="67">
        <v>44827</v>
      </c>
      <c r="S561" s="67">
        <v>44809</v>
      </c>
      <c r="T561" s="67">
        <v>44809</v>
      </c>
      <c r="U561" s="67">
        <v>44809</v>
      </c>
      <c r="V561" s="67">
        <v>44820</v>
      </c>
    </row>
    <row r="562" spans="1:22" ht="15" customHeight="1" x14ac:dyDescent="0.15">
      <c r="A562" s="39" t="s">
        <v>4099</v>
      </c>
      <c r="B562" s="66" t="s">
        <v>2207</v>
      </c>
      <c r="C562" s="36" t="s">
        <v>5251</v>
      </c>
      <c r="D562" s="39" t="s">
        <v>4265</v>
      </c>
      <c r="E562" s="36" t="s">
        <v>4940</v>
      </c>
      <c r="F562" s="36" t="s">
        <v>2459</v>
      </c>
      <c r="G562" s="36" t="s">
        <v>4104</v>
      </c>
      <c r="H562" s="36" t="s">
        <v>178</v>
      </c>
      <c r="I562" s="36" t="s">
        <v>4337</v>
      </c>
      <c r="J562" s="36" t="s">
        <v>4109</v>
      </c>
      <c r="K562" s="67">
        <v>44932</v>
      </c>
      <c r="L562" s="67">
        <v>44932</v>
      </c>
      <c r="M562" s="67">
        <v>44935</v>
      </c>
      <c r="N562" s="67">
        <v>44939</v>
      </c>
      <c r="O562" s="67">
        <v>44932</v>
      </c>
      <c r="P562" s="67">
        <v>44932</v>
      </c>
      <c r="Q562" s="67">
        <v>44942</v>
      </c>
      <c r="R562" s="67">
        <v>44943</v>
      </c>
      <c r="S562" s="67">
        <v>44816</v>
      </c>
      <c r="T562" s="67">
        <v>44841</v>
      </c>
      <c r="U562" s="67">
        <v>44816</v>
      </c>
      <c r="V562" s="67">
        <v>44932</v>
      </c>
    </row>
    <row r="563" spans="1:22" ht="15" customHeight="1" x14ac:dyDescent="0.15">
      <c r="A563" s="39" t="s">
        <v>4099</v>
      </c>
      <c r="B563" s="66" t="s">
        <v>5252</v>
      </c>
      <c r="C563" s="36" t="s">
        <v>5253</v>
      </c>
      <c r="D563" s="39" t="s">
        <v>4265</v>
      </c>
      <c r="E563" s="36" t="s">
        <v>4940</v>
      </c>
      <c r="F563" s="36" t="s">
        <v>1318</v>
      </c>
      <c r="G563" s="36" t="s">
        <v>4104</v>
      </c>
      <c r="H563" s="36" t="s">
        <v>178</v>
      </c>
      <c r="I563" s="36" t="s">
        <v>4337</v>
      </c>
      <c r="J563" s="36" t="s">
        <v>4109</v>
      </c>
      <c r="K563" s="36"/>
      <c r="L563" s="36"/>
      <c r="M563" s="36"/>
      <c r="N563" s="36"/>
      <c r="O563" s="36"/>
      <c r="P563" s="36"/>
      <c r="Q563" s="67">
        <v>44774</v>
      </c>
      <c r="R563" s="67">
        <v>44926</v>
      </c>
      <c r="S563" s="36"/>
      <c r="T563" s="36"/>
      <c r="U563" s="36"/>
      <c r="V563" s="36"/>
    </row>
    <row r="564" spans="1:22" ht="15" customHeight="1" x14ac:dyDescent="0.15">
      <c r="A564" s="39" t="s">
        <v>4099</v>
      </c>
      <c r="B564" s="66" t="s">
        <v>1910</v>
      </c>
      <c r="C564" s="36" t="s">
        <v>5254</v>
      </c>
      <c r="D564" s="39" t="s">
        <v>4265</v>
      </c>
      <c r="E564" s="36" t="s">
        <v>4931</v>
      </c>
      <c r="F564" s="36" t="s">
        <v>1668</v>
      </c>
      <c r="G564" s="36" t="s">
        <v>4780</v>
      </c>
      <c r="H564" s="36" t="s">
        <v>178</v>
      </c>
      <c r="I564" s="36" t="s">
        <v>4442</v>
      </c>
      <c r="J564" s="36" t="s">
        <v>2822</v>
      </c>
      <c r="K564" s="67">
        <v>44998</v>
      </c>
      <c r="L564" s="67">
        <v>44999</v>
      </c>
      <c r="M564" s="67">
        <v>45029</v>
      </c>
      <c r="N564" s="67">
        <v>45051</v>
      </c>
      <c r="O564" s="67">
        <v>45000</v>
      </c>
      <c r="P564" s="67">
        <v>45028</v>
      </c>
      <c r="Q564" s="67">
        <v>45054</v>
      </c>
      <c r="R564" s="67">
        <v>45055</v>
      </c>
      <c r="S564" s="67">
        <v>44840</v>
      </c>
      <c r="T564" s="67">
        <v>44883</v>
      </c>
      <c r="U564" s="67">
        <v>44851</v>
      </c>
      <c r="V564" s="67">
        <v>44995</v>
      </c>
    </row>
    <row r="565" spans="1:22" ht="15" customHeight="1" x14ac:dyDescent="0.15">
      <c r="A565" s="39" t="s">
        <v>4099</v>
      </c>
      <c r="B565" s="66" t="s">
        <v>5255</v>
      </c>
      <c r="C565" s="36" t="s">
        <v>5256</v>
      </c>
      <c r="D565" s="39" t="s">
        <v>4265</v>
      </c>
      <c r="E565" s="36" t="s">
        <v>2752</v>
      </c>
      <c r="F565" s="36" t="s">
        <v>4194</v>
      </c>
      <c r="G565" s="36" t="s">
        <v>4780</v>
      </c>
      <c r="H565" s="36" t="s">
        <v>178</v>
      </c>
      <c r="I565" s="36"/>
      <c r="J565" s="36" t="s">
        <v>4109</v>
      </c>
      <c r="K565" s="36"/>
      <c r="L565" s="36"/>
      <c r="M565" s="67">
        <v>44813</v>
      </c>
      <c r="N565" s="67">
        <v>44824</v>
      </c>
      <c r="O565" s="36"/>
      <c r="P565" s="36"/>
      <c r="Q565" s="67">
        <v>44825</v>
      </c>
      <c r="R565" s="67">
        <v>44825</v>
      </c>
      <c r="S565" s="67">
        <v>44795</v>
      </c>
      <c r="T565" s="67">
        <v>44795</v>
      </c>
      <c r="U565" s="67">
        <v>44795</v>
      </c>
      <c r="V565" s="67">
        <v>44813</v>
      </c>
    </row>
    <row r="566" spans="1:22" ht="15" customHeight="1" x14ac:dyDescent="0.15">
      <c r="A566" s="39" t="s">
        <v>4099</v>
      </c>
      <c r="B566" s="66" t="s">
        <v>5257</v>
      </c>
      <c r="C566" s="36" t="s">
        <v>5258</v>
      </c>
      <c r="D566" s="39" t="s">
        <v>4265</v>
      </c>
      <c r="E566" s="36" t="s">
        <v>4940</v>
      </c>
      <c r="F566" s="36" t="s">
        <v>1554</v>
      </c>
      <c r="G566" s="36" t="s">
        <v>4104</v>
      </c>
      <c r="H566" s="36" t="s">
        <v>178</v>
      </c>
      <c r="I566" s="36" t="s">
        <v>4353</v>
      </c>
      <c r="J566" s="36" t="s">
        <v>5099</v>
      </c>
      <c r="K566" s="67">
        <v>44882</v>
      </c>
      <c r="L566" s="67">
        <v>44888</v>
      </c>
      <c r="M566" s="67">
        <v>44900</v>
      </c>
      <c r="N566" s="67">
        <v>44932</v>
      </c>
      <c r="O566" s="67">
        <v>44889</v>
      </c>
      <c r="P566" s="67">
        <v>44897</v>
      </c>
      <c r="Q566" s="67">
        <v>44935</v>
      </c>
      <c r="R566" s="67">
        <v>44936</v>
      </c>
      <c r="S566" s="67">
        <v>44816</v>
      </c>
      <c r="T566" s="67">
        <v>44827</v>
      </c>
      <c r="U566" s="67">
        <v>44830</v>
      </c>
      <c r="V566" s="67">
        <v>44881</v>
      </c>
    </row>
    <row r="567" spans="1:22" ht="15" customHeight="1" x14ac:dyDescent="0.15">
      <c r="A567" s="39" t="s">
        <v>4099</v>
      </c>
      <c r="B567" s="66" t="s">
        <v>5259</v>
      </c>
      <c r="C567" s="36" t="s">
        <v>5260</v>
      </c>
      <c r="D567" s="39" t="s">
        <v>4265</v>
      </c>
      <c r="E567" s="36" t="s">
        <v>4931</v>
      </c>
      <c r="F567" s="36" t="s">
        <v>4489</v>
      </c>
      <c r="G567" s="36" t="s">
        <v>4780</v>
      </c>
      <c r="H567" s="36" t="s">
        <v>178</v>
      </c>
      <c r="I567" s="36" t="s">
        <v>4337</v>
      </c>
      <c r="J567" s="36" t="s">
        <v>5180</v>
      </c>
      <c r="K567" s="36"/>
      <c r="L567" s="36"/>
      <c r="M567" s="67">
        <v>44802</v>
      </c>
      <c r="N567" s="67">
        <v>44813</v>
      </c>
      <c r="O567" s="36"/>
      <c r="P567" s="36"/>
      <c r="Q567" s="67">
        <v>44816</v>
      </c>
      <c r="R567" s="67">
        <v>44817</v>
      </c>
      <c r="S567" s="36"/>
      <c r="T567" s="36"/>
      <c r="U567" s="67">
        <v>44782</v>
      </c>
      <c r="V567" s="67">
        <v>44799</v>
      </c>
    </row>
    <row r="568" spans="1:22" ht="15" customHeight="1" x14ac:dyDescent="0.15">
      <c r="A568" s="39" t="s">
        <v>4099</v>
      </c>
      <c r="B568" s="66" t="s">
        <v>5261</v>
      </c>
      <c r="C568" s="36" t="s">
        <v>5262</v>
      </c>
      <c r="D568" s="39" t="s">
        <v>4265</v>
      </c>
      <c r="E568" s="36" t="s">
        <v>2450</v>
      </c>
      <c r="F568" s="36" t="s">
        <v>2774</v>
      </c>
      <c r="G568" s="36" t="s">
        <v>4104</v>
      </c>
      <c r="H568" s="36" t="s">
        <v>178</v>
      </c>
      <c r="I568" s="36"/>
      <c r="J568" s="36"/>
      <c r="K568" s="36"/>
      <c r="L568" s="36"/>
      <c r="M568" s="67">
        <v>44797</v>
      </c>
      <c r="N568" s="67">
        <v>44799</v>
      </c>
      <c r="O568" s="36"/>
      <c r="P568" s="36"/>
      <c r="Q568" s="67">
        <v>44802</v>
      </c>
      <c r="R568" s="67">
        <v>44802</v>
      </c>
      <c r="S568" s="67">
        <v>44789</v>
      </c>
      <c r="T568" s="67">
        <v>44789</v>
      </c>
      <c r="U568" s="67">
        <v>44789</v>
      </c>
      <c r="V568" s="67">
        <v>44792</v>
      </c>
    </row>
    <row r="569" spans="1:22" ht="15" customHeight="1" x14ac:dyDescent="0.15">
      <c r="A569" s="39" t="s">
        <v>4099</v>
      </c>
      <c r="B569" s="66" t="s">
        <v>5263</v>
      </c>
      <c r="C569" s="36" t="s">
        <v>5264</v>
      </c>
      <c r="D569" s="39" t="s">
        <v>4265</v>
      </c>
      <c r="E569" s="36" t="s">
        <v>2450</v>
      </c>
      <c r="F569" s="36" t="s">
        <v>1318</v>
      </c>
      <c r="G569" s="36" t="s">
        <v>4104</v>
      </c>
      <c r="H569" s="36" t="s">
        <v>178</v>
      </c>
      <c r="I569" s="36" t="s">
        <v>4353</v>
      </c>
      <c r="J569" s="36" t="s">
        <v>4362</v>
      </c>
      <c r="K569" s="67">
        <v>44851</v>
      </c>
      <c r="L569" s="67">
        <v>44851</v>
      </c>
      <c r="M569" s="67">
        <v>44866</v>
      </c>
      <c r="N569" s="67">
        <v>44883</v>
      </c>
      <c r="O569" s="67">
        <v>44852</v>
      </c>
      <c r="P569" s="67">
        <v>44865</v>
      </c>
      <c r="Q569" s="67">
        <v>44935</v>
      </c>
      <c r="R569" s="67">
        <v>44936</v>
      </c>
      <c r="S569" s="67">
        <v>44804</v>
      </c>
      <c r="T569" s="67">
        <v>44813</v>
      </c>
      <c r="U569" s="67">
        <v>44816</v>
      </c>
      <c r="V569" s="67">
        <v>44848</v>
      </c>
    </row>
    <row r="570" spans="1:22" ht="15" customHeight="1" x14ac:dyDescent="0.15">
      <c r="A570" s="39" t="s">
        <v>4123</v>
      </c>
      <c r="B570" s="66" t="s">
        <v>2054</v>
      </c>
      <c r="C570" s="36" t="s">
        <v>5265</v>
      </c>
      <c r="D570" s="39" t="s">
        <v>4265</v>
      </c>
      <c r="E570" s="36" t="s">
        <v>93</v>
      </c>
      <c r="F570" s="36" t="s">
        <v>1822</v>
      </c>
      <c r="G570" s="36" t="s">
        <v>4780</v>
      </c>
      <c r="H570" s="36" t="s">
        <v>178</v>
      </c>
      <c r="I570" s="36"/>
      <c r="J570" s="36" t="s">
        <v>4109</v>
      </c>
      <c r="K570" s="67">
        <v>44914</v>
      </c>
      <c r="L570" s="67">
        <v>44939</v>
      </c>
      <c r="M570" s="67">
        <v>44915</v>
      </c>
      <c r="N570" s="67">
        <v>44950</v>
      </c>
      <c r="O570" s="67">
        <v>44908</v>
      </c>
      <c r="P570" s="67">
        <v>44574</v>
      </c>
      <c r="Q570" s="67">
        <v>44963</v>
      </c>
      <c r="R570" s="67">
        <v>44964</v>
      </c>
      <c r="S570" s="67">
        <v>44844</v>
      </c>
      <c r="T570" s="67">
        <v>44845</v>
      </c>
      <c r="U570" s="67">
        <v>44844</v>
      </c>
      <c r="V570" s="67">
        <v>44939</v>
      </c>
    </row>
    <row r="571" spans="1:22" ht="15" customHeight="1" x14ac:dyDescent="0.15">
      <c r="A571" s="39" t="s">
        <v>4099</v>
      </c>
      <c r="B571" s="66" t="s">
        <v>5266</v>
      </c>
      <c r="C571" s="36" t="s">
        <v>5267</v>
      </c>
      <c r="D571" s="39" t="s">
        <v>4307</v>
      </c>
      <c r="E571" s="36" t="s">
        <v>2752</v>
      </c>
      <c r="F571" s="36" t="s">
        <v>4194</v>
      </c>
      <c r="G571" s="36" t="s">
        <v>4780</v>
      </c>
      <c r="H571" s="36" t="s">
        <v>178</v>
      </c>
      <c r="I571" s="36" t="s">
        <v>4442</v>
      </c>
      <c r="J571" s="36" t="s">
        <v>2478</v>
      </c>
      <c r="K571" s="36"/>
      <c r="L571" s="36"/>
      <c r="M571" s="36"/>
      <c r="N571" s="36"/>
      <c r="O571" s="36"/>
      <c r="P571" s="36"/>
      <c r="Q571" s="36"/>
      <c r="R571" s="36"/>
      <c r="S571" s="36"/>
      <c r="T571" s="36"/>
      <c r="U571" s="36"/>
      <c r="V571" s="36"/>
    </row>
    <row r="572" spans="1:22" ht="15" customHeight="1" x14ac:dyDescent="0.15">
      <c r="A572" s="39" t="s">
        <v>4099</v>
      </c>
      <c r="B572" s="66" t="s">
        <v>5268</v>
      </c>
      <c r="C572" s="36" t="s">
        <v>5269</v>
      </c>
      <c r="D572" s="39" t="s">
        <v>4265</v>
      </c>
      <c r="E572" s="36" t="s">
        <v>2450</v>
      </c>
      <c r="F572" s="36" t="s">
        <v>1318</v>
      </c>
      <c r="G572" s="36" t="s">
        <v>4104</v>
      </c>
      <c r="H572" s="36" t="s">
        <v>178</v>
      </c>
      <c r="I572" s="36"/>
      <c r="J572" s="36" t="s">
        <v>2478</v>
      </c>
      <c r="K572" s="67">
        <v>45097</v>
      </c>
      <c r="L572" s="67">
        <v>45097</v>
      </c>
      <c r="M572" s="67">
        <v>45097</v>
      </c>
      <c r="N572" s="67">
        <v>45149</v>
      </c>
      <c r="O572" s="67">
        <v>45097</v>
      </c>
      <c r="P572" s="67">
        <v>45097</v>
      </c>
      <c r="Q572" s="67">
        <v>45152</v>
      </c>
      <c r="R572" s="67">
        <v>45153</v>
      </c>
      <c r="S572" s="67">
        <v>44818</v>
      </c>
      <c r="T572" s="67">
        <v>44823</v>
      </c>
      <c r="U572" s="67">
        <v>45082</v>
      </c>
      <c r="V572" s="67">
        <v>45096</v>
      </c>
    </row>
    <row r="573" spans="1:22" ht="15" customHeight="1" x14ac:dyDescent="0.15">
      <c r="A573" s="39" t="s">
        <v>4099</v>
      </c>
      <c r="B573" s="66" t="s">
        <v>5270</v>
      </c>
      <c r="C573" s="36" t="s">
        <v>5271</v>
      </c>
      <c r="D573" s="39" t="s">
        <v>4265</v>
      </c>
      <c r="E573" s="36" t="s">
        <v>2450</v>
      </c>
      <c r="F573" s="36" t="s">
        <v>1831</v>
      </c>
      <c r="G573" s="36" t="s">
        <v>4104</v>
      </c>
      <c r="H573" s="36" t="s">
        <v>178</v>
      </c>
      <c r="I573" s="36" t="s">
        <v>4353</v>
      </c>
      <c r="J573" s="36" t="s">
        <v>5233</v>
      </c>
      <c r="K573" s="67">
        <v>44823</v>
      </c>
      <c r="L573" s="67">
        <v>44823</v>
      </c>
      <c r="M573" s="67">
        <v>44830</v>
      </c>
      <c r="N573" s="67">
        <v>44841</v>
      </c>
      <c r="O573" s="67">
        <v>44824</v>
      </c>
      <c r="P573" s="67">
        <v>44834</v>
      </c>
      <c r="Q573" s="67">
        <v>44844</v>
      </c>
      <c r="R573" s="67">
        <v>44845</v>
      </c>
      <c r="S573" s="67">
        <v>44804</v>
      </c>
      <c r="T573" s="67">
        <v>44806</v>
      </c>
      <c r="U573" s="67">
        <v>44804</v>
      </c>
      <c r="V573" s="67">
        <v>44820</v>
      </c>
    </row>
    <row r="574" spans="1:22" ht="15" customHeight="1" x14ac:dyDescent="0.15">
      <c r="A574" s="39" t="s">
        <v>4099</v>
      </c>
      <c r="B574" s="66" t="s">
        <v>5272</v>
      </c>
      <c r="C574" s="36" t="s">
        <v>5273</v>
      </c>
      <c r="D574" s="39" t="s">
        <v>4265</v>
      </c>
      <c r="E574" s="36" t="s">
        <v>2752</v>
      </c>
      <c r="F574" s="36" t="s">
        <v>4194</v>
      </c>
      <c r="G574" s="36" t="s">
        <v>4780</v>
      </c>
      <c r="H574" s="36" t="s">
        <v>178</v>
      </c>
      <c r="I574" s="36"/>
      <c r="J574" s="36" t="s">
        <v>4109</v>
      </c>
      <c r="K574" s="36"/>
      <c r="L574" s="36"/>
      <c r="M574" s="67">
        <v>44802</v>
      </c>
      <c r="N574" s="67">
        <v>44806</v>
      </c>
      <c r="O574" s="36"/>
      <c r="P574" s="36"/>
      <c r="Q574" s="67">
        <v>44809</v>
      </c>
      <c r="R574" s="67">
        <v>44810</v>
      </c>
      <c r="S574" s="36"/>
      <c r="T574" s="36"/>
      <c r="U574" s="67">
        <v>44781</v>
      </c>
      <c r="V574" s="67">
        <v>44799</v>
      </c>
    </row>
    <row r="575" spans="1:22" ht="15" customHeight="1" x14ac:dyDescent="0.15">
      <c r="A575" s="39" t="s">
        <v>4099</v>
      </c>
      <c r="B575" s="66" t="s">
        <v>5274</v>
      </c>
      <c r="C575" s="36" t="s">
        <v>5275</v>
      </c>
      <c r="D575" s="39" t="s">
        <v>4265</v>
      </c>
      <c r="E575" s="36" t="s">
        <v>4940</v>
      </c>
      <c r="F575" s="36" t="s">
        <v>2774</v>
      </c>
      <c r="G575" s="36" t="s">
        <v>4104</v>
      </c>
      <c r="H575" s="36" t="s">
        <v>178</v>
      </c>
      <c r="I575" s="36" t="s">
        <v>4337</v>
      </c>
      <c r="J575" s="36" t="s">
        <v>4337</v>
      </c>
      <c r="K575" s="36"/>
      <c r="L575" s="36"/>
      <c r="M575" s="36"/>
      <c r="N575" s="36"/>
      <c r="O575" s="36"/>
      <c r="P575" s="36"/>
      <c r="Q575" s="67">
        <v>44795</v>
      </c>
      <c r="R575" s="67">
        <v>44799</v>
      </c>
      <c r="S575" s="36"/>
      <c r="T575" s="36"/>
      <c r="U575" s="67">
        <v>44777</v>
      </c>
      <c r="V575" s="67">
        <v>44792</v>
      </c>
    </row>
    <row r="576" spans="1:22" ht="15" customHeight="1" x14ac:dyDescent="0.15">
      <c r="A576" s="39" t="s">
        <v>4099</v>
      </c>
      <c r="B576" s="66" t="s">
        <v>5276</v>
      </c>
      <c r="C576" s="36" t="s">
        <v>5277</v>
      </c>
      <c r="D576" s="39" t="s">
        <v>4265</v>
      </c>
      <c r="E576" s="36" t="s">
        <v>4940</v>
      </c>
      <c r="F576" s="36" t="s">
        <v>2774</v>
      </c>
      <c r="G576" s="36" t="s">
        <v>4104</v>
      </c>
      <c r="H576" s="36" t="s">
        <v>178</v>
      </c>
      <c r="I576" s="36" t="s">
        <v>4337</v>
      </c>
      <c r="J576" s="36" t="s">
        <v>4337</v>
      </c>
      <c r="K576" s="36"/>
      <c r="L576" s="36"/>
      <c r="M576" s="36"/>
      <c r="N576" s="36"/>
      <c r="O576" s="36"/>
      <c r="P576" s="36"/>
      <c r="Q576" s="67">
        <v>44788</v>
      </c>
      <c r="R576" s="67">
        <v>44799</v>
      </c>
      <c r="S576" s="36"/>
      <c r="T576" s="36"/>
      <c r="U576" s="67">
        <v>44777</v>
      </c>
      <c r="V576" s="67">
        <v>44785</v>
      </c>
    </row>
    <row r="577" spans="1:22" ht="15" customHeight="1" x14ac:dyDescent="0.15">
      <c r="A577" s="39" t="s">
        <v>4099</v>
      </c>
      <c r="B577" s="66" t="s">
        <v>5278</v>
      </c>
      <c r="C577" s="36" t="s">
        <v>5279</v>
      </c>
      <c r="D577" s="39" t="s">
        <v>4265</v>
      </c>
      <c r="E577" s="36" t="s">
        <v>4940</v>
      </c>
      <c r="F577" s="36" t="s">
        <v>2774</v>
      </c>
      <c r="G577" s="36" t="s">
        <v>4104</v>
      </c>
      <c r="H577" s="36" t="s">
        <v>178</v>
      </c>
      <c r="I577" s="36" t="s">
        <v>4337</v>
      </c>
      <c r="J577" s="36" t="s">
        <v>4337</v>
      </c>
      <c r="K577" s="36"/>
      <c r="L577" s="36"/>
      <c r="M577" s="36"/>
      <c r="N577" s="36"/>
      <c r="O577" s="36"/>
      <c r="P577" s="36"/>
      <c r="Q577" s="67">
        <v>44795</v>
      </c>
      <c r="R577" s="67">
        <v>44799</v>
      </c>
      <c r="S577" s="36"/>
      <c r="T577" s="36"/>
      <c r="U577" s="67">
        <v>44777</v>
      </c>
      <c r="V577" s="67">
        <v>44792</v>
      </c>
    </row>
    <row r="578" spans="1:22" ht="15" customHeight="1" x14ac:dyDescent="0.15">
      <c r="A578" s="39" t="s">
        <v>4123</v>
      </c>
      <c r="B578" s="66" t="s">
        <v>5280</v>
      </c>
      <c r="C578" s="36" t="s">
        <v>5281</v>
      </c>
      <c r="D578" s="39" t="s">
        <v>4265</v>
      </c>
      <c r="E578" s="36" t="s">
        <v>4931</v>
      </c>
      <c r="F578" s="36" t="s">
        <v>1822</v>
      </c>
      <c r="G578" s="36" t="s">
        <v>4780</v>
      </c>
      <c r="H578" s="36" t="s">
        <v>178</v>
      </c>
      <c r="I578" s="36"/>
      <c r="J578" s="36" t="s">
        <v>4109</v>
      </c>
      <c r="K578" s="67">
        <v>44865</v>
      </c>
      <c r="L578" s="67">
        <v>44896</v>
      </c>
      <c r="M578" s="67">
        <v>44888</v>
      </c>
      <c r="N578" s="67">
        <v>44932</v>
      </c>
      <c r="O578" s="36"/>
      <c r="P578" s="36"/>
      <c r="Q578" s="67">
        <v>44935</v>
      </c>
      <c r="R578" s="67">
        <v>44936</v>
      </c>
      <c r="S578" s="36"/>
      <c r="T578" s="36"/>
      <c r="U578" s="67">
        <v>44796</v>
      </c>
      <c r="V578" s="67">
        <v>44862</v>
      </c>
    </row>
    <row r="579" spans="1:22" ht="15" customHeight="1" x14ac:dyDescent="0.15">
      <c r="A579" s="39" t="s">
        <v>4099</v>
      </c>
      <c r="B579" s="66" t="s">
        <v>2360</v>
      </c>
      <c r="C579" s="36" t="s">
        <v>5282</v>
      </c>
      <c r="D579" s="39" t="s">
        <v>4265</v>
      </c>
      <c r="E579" s="36" t="s">
        <v>4931</v>
      </c>
      <c r="F579" s="36" t="s">
        <v>1648</v>
      </c>
      <c r="G579" s="36" t="s">
        <v>4780</v>
      </c>
      <c r="H579" s="36" t="s">
        <v>178</v>
      </c>
      <c r="I579" s="36" t="s">
        <v>4353</v>
      </c>
      <c r="J579" s="36" t="s">
        <v>4949</v>
      </c>
      <c r="K579" s="36"/>
      <c r="L579" s="36"/>
      <c r="M579" s="67">
        <v>44823</v>
      </c>
      <c r="N579" s="67">
        <v>44832</v>
      </c>
      <c r="O579" s="36"/>
      <c r="P579" s="36"/>
      <c r="Q579" s="67">
        <v>44837</v>
      </c>
      <c r="R579" s="67">
        <v>44838</v>
      </c>
      <c r="S579" s="36"/>
      <c r="T579" s="36"/>
      <c r="U579" s="67">
        <v>44784</v>
      </c>
      <c r="V579" s="67">
        <v>44821</v>
      </c>
    </row>
    <row r="580" spans="1:22" ht="15" customHeight="1" x14ac:dyDescent="0.15">
      <c r="A580" s="39" t="s">
        <v>4099</v>
      </c>
      <c r="B580" s="66" t="s">
        <v>5283</v>
      </c>
      <c r="C580" s="36" t="s">
        <v>5284</v>
      </c>
      <c r="D580" s="39" t="s">
        <v>4328</v>
      </c>
      <c r="E580" s="36" t="s">
        <v>1952</v>
      </c>
      <c r="F580" s="36" t="s">
        <v>5285</v>
      </c>
      <c r="G580" s="36" t="s">
        <v>4365</v>
      </c>
      <c r="H580" s="36" t="s">
        <v>191</v>
      </c>
      <c r="I580" s="36" t="s">
        <v>4337</v>
      </c>
      <c r="J580" s="36"/>
      <c r="K580" s="36"/>
      <c r="L580" s="36"/>
      <c r="M580" s="36"/>
      <c r="N580" s="36"/>
      <c r="O580" s="36"/>
      <c r="P580" s="36"/>
      <c r="Q580" s="36"/>
      <c r="R580" s="36"/>
      <c r="S580" s="36"/>
      <c r="T580" s="36"/>
      <c r="U580" s="36"/>
      <c r="V580" s="36"/>
    </row>
    <row r="581" spans="1:22" ht="15" customHeight="1" x14ac:dyDescent="0.15">
      <c r="A581" s="39" t="s">
        <v>4099</v>
      </c>
      <c r="B581" s="66" t="s">
        <v>5286</v>
      </c>
      <c r="C581" s="36" t="s">
        <v>5287</v>
      </c>
      <c r="D581" s="39" t="s">
        <v>4265</v>
      </c>
      <c r="E581" s="36" t="s">
        <v>4940</v>
      </c>
      <c r="F581" s="36" t="s">
        <v>1318</v>
      </c>
      <c r="G581" s="36" t="s">
        <v>4104</v>
      </c>
      <c r="H581" s="36" t="s">
        <v>178</v>
      </c>
      <c r="I581" s="36" t="s">
        <v>4337</v>
      </c>
      <c r="J581" s="36" t="s">
        <v>4109</v>
      </c>
      <c r="K581" s="36"/>
      <c r="L581" s="36"/>
      <c r="M581" s="67">
        <v>44762</v>
      </c>
      <c r="N581" s="67">
        <v>44778</v>
      </c>
      <c r="O581" s="36"/>
      <c r="P581" s="36"/>
      <c r="Q581" s="67">
        <v>44781</v>
      </c>
      <c r="R581" s="67">
        <v>44782</v>
      </c>
      <c r="S581" s="67">
        <v>44743</v>
      </c>
      <c r="T581" s="67">
        <v>44748</v>
      </c>
      <c r="U581" s="67">
        <v>44743</v>
      </c>
      <c r="V581" s="67">
        <v>44761</v>
      </c>
    </row>
    <row r="582" spans="1:22" ht="15" customHeight="1" x14ac:dyDescent="0.15">
      <c r="A582" s="39" t="s">
        <v>4123</v>
      </c>
      <c r="B582" s="66" t="s">
        <v>5288</v>
      </c>
      <c r="C582" s="36" t="s">
        <v>5289</v>
      </c>
      <c r="D582" s="39" t="s">
        <v>4265</v>
      </c>
      <c r="E582" s="36" t="s">
        <v>2450</v>
      </c>
      <c r="F582" s="36" t="s">
        <v>2774</v>
      </c>
      <c r="G582" s="36" t="s">
        <v>4104</v>
      </c>
      <c r="H582" s="36" t="s">
        <v>178</v>
      </c>
      <c r="I582" s="36" t="s">
        <v>4286</v>
      </c>
      <c r="J582" s="36" t="s">
        <v>4362</v>
      </c>
      <c r="K582" s="67">
        <v>44809</v>
      </c>
      <c r="L582" s="67">
        <v>44810</v>
      </c>
      <c r="M582" s="67">
        <v>44823</v>
      </c>
      <c r="N582" s="67">
        <v>44841</v>
      </c>
      <c r="O582" s="67">
        <v>44823</v>
      </c>
      <c r="P582" s="67">
        <v>44839</v>
      </c>
      <c r="Q582" s="67">
        <v>44844</v>
      </c>
      <c r="R582" s="67">
        <v>44845</v>
      </c>
      <c r="S582" s="67">
        <v>44778</v>
      </c>
      <c r="T582" s="67">
        <v>44782</v>
      </c>
      <c r="U582" s="67">
        <v>44781</v>
      </c>
      <c r="V582" s="67">
        <v>44806</v>
      </c>
    </row>
    <row r="583" spans="1:22" ht="15" customHeight="1" x14ac:dyDescent="0.15">
      <c r="A583" s="39" t="s">
        <v>4099</v>
      </c>
      <c r="B583" s="66" t="s">
        <v>5290</v>
      </c>
      <c r="C583" s="36" t="s">
        <v>5291</v>
      </c>
      <c r="D583" s="39" t="s">
        <v>4265</v>
      </c>
      <c r="E583" s="36" t="s">
        <v>93</v>
      </c>
      <c r="F583" s="36"/>
      <c r="G583" s="36" t="s">
        <v>4365</v>
      </c>
      <c r="H583" s="36" t="s">
        <v>191</v>
      </c>
      <c r="I583" s="36"/>
      <c r="J583" s="36" t="s">
        <v>5180</v>
      </c>
      <c r="K583" s="36"/>
      <c r="L583" s="36"/>
      <c r="M583" s="67">
        <v>44817</v>
      </c>
      <c r="N583" s="67">
        <v>44819</v>
      </c>
      <c r="O583" s="36"/>
      <c r="P583" s="36"/>
      <c r="Q583" s="67">
        <v>44823</v>
      </c>
      <c r="R583" s="67">
        <v>44824</v>
      </c>
      <c r="S583" s="67">
        <v>44795</v>
      </c>
      <c r="T583" s="67">
        <v>44795</v>
      </c>
      <c r="U583" s="67">
        <v>44796</v>
      </c>
      <c r="V583" s="67">
        <v>44802</v>
      </c>
    </row>
    <row r="584" spans="1:22" ht="15" customHeight="1" x14ac:dyDescent="0.15">
      <c r="A584" s="39" t="s">
        <v>4099</v>
      </c>
      <c r="B584" s="66" t="s">
        <v>5292</v>
      </c>
      <c r="C584" s="36" t="s">
        <v>5293</v>
      </c>
      <c r="D584" s="39" t="s">
        <v>4265</v>
      </c>
      <c r="E584" s="36" t="s">
        <v>2752</v>
      </c>
      <c r="F584" s="36" t="s">
        <v>4194</v>
      </c>
      <c r="G584" s="36" t="s">
        <v>4780</v>
      </c>
      <c r="H584" s="36" t="s">
        <v>178</v>
      </c>
      <c r="I584" s="36"/>
      <c r="J584" s="36" t="s">
        <v>4109</v>
      </c>
      <c r="K584" s="67">
        <v>44771</v>
      </c>
      <c r="L584" s="67">
        <v>44771</v>
      </c>
      <c r="M584" s="67">
        <v>44774</v>
      </c>
      <c r="N584" s="67">
        <v>44778</v>
      </c>
      <c r="O584" s="67">
        <v>44771</v>
      </c>
      <c r="P584" s="67">
        <v>44771</v>
      </c>
      <c r="Q584" s="67">
        <v>44781</v>
      </c>
      <c r="R584" s="67">
        <v>44782</v>
      </c>
      <c r="S584" s="67">
        <v>44755</v>
      </c>
      <c r="T584" s="67">
        <v>44771</v>
      </c>
      <c r="U584" s="67">
        <v>44755</v>
      </c>
      <c r="V584" s="67">
        <v>44769</v>
      </c>
    </row>
    <row r="585" spans="1:22" ht="15" customHeight="1" x14ac:dyDescent="0.15">
      <c r="A585" s="39" t="s">
        <v>4099</v>
      </c>
      <c r="B585" s="66" t="s">
        <v>5294</v>
      </c>
      <c r="C585" s="36" t="s">
        <v>5295</v>
      </c>
      <c r="D585" s="39" t="s">
        <v>4265</v>
      </c>
      <c r="E585" s="36" t="s">
        <v>2752</v>
      </c>
      <c r="F585" s="36" t="s">
        <v>4194</v>
      </c>
      <c r="G585" s="36" t="s">
        <v>4780</v>
      </c>
      <c r="H585" s="36" t="s">
        <v>178</v>
      </c>
      <c r="I585" s="36"/>
      <c r="J585" s="36" t="s">
        <v>4109</v>
      </c>
      <c r="K585" s="67">
        <v>44743</v>
      </c>
      <c r="L585" s="67">
        <v>44743</v>
      </c>
      <c r="M585" s="67">
        <v>44746</v>
      </c>
      <c r="N585" s="67">
        <v>44750</v>
      </c>
      <c r="O585" s="67">
        <v>44743</v>
      </c>
      <c r="P585" s="67">
        <v>44743</v>
      </c>
      <c r="Q585" s="67">
        <v>44753</v>
      </c>
      <c r="R585" s="67">
        <v>44754</v>
      </c>
      <c r="S585" s="67">
        <v>44733</v>
      </c>
      <c r="T585" s="67">
        <v>44743</v>
      </c>
      <c r="U585" s="67">
        <v>44733</v>
      </c>
      <c r="V585" s="67">
        <v>44743</v>
      </c>
    </row>
    <row r="586" spans="1:22" ht="15" customHeight="1" x14ac:dyDescent="0.15">
      <c r="A586" s="39" t="s">
        <v>4099</v>
      </c>
      <c r="B586" s="66" t="s">
        <v>5296</v>
      </c>
      <c r="C586" s="36" t="s">
        <v>5297</v>
      </c>
      <c r="D586" s="39" t="s">
        <v>4265</v>
      </c>
      <c r="E586" s="36" t="s">
        <v>3750</v>
      </c>
      <c r="F586" s="36" t="s">
        <v>1831</v>
      </c>
      <c r="G586" s="36" t="s">
        <v>4104</v>
      </c>
      <c r="H586" s="36" t="s">
        <v>178</v>
      </c>
      <c r="I586" s="36"/>
      <c r="J586" s="36" t="s">
        <v>4949</v>
      </c>
      <c r="K586" s="36"/>
      <c r="L586" s="36"/>
      <c r="M586" s="67">
        <v>44802</v>
      </c>
      <c r="N586" s="67">
        <v>44804</v>
      </c>
      <c r="O586" s="36"/>
      <c r="P586" s="36"/>
      <c r="Q586" s="67">
        <v>44809</v>
      </c>
      <c r="R586" s="67">
        <v>44810</v>
      </c>
      <c r="S586" s="36"/>
      <c r="T586" s="36"/>
      <c r="U586" s="67">
        <v>44767</v>
      </c>
      <c r="V586" s="67">
        <v>44799</v>
      </c>
    </row>
    <row r="587" spans="1:22" ht="15" customHeight="1" x14ac:dyDescent="0.15">
      <c r="A587" s="39" t="s">
        <v>4099</v>
      </c>
      <c r="B587" s="66" t="s">
        <v>5298</v>
      </c>
      <c r="C587" s="36" t="s">
        <v>5299</v>
      </c>
      <c r="D587" s="39" t="s">
        <v>4307</v>
      </c>
      <c r="E587" s="36" t="s">
        <v>3750</v>
      </c>
      <c r="F587" s="36" t="s">
        <v>1648</v>
      </c>
      <c r="G587" s="36" t="s">
        <v>4104</v>
      </c>
      <c r="H587" s="36" t="s">
        <v>178</v>
      </c>
      <c r="I587" s="36" t="s">
        <v>4442</v>
      </c>
      <c r="J587" s="36" t="s">
        <v>2478</v>
      </c>
      <c r="K587" s="36"/>
      <c r="L587" s="36"/>
      <c r="M587" s="36"/>
      <c r="N587" s="36"/>
      <c r="O587" s="36"/>
      <c r="P587" s="36"/>
      <c r="Q587" s="36"/>
      <c r="R587" s="36"/>
      <c r="S587" s="36"/>
      <c r="T587" s="36"/>
      <c r="U587" s="36"/>
      <c r="V587" s="36"/>
    </row>
    <row r="588" spans="1:22" ht="15" customHeight="1" x14ac:dyDescent="0.15">
      <c r="A588" s="39" t="s">
        <v>4099</v>
      </c>
      <c r="B588" s="66" t="s">
        <v>5300</v>
      </c>
      <c r="C588" s="36" t="s">
        <v>5301</v>
      </c>
      <c r="D588" s="39" t="s">
        <v>4265</v>
      </c>
      <c r="E588" s="36" t="s">
        <v>2450</v>
      </c>
      <c r="F588" s="36" t="s">
        <v>2774</v>
      </c>
      <c r="G588" s="36" t="s">
        <v>4104</v>
      </c>
      <c r="H588" s="36" t="s">
        <v>178</v>
      </c>
      <c r="I588" s="36" t="s">
        <v>4337</v>
      </c>
      <c r="J588" s="36" t="s">
        <v>4337</v>
      </c>
      <c r="K588" s="36"/>
      <c r="L588" s="36"/>
      <c r="M588" s="67">
        <v>44753</v>
      </c>
      <c r="N588" s="67">
        <v>44754</v>
      </c>
      <c r="O588" s="36"/>
      <c r="P588" s="36"/>
      <c r="Q588" s="67">
        <v>44755</v>
      </c>
      <c r="R588" s="67">
        <v>44755</v>
      </c>
      <c r="S588" s="67">
        <v>44748</v>
      </c>
      <c r="T588" s="67">
        <v>44748</v>
      </c>
      <c r="U588" s="67">
        <v>44749</v>
      </c>
      <c r="V588" s="67">
        <v>44750</v>
      </c>
    </row>
    <row r="589" spans="1:22" ht="15" customHeight="1" x14ac:dyDescent="0.15">
      <c r="A589" s="39" t="s">
        <v>4099</v>
      </c>
      <c r="B589" s="66" t="s">
        <v>5302</v>
      </c>
      <c r="C589" s="36" t="s">
        <v>5303</v>
      </c>
      <c r="D589" s="39" t="s">
        <v>4265</v>
      </c>
      <c r="E589" s="36" t="s">
        <v>4940</v>
      </c>
      <c r="F589" s="36" t="s">
        <v>2774</v>
      </c>
      <c r="G589" s="36" t="s">
        <v>4104</v>
      </c>
      <c r="H589" s="36" t="s">
        <v>178</v>
      </c>
      <c r="I589" s="36" t="s">
        <v>4337</v>
      </c>
      <c r="J589" s="36" t="s">
        <v>4337</v>
      </c>
      <c r="K589" s="36"/>
      <c r="L589" s="36"/>
      <c r="M589" s="36"/>
      <c r="N589" s="36"/>
      <c r="O589" s="36"/>
      <c r="P589" s="36"/>
      <c r="Q589" s="67">
        <v>44760</v>
      </c>
      <c r="R589" s="67">
        <v>44764</v>
      </c>
      <c r="S589" s="36"/>
      <c r="T589" s="36"/>
      <c r="U589" s="67">
        <v>44746</v>
      </c>
      <c r="V589" s="67">
        <v>44757</v>
      </c>
    </row>
    <row r="590" spans="1:22" ht="15" customHeight="1" x14ac:dyDescent="0.15">
      <c r="A590" s="39" t="s">
        <v>4099</v>
      </c>
      <c r="B590" s="66" t="s">
        <v>5304</v>
      </c>
      <c r="C590" s="36" t="s">
        <v>5305</v>
      </c>
      <c r="D590" s="39" t="s">
        <v>4265</v>
      </c>
      <c r="E590" s="36" t="s">
        <v>4940</v>
      </c>
      <c r="F590" s="36" t="s">
        <v>2774</v>
      </c>
      <c r="G590" s="36" t="s">
        <v>4104</v>
      </c>
      <c r="H590" s="36" t="s">
        <v>178</v>
      </c>
      <c r="I590" s="36" t="s">
        <v>4337</v>
      </c>
      <c r="J590" s="36" t="s">
        <v>4337</v>
      </c>
      <c r="K590" s="36"/>
      <c r="L590" s="36"/>
      <c r="M590" s="36"/>
      <c r="N590" s="36"/>
      <c r="O590" s="36"/>
      <c r="P590" s="36"/>
      <c r="Q590" s="67">
        <v>44760</v>
      </c>
      <c r="R590" s="67">
        <v>44764</v>
      </c>
      <c r="S590" s="36"/>
      <c r="T590" s="36"/>
      <c r="U590" s="67">
        <v>44746</v>
      </c>
      <c r="V590" s="67">
        <v>44757</v>
      </c>
    </row>
    <row r="591" spans="1:22" ht="15" customHeight="1" x14ac:dyDescent="0.15">
      <c r="A591" s="39" t="s">
        <v>4099</v>
      </c>
      <c r="B591" s="66" t="s">
        <v>5306</v>
      </c>
      <c r="C591" s="36" t="s">
        <v>5307</v>
      </c>
      <c r="D591" s="39" t="s">
        <v>4265</v>
      </c>
      <c r="E591" s="36" t="s">
        <v>4940</v>
      </c>
      <c r="F591" s="36" t="s">
        <v>1318</v>
      </c>
      <c r="G591" s="36" t="s">
        <v>4104</v>
      </c>
      <c r="H591" s="36" t="s">
        <v>178</v>
      </c>
      <c r="I591" s="36" t="s">
        <v>4337</v>
      </c>
      <c r="J591" s="36" t="s">
        <v>4109</v>
      </c>
      <c r="K591" s="36"/>
      <c r="L591" s="36"/>
      <c r="M591" s="67">
        <v>44746</v>
      </c>
      <c r="N591" s="67">
        <v>44757</v>
      </c>
      <c r="O591" s="36"/>
      <c r="P591" s="36"/>
      <c r="Q591" s="67">
        <v>44760</v>
      </c>
      <c r="R591" s="67">
        <v>44761</v>
      </c>
      <c r="S591" s="67">
        <v>44725</v>
      </c>
      <c r="T591" s="67">
        <v>44729</v>
      </c>
      <c r="U591" s="67">
        <v>44732</v>
      </c>
      <c r="V591" s="67">
        <v>44743</v>
      </c>
    </row>
    <row r="592" spans="1:22" ht="15" customHeight="1" x14ac:dyDescent="0.15">
      <c r="A592" s="39" t="s">
        <v>4099</v>
      </c>
      <c r="B592" s="66" t="s">
        <v>5308</v>
      </c>
      <c r="C592" s="36" t="s">
        <v>5309</v>
      </c>
      <c r="D592" s="39" t="s">
        <v>4265</v>
      </c>
      <c r="E592" s="36" t="s">
        <v>1952</v>
      </c>
      <c r="F592" s="36"/>
      <c r="G592" s="36" t="s">
        <v>4365</v>
      </c>
      <c r="H592" s="36" t="s">
        <v>191</v>
      </c>
      <c r="I592" s="36"/>
      <c r="J592" s="36"/>
      <c r="K592" s="36"/>
      <c r="L592" s="36"/>
      <c r="M592" s="36"/>
      <c r="N592" s="36"/>
      <c r="O592" s="36"/>
      <c r="P592" s="36"/>
      <c r="Q592" s="36"/>
      <c r="R592" s="67">
        <v>44788</v>
      </c>
      <c r="S592" s="36"/>
      <c r="T592" s="36"/>
      <c r="U592" s="36"/>
      <c r="V592" s="36"/>
    </row>
    <row r="593" spans="1:22" ht="15" customHeight="1" x14ac:dyDescent="0.15">
      <c r="A593" s="39" t="s">
        <v>4099</v>
      </c>
      <c r="B593" s="66" t="s">
        <v>5310</v>
      </c>
      <c r="C593" s="36" t="s">
        <v>5311</v>
      </c>
      <c r="D593" s="39" t="s">
        <v>4265</v>
      </c>
      <c r="E593" s="36" t="s">
        <v>93</v>
      </c>
      <c r="F593" s="36" t="s">
        <v>1668</v>
      </c>
      <c r="G593" s="36" t="s">
        <v>4780</v>
      </c>
      <c r="H593" s="36" t="s">
        <v>178</v>
      </c>
      <c r="I593" s="36" t="s">
        <v>4442</v>
      </c>
      <c r="J593" s="36" t="s">
        <v>5099</v>
      </c>
      <c r="K593" s="67">
        <v>44823</v>
      </c>
      <c r="L593" s="67">
        <v>44824</v>
      </c>
      <c r="M593" s="67">
        <v>44825</v>
      </c>
      <c r="N593" s="67">
        <v>44855</v>
      </c>
      <c r="O593" s="67">
        <v>44825</v>
      </c>
      <c r="P593" s="67">
        <v>44855</v>
      </c>
      <c r="Q593" s="67">
        <v>44858</v>
      </c>
      <c r="R593" s="67">
        <v>44859</v>
      </c>
      <c r="S593" s="67">
        <v>44697</v>
      </c>
      <c r="T593" s="67">
        <v>44726</v>
      </c>
      <c r="U593" s="67">
        <v>44712</v>
      </c>
      <c r="V593" s="67">
        <v>44790</v>
      </c>
    </row>
    <row r="594" spans="1:22" ht="15" customHeight="1" x14ac:dyDescent="0.15">
      <c r="A594" s="39" t="s">
        <v>4099</v>
      </c>
      <c r="B594" s="66" t="s">
        <v>1832</v>
      </c>
      <c r="C594" s="36" t="s">
        <v>5312</v>
      </c>
      <c r="D594" s="39" t="s">
        <v>4265</v>
      </c>
      <c r="E594" s="36" t="s">
        <v>2450</v>
      </c>
      <c r="F594" s="36" t="s">
        <v>1831</v>
      </c>
      <c r="G594" s="36" t="s">
        <v>4104</v>
      </c>
      <c r="H594" s="36" t="s">
        <v>178</v>
      </c>
      <c r="I594" s="36" t="s">
        <v>4353</v>
      </c>
      <c r="J594" s="36" t="s">
        <v>4362</v>
      </c>
      <c r="K594" s="67">
        <v>45089</v>
      </c>
      <c r="L594" s="67">
        <v>45097</v>
      </c>
      <c r="M594" s="67">
        <v>45124</v>
      </c>
      <c r="N594" s="67">
        <v>45142</v>
      </c>
      <c r="O594" s="67">
        <v>45078</v>
      </c>
      <c r="P594" s="67">
        <v>45142</v>
      </c>
      <c r="Q594" s="67">
        <v>45145</v>
      </c>
      <c r="R594" s="67">
        <v>45146</v>
      </c>
      <c r="S594" s="67">
        <v>44851</v>
      </c>
      <c r="T594" s="67">
        <v>44889</v>
      </c>
      <c r="U594" s="67">
        <v>44970</v>
      </c>
      <c r="V594" s="67">
        <v>45089</v>
      </c>
    </row>
    <row r="595" spans="1:22" ht="15" customHeight="1" x14ac:dyDescent="0.15">
      <c r="A595" s="39" t="s">
        <v>4099</v>
      </c>
      <c r="B595" s="66" t="s">
        <v>5313</v>
      </c>
      <c r="C595" s="36" t="s">
        <v>5314</v>
      </c>
      <c r="D595" s="39" t="s">
        <v>4265</v>
      </c>
      <c r="E595" s="36" t="s">
        <v>2450</v>
      </c>
      <c r="F595" s="36" t="s">
        <v>1831</v>
      </c>
      <c r="G595" s="36" t="s">
        <v>4104</v>
      </c>
      <c r="H595" s="36" t="s">
        <v>178</v>
      </c>
      <c r="I595" s="36" t="s">
        <v>4286</v>
      </c>
      <c r="J595" s="36" t="s">
        <v>2478</v>
      </c>
      <c r="K595" s="67">
        <v>44914</v>
      </c>
      <c r="L595" s="67">
        <v>44915</v>
      </c>
      <c r="M595" s="67">
        <v>44928</v>
      </c>
      <c r="N595" s="67">
        <v>44988</v>
      </c>
      <c r="O595" s="67">
        <v>44916</v>
      </c>
      <c r="P595" s="67">
        <v>44988</v>
      </c>
      <c r="Q595" s="67">
        <v>44991</v>
      </c>
      <c r="R595" s="67">
        <v>44992</v>
      </c>
      <c r="S595" s="67">
        <v>44760</v>
      </c>
      <c r="T595" s="67">
        <v>44796</v>
      </c>
      <c r="U595" s="67">
        <v>44797</v>
      </c>
      <c r="V595" s="67">
        <v>44911</v>
      </c>
    </row>
    <row r="596" spans="1:22" ht="15" customHeight="1" x14ac:dyDescent="0.15">
      <c r="A596" s="39" t="s">
        <v>4099</v>
      </c>
      <c r="B596" s="66" t="s">
        <v>5315</v>
      </c>
      <c r="C596" s="36" t="s">
        <v>5316</v>
      </c>
      <c r="D596" s="39" t="s">
        <v>4265</v>
      </c>
      <c r="E596" s="36" t="s">
        <v>2752</v>
      </c>
      <c r="F596" s="36" t="s">
        <v>4194</v>
      </c>
      <c r="G596" s="36" t="s">
        <v>4780</v>
      </c>
      <c r="H596" s="36" t="s">
        <v>178</v>
      </c>
      <c r="I596" s="36"/>
      <c r="J596" s="36" t="s">
        <v>4109</v>
      </c>
      <c r="K596" s="36"/>
      <c r="L596" s="36"/>
      <c r="M596" s="67">
        <v>44732</v>
      </c>
      <c r="N596" s="67">
        <v>44733</v>
      </c>
      <c r="O596" s="67">
        <v>44732</v>
      </c>
      <c r="P596" s="67">
        <v>44732</v>
      </c>
      <c r="Q596" s="67">
        <v>44734</v>
      </c>
      <c r="R596" s="67">
        <v>44734</v>
      </c>
      <c r="S596" s="67">
        <v>44729</v>
      </c>
      <c r="T596" s="67">
        <v>44729</v>
      </c>
      <c r="U596" s="67">
        <v>44729</v>
      </c>
      <c r="V596" s="67">
        <v>44732</v>
      </c>
    </row>
    <row r="597" spans="1:22" ht="15" customHeight="1" x14ac:dyDescent="0.15">
      <c r="A597" s="39" t="s">
        <v>4099</v>
      </c>
      <c r="B597" s="66" t="s">
        <v>5317</v>
      </c>
      <c r="C597" s="36" t="s">
        <v>5318</v>
      </c>
      <c r="D597" s="39" t="s">
        <v>4265</v>
      </c>
      <c r="E597" s="36" t="s">
        <v>4931</v>
      </c>
      <c r="F597" s="36" t="s">
        <v>1648</v>
      </c>
      <c r="G597" s="36" t="s">
        <v>4780</v>
      </c>
      <c r="H597" s="36" t="s">
        <v>178</v>
      </c>
      <c r="I597" s="36" t="s">
        <v>4353</v>
      </c>
      <c r="J597" s="36" t="s">
        <v>4949</v>
      </c>
      <c r="K597" s="67">
        <v>44741</v>
      </c>
      <c r="L597" s="67">
        <v>44743</v>
      </c>
      <c r="M597" s="67">
        <v>44767</v>
      </c>
      <c r="N597" s="67">
        <v>44778</v>
      </c>
      <c r="O597" s="67">
        <v>44746</v>
      </c>
      <c r="P597" s="67">
        <v>44771</v>
      </c>
      <c r="Q597" s="67">
        <v>44788</v>
      </c>
      <c r="R597" s="67">
        <v>44789</v>
      </c>
      <c r="S597" s="36"/>
      <c r="T597" s="36"/>
      <c r="U597" s="67">
        <v>44718</v>
      </c>
      <c r="V597" s="67">
        <v>44740</v>
      </c>
    </row>
    <row r="598" spans="1:22" ht="15" customHeight="1" x14ac:dyDescent="0.15">
      <c r="A598" s="39" t="s">
        <v>4099</v>
      </c>
      <c r="B598" s="66" t="s">
        <v>1963</v>
      </c>
      <c r="C598" s="36" t="s">
        <v>5319</v>
      </c>
      <c r="D598" s="39" t="s">
        <v>4265</v>
      </c>
      <c r="E598" s="36" t="s">
        <v>4940</v>
      </c>
      <c r="F598" s="36" t="s">
        <v>1648</v>
      </c>
      <c r="G598" s="36" t="s">
        <v>4104</v>
      </c>
      <c r="H598" s="36" t="s">
        <v>178</v>
      </c>
      <c r="I598" s="36" t="s">
        <v>4353</v>
      </c>
      <c r="J598" s="36" t="s">
        <v>5180</v>
      </c>
      <c r="K598" s="67">
        <v>44872</v>
      </c>
      <c r="L598" s="67">
        <v>44874</v>
      </c>
      <c r="M598" s="67">
        <v>44907</v>
      </c>
      <c r="N598" s="67">
        <v>44918</v>
      </c>
      <c r="O598" s="67">
        <v>44875</v>
      </c>
      <c r="P598" s="67">
        <v>44904</v>
      </c>
      <c r="Q598" s="67">
        <v>44935</v>
      </c>
      <c r="R598" s="67">
        <v>44936</v>
      </c>
      <c r="S598" s="67">
        <v>44795</v>
      </c>
      <c r="T598" s="67">
        <v>44830</v>
      </c>
      <c r="U598" s="67">
        <v>44805</v>
      </c>
      <c r="V598" s="67">
        <v>44869</v>
      </c>
    </row>
    <row r="599" spans="1:22" ht="15" customHeight="1" x14ac:dyDescent="0.15">
      <c r="A599" s="39" t="s">
        <v>4099</v>
      </c>
      <c r="B599" s="66" t="s">
        <v>5320</v>
      </c>
      <c r="C599" s="36" t="s">
        <v>5321</v>
      </c>
      <c r="D599" s="39" t="s">
        <v>4265</v>
      </c>
      <c r="E599" s="36" t="s">
        <v>1815</v>
      </c>
      <c r="F599" s="36" t="s">
        <v>4489</v>
      </c>
      <c r="G599" s="36" t="s">
        <v>4108</v>
      </c>
      <c r="H599" s="36" t="s">
        <v>191</v>
      </c>
      <c r="I599" s="36"/>
      <c r="J599" s="36" t="s">
        <v>4109</v>
      </c>
      <c r="K599" s="67">
        <v>44865</v>
      </c>
      <c r="L599" s="67">
        <v>44867</v>
      </c>
      <c r="M599" s="67">
        <v>44900</v>
      </c>
      <c r="N599" s="67">
        <v>44939</v>
      </c>
      <c r="O599" s="67">
        <v>44865</v>
      </c>
      <c r="P599" s="67">
        <v>44897</v>
      </c>
      <c r="Q599" s="67">
        <v>44577</v>
      </c>
      <c r="R599" s="67">
        <v>44578</v>
      </c>
      <c r="S599" s="67">
        <v>45008</v>
      </c>
      <c r="T599" s="67">
        <v>45033</v>
      </c>
      <c r="U599" s="67">
        <v>44704</v>
      </c>
      <c r="V599" s="67">
        <v>44862</v>
      </c>
    </row>
    <row r="600" spans="1:22" ht="15" customHeight="1" x14ac:dyDescent="0.15">
      <c r="A600" s="39" t="s">
        <v>4099</v>
      </c>
      <c r="B600" s="66" t="s">
        <v>5322</v>
      </c>
      <c r="C600" s="36" t="s">
        <v>5323</v>
      </c>
      <c r="D600" s="39" t="s">
        <v>4265</v>
      </c>
      <c r="E600" s="36" t="s">
        <v>1952</v>
      </c>
      <c r="F600" s="36" t="s">
        <v>5033</v>
      </c>
      <c r="G600" s="36" t="s">
        <v>4365</v>
      </c>
      <c r="H600" s="36" t="s">
        <v>191</v>
      </c>
      <c r="I600" s="36" t="s">
        <v>4286</v>
      </c>
      <c r="J600" s="36" t="s">
        <v>4109</v>
      </c>
      <c r="K600" s="67">
        <v>44761</v>
      </c>
      <c r="L600" s="67">
        <v>44762</v>
      </c>
      <c r="M600" s="67">
        <v>44795</v>
      </c>
      <c r="N600" s="67">
        <v>44806</v>
      </c>
      <c r="O600" s="67">
        <v>44763</v>
      </c>
      <c r="P600" s="67">
        <v>44777</v>
      </c>
      <c r="Q600" s="67">
        <v>44809</v>
      </c>
      <c r="R600" s="67">
        <v>44810</v>
      </c>
      <c r="S600" s="67">
        <v>44746</v>
      </c>
      <c r="T600" s="67">
        <v>44748</v>
      </c>
      <c r="U600" s="67">
        <v>44748</v>
      </c>
      <c r="V600" s="67">
        <v>44760</v>
      </c>
    </row>
    <row r="601" spans="1:22" ht="15" customHeight="1" x14ac:dyDescent="0.15">
      <c r="A601" s="39" t="s">
        <v>4123</v>
      </c>
      <c r="B601" s="66" t="s">
        <v>2118</v>
      </c>
      <c r="C601" s="36" t="s">
        <v>5324</v>
      </c>
      <c r="D601" s="39" t="s">
        <v>4265</v>
      </c>
      <c r="E601" s="36" t="s">
        <v>3750</v>
      </c>
      <c r="F601" s="36" t="s">
        <v>1554</v>
      </c>
      <c r="G601" s="36" t="s">
        <v>4104</v>
      </c>
      <c r="H601" s="36" t="s">
        <v>178</v>
      </c>
      <c r="I601" s="36" t="s">
        <v>4286</v>
      </c>
      <c r="J601" s="36" t="s">
        <v>5099</v>
      </c>
      <c r="K601" s="67">
        <v>44963</v>
      </c>
      <c r="L601" s="67">
        <v>44964</v>
      </c>
      <c r="M601" s="67">
        <v>44973</v>
      </c>
      <c r="N601" s="67">
        <v>45016</v>
      </c>
      <c r="O601" s="67">
        <v>44965</v>
      </c>
      <c r="P601" s="67">
        <v>45016</v>
      </c>
      <c r="Q601" s="67">
        <v>45019</v>
      </c>
      <c r="R601" s="67">
        <v>45020</v>
      </c>
      <c r="S601" s="67">
        <v>44790</v>
      </c>
      <c r="T601" s="67">
        <v>44823</v>
      </c>
      <c r="U601" s="67">
        <v>44790</v>
      </c>
      <c r="V601" s="67">
        <v>44960</v>
      </c>
    </row>
    <row r="602" spans="1:22" ht="15" customHeight="1" x14ac:dyDescent="0.15">
      <c r="A602" s="39" t="s">
        <v>4099</v>
      </c>
      <c r="B602" s="66" t="s">
        <v>5325</v>
      </c>
      <c r="C602" s="36" t="s">
        <v>5326</v>
      </c>
      <c r="D602" s="39" t="s">
        <v>4265</v>
      </c>
      <c r="E602" s="36" t="s">
        <v>3750</v>
      </c>
      <c r="F602" s="36" t="s">
        <v>1648</v>
      </c>
      <c r="G602" s="36" t="s">
        <v>4104</v>
      </c>
      <c r="H602" s="36" t="s">
        <v>178</v>
      </c>
      <c r="I602" s="36" t="s">
        <v>4353</v>
      </c>
      <c r="J602" s="36" t="s">
        <v>4109</v>
      </c>
      <c r="K602" s="36"/>
      <c r="L602" s="36"/>
      <c r="M602" s="67">
        <v>44777</v>
      </c>
      <c r="N602" s="67">
        <v>44783</v>
      </c>
      <c r="O602" s="36"/>
      <c r="P602" s="36"/>
      <c r="Q602" s="67">
        <v>44788</v>
      </c>
      <c r="R602" s="67">
        <v>44789</v>
      </c>
      <c r="S602" s="67">
        <v>44739</v>
      </c>
      <c r="T602" s="67">
        <v>44746</v>
      </c>
      <c r="U602" s="67">
        <v>44747</v>
      </c>
      <c r="V602" s="67">
        <v>44776</v>
      </c>
    </row>
    <row r="603" spans="1:22" ht="15" customHeight="1" x14ac:dyDescent="0.15">
      <c r="A603" s="39" t="s">
        <v>4099</v>
      </c>
      <c r="B603" s="66" t="s">
        <v>5327</v>
      </c>
      <c r="C603" s="36" t="s">
        <v>5328</v>
      </c>
      <c r="D603" s="39" t="s">
        <v>4307</v>
      </c>
      <c r="E603" s="36" t="s">
        <v>2752</v>
      </c>
      <c r="F603" s="36" t="s">
        <v>4194</v>
      </c>
      <c r="G603" s="36" t="s">
        <v>4780</v>
      </c>
      <c r="H603" s="36" t="s">
        <v>178</v>
      </c>
      <c r="I603" s="36"/>
      <c r="J603" s="36" t="s">
        <v>5329</v>
      </c>
      <c r="K603" s="36"/>
      <c r="L603" s="36"/>
      <c r="M603" s="36"/>
      <c r="N603" s="36"/>
      <c r="O603" s="36"/>
      <c r="P603" s="36"/>
      <c r="Q603" s="36"/>
      <c r="R603" s="36"/>
      <c r="S603" s="36"/>
      <c r="T603" s="36"/>
      <c r="U603" s="36"/>
      <c r="V603" s="36"/>
    </row>
    <row r="604" spans="1:22" ht="15" customHeight="1" x14ac:dyDescent="0.15">
      <c r="A604" s="39" t="s">
        <v>4099</v>
      </c>
      <c r="B604" s="66" t="s">
        <v>5330</v>
      </c>
      <c r="C604" s="36" t="s">
        <v>5331</v>
      </c>
      <c r="D604" s="39" t="s">
        <v>4265</v>
      </c>
      <c r="E604" s="36" t="s">
        <v>4940</v>
      </c>
      <c r="F604" s="36" t="s">
        <v>2774</v>
      </c>
      <c r="G604" s="36" t="s">
        <v>4104</v>
      </c>
      <c r="H604" s="36" t="s">
        <v>178</v>
      </c>
      <c r="I604" s="36" t="s">
        <v>4337</v>
      </c>
      <c r="J604" s="36" t="s">
        <v>4337</v>
      </c>
      <c r="K604" s="36"/>
      <c r="L604" s="36"/>
      <c r="M604" s="36"/>
      <c r="N604" s="36"/>
      <c r="O604" s="36"/>
      <c r="P604" s="36"/>
      <c r="Q604" s="36"/>
      <c r="R604" s="36"/>
      <c r="S604" s="36"/>
      <c r="T604" s="36"/>
      <c r="U604" s="67">
        <v>44718</v>
      </c>
      <c r="V604" s="67">
        <v>44727</v>
      </c>
    </row>
    <row r="605" spans="1:22" ht="15" customHeight="1" x14ac:dyDescent="0.15">
      <c r="A605" s="39" t="s">
        <v>4099</v>
      </c>
      <c r="B605" s="66" t="s">
        <v>5332</v>
      </c>
      <c r="C605" s="36" t="s">
        <v>5333</v>
      </c>
      <c r="D605" s="39" t="s">
        <v>4265</v>
      </c>
      <c r="E605" s="36" t="s">
        <v>4940</v>
      </c>
      <c r="F605" s="36" t="s">
        <v>2774</v>
      </c>
      <c r="G605" s="36" t="s">
        <v>4104</v>
      </c>
      <c r="H605" s="36" t="s">
        <v>178</v>
      </c>
      <c r="I605" s="36" t="s">
        <v>4337</v>
      </c>
      <c r="J605" s="36" t="s">
        <v>4337</v>
      </c>
      <c r="K605" s="36"/>
      <c r="L605" s="36"/>
      <c r="M605" s="36"/>
      <c r="N605" s="36"/>
      <c r="O605" s="36"/>
      <c r="P605" s="36"/>
      <c r="Q605" s="67">
        <v>44697</v>
      </c>
      <c r="R605" s="67">
        <v>44701</v>
      </c>
      <c r="S605" s="36"/>
      <c r="T605" s="36"/>
      <c r="U605" s="67">
        <v>44683</v>
      </c>
      <c r="V605" s="67">
        <v>44694</v>
      </c>
    </row>
    <row r="606" spans="1:22" ht="15" customHeight="1" x14ac:dyDescent="0.15">
      <c r="A606" s="39" t="s">
        <v>4099</v>
      </c>
      <c r="B606" s="66" t="s">
        <v>5334</v>
      </c>
      <c r="C606" s="36" t="s">
        <v>5335</v>
      </c>
      <c r="D606" s="39" t="s">
        <v>4265</v>
      </c>
      <c r="E606" s="36" t="s">
        <v>4940</v>
      </c>
      <c r="F606" s="36" t="s">
        <v>2774</v>
      </c>
      <c r="G606" s="36" t="s">
        <v>4104</v>
      </c>
      <c r="H606" s="36" t="s">
        <v>178</v>
      </c>
      <c r="I606" s="36" t="s">
        <v>4337</v>
      </c>
      <c r="J606" s="36" t="s">
        <v>4337</v>
      </c>
      <c r="K606" s="36"/>
      <c r="L606" s="36"/>
      <c r="M606" s="36"/>
      <c r="N606" s="36"/>
      <c r="O606" s="36"/>
      <c r="P606" s="36"/>
      <c r="Q606" s="67">
        <v>44732</v>
      </c>
      <c r="R606" s="67">
        <v>44736</v>
      </c>
      <c r="S606" s="36"/>
      <c r="T606" s="36"/>
      <c r="U606" s="67">
        <v>44718</v>
      </c>
      <c r="V606" s="67">
        <v>44727</v>
      </c>
    </row>
    <row r="607" spans="1:22" ht="15" customHeight="1" x14ac:dyDescent="0.15">
      <c r="A607" s="39" t="s">
        <v>4099</v>
      </c>
      <c r="B607" s="66" t="s">
        <v>5336</v>
      </c>
      <c r="C607" s="36" t="s">
        <v>5337</v>
      </c>
      <c r="D607" s="39" t="s">
        <v>4265</v>
      </c>
      <c r="E607" s="36" t="s">
        <v>4940</v>
      </c>
      <c r="F607" s="36" t="s">
        <v>2774</v>
      </c>
      <c r="G607" s="36" t="s">
        <v>4104</v>
      </c>
      <c r="H607" s="36" t="s">
        <v>178</v>
      </c>
      <c r="I607" s="36" t="s">
        <v>4337</v>
      </c>
      <c r="J607" s="36" t="s">
        <v>4337</v>
      </c>
      <c r="K607" s="36"/>
      <c r="L607" s="36"/>
      <c r="M607" s="36"/>
      <c r="N607" s="36"/>
      <c r="O607" s="36"/>
      <c r="P607" s="36"/>
      <c r="Q607" s="67">
        <v>44697</v>
      </c>
      <c r="R607" s="67">
        <v>44701</v>
      </c>
      <c r="S607" s="36"/>
      <c r="T607" s="36"/>
      <c r="U607" s="67">
        <v>44683</v>
      </c>
      <c r="V607" s="67">
        <v>44694</v>
      </c>
    </row>
    <row r="608" spans="1:22" ht="15" customHeight="1" x14ac:dyDescent="0.15">
      <c r="A608" s="39" t="s">
        <v>4099</v>
      </c>
      <c r="B608" s="66" t="s">
        <v>5338</v>
      </c>
      <c r="C608" s="36" t="s">
        <v>5339</v>
      </c>
      <c r="D608" s="39" t="s">
        <v>4265</v>
      </c>
      <c r="E608" s="36" t="s">
        <v>2450</v>
      </c>
      <c r="F608" s="36" t="s">
        <v>2774</v>
      </c>
      <c r="G608" s="36" t="s">
        <v>4104</v>
      </c>
      <c r="H608" s="36" t="s">
        <v>178</v>
      </c>
      <c r="I608" s="36" t="s">
        <v>4337</v>
      </c>
      <c r="J608" s="36" t="s">
        <v>4949</v>
      </c>
      <c r="K608" s="36"/>
      <c r="L608" s="36"/>
      <c r="M608" s="67">
        <v>44690</v>
      </c>
      <c r="N608" s="67">
        <v>44693</v>
      </c>
      <c r="O608" s="36"/>
      <c r="P608" s="36"/>
      <c r="Q608" s="67">
        <v>44693</v>
      </c>
      <c r="R608" s="67">
        <v>44693</v>
      </c>
      <c r="S608" s="36"/>
      <c r="T608" s="36"/>
      <c r="U608" s="36"/>
      <c r="V608" s="36"/>
    </row>
    <row r="609" spans="1:22" ht="15" customHeight="1" x14ac:dyDescent="0.15">
      <c r="A609" s="39" t="s">
        <v>4099</v>
      </c>
      <c r="B609" s="66" t="s">
        <v>5340</v>
      </c>
      <c r="C609" s="36" t="s">
        <v>5341</v>
      </c>
      <c r="D609" s="39" t="s">
        <v>4265</v>
      </c>
      <c r="E609" s="36" t="s">
        <v>2450</v>
      </c>
      <c r="F609" s="36" t="s">
        <v>1318</v>
      </c>
      <c r="G609" s="36" t="s">
        <v>4104</v>
      </c>
      <c r="H609" s="36" t="s">
        <v>178</v>
      </c>
      <c r="I609" s="36" t="s">
        <v>4286</v>
      </c>
      <c r="J609" s="36" t="s">
        <v>2478</v>
      </c>
      <c r="K609" s="36"/>
      <c r="L609" s="36"/>
      <c r="M609" s="67">
        <v>44748</v>
      </c>
      <c r="N609" s="67">
        <v>44778</v>
      </c>
      <c r="O609" s="36"/>
      <c r="P609" s="36"/>
      <c r="Q609" s="67">
        <v>44781</v>
      </c>
      <c r="R609" s="67">
        <v>44782</v>
      </c>
      <c r="S609" s="67">
        <v>44711</v>
      </c>
      <c r="T609" s="67">
        <v>44715</v>
      </c>
      <c r="U609" s="67">
        <v>44716</v>
      </c>
      <c r="V609" s="67">
        <v>44747</v>
      </c>
    </row>
    <row r="610" spans="1:22" ht="15" customHeight="1" x14ac:dyDescent="0.15">
      <c r="A610" s="39" t="s">
        <v>4123</v>
      </c>
      <c r="B610" s="66" t="s">
        <v>5342</v>
      </c>
      <c r="C610" s="36" t="s">
        <v>5343</v>
      </c>
      <c r="D610" s="39" t="s">
        <v>4265</v>
      </c>
      <c r="E610" s="36" t="s">
        <v>2450</v>
      </c>
      <c r="F610" s="36" t="s">
        <v>1831</v>
      </c>
      <c r="G610" s="36" t="s">
        <v>4104</v>
      </c>
      <c r="H610" s="36" t="s">
        <v>178</v>
      </c>
      <c r="I610" s="36"/>
      <c r="J610" s="36" t="s">
        <v>4949</v>
      </c>
      <c r="K610" s="67">
        <v>44746</v>
      </c>
      <c r="L610" s="67">
        <v>44746</v>
      </c>
      <c r="M610" s="67">
        <v>44746</v>
      </c>
      <c r="N610" s="67">
        <v>44750</v>
      </c>
      <c r="O610" s="36"/>
      <c r="P610" s="36"/>
      <c r="Q610" s="67">
        <v>44753</v>
      </c>
      <c r="R610" s="67">
        <v>44754</v>
      </c>
      <c r="S610" s="67">
        <v>44693</v>
      </c>
      <c r="T610" s="67">
        <v>44694</v>
      </c>
      <c r="U610" s="67">
        <v>44697</v>
      </c>
      <c r="V610" s="67">
        <v>44732</v>
      </c>
    </row>
    <row r="611" spans="1:22" ht="15" customHeight="1" x14ac:dyDescent="0.15">
      <c r="A611" s="39" t="s">
        <v>4099</v>
      </c>
      <c r="B611" s="66" t="s">
        <v>5344</v>
      </c>
      <c r="C611" s="36" t="s">
        <v>5345</v>
      </c>
      <c r="D611" s="39" t="s">
        <v>4265</v>
      </c>
      <c r="E611" s="36" t="s">
        <v>2450</v>
      </c>
      <c r="F611" s="36" t="s">
        <v>1318</v>
      </c>
      <c r="G611" s="36" t="s">
        <v>4104</v>
      </c>
      <c r="H611" s="36" t="s">
        <v>178</v>
      </c>
      <c r="I611" s="36" t="s">
        <v>4286</v>
      </c>
      <c r="J611" s="36" t="s">
        <v>2478</v>
      </c>
      <c r="K611" s="67">
        <v>44706</v>
      </c>
      <c r="L611" s="67">
        <v>44706</v>
      </c>
      <c r="M611" s="67">
        <v>44748</v>
      </c>
      <c r="N611" s="67">
        <v>44778</v>
      </c>
      <c r="O611" s="36"/>
      <c r="P611" s="36"/>
      <c r="Q611" s="67">
        <v>44746</v>
      </c>
      <c r="R611" s="67">
        <v>44747</v>
      </c>
      <c r="S611" s="67">
        <v>44676</v>
      </c>
      <c r="T611" s="67">
        <v>44692</v>
      </c>
      <c r="U611" s="67">
        <v>44680</v>
      </c>
      <c r="V611" s="67">
        <v>44712</v>
      </c>
    </row>
    <row r="612" spans="1:22" ht="15" customHeight="1" x14ac:dyDescent="0.15">
      <c r="A612" s="39" t="s">
        <v>4099</v>
      </c>
      <c r="B612" s="66" t="s">
        <v>2437</v>
      </c>
      <c r="C612" s="36" t="s">
        <v>5346</v>
      </c>
      <c r="D612" s="39" t="s">
        <v>4265</v>
      </c>
      <c r="E612" s="36" t="s">
        <v>4940</v>
      </c>
      <c r="F612" s="36" t="s">
        <v>1318</v>
      </c>
      <c r="G612" s="36" t="s">
        <v>4104</v>
      </c>
      <c r="H612" s="36" t="s">
        <v>178</v>
      </c>
      <c r="I612" s="36" t="s">
        <v>4337</v>
      </c>
      <c r="J612" s="36" t="s">
        <v>2478</v>
      </c>
      <c r="K612" s="36"/>
      <c r="L612" s="36"/>
      <c r="M612" s="67">
        <v>44718</v>
      </c>
      <c r="N612" s="67">
        <v>44729</v>
      </c>
      <c r="O612" s="36"/>
      <c r="P612" s="36"/>
      <c r="Q612" s="67">
        <v>44732</v>
      </c>
      <c r="R612" s="67">
        <v>44733</v>
      </c>
      <c r="S612" s="36"/>
      <c r="T612" s="36"/>
      <c r="U612" s="67">
        <v>44685</v>
      </c>
      <c r="V612" s="67">
        <v>44718</v>
      </c>
    </row>
    <row r="613" spans="1:22" ht="15" customHeight="1" x14ac:dyDescent="0.15">
      <c r="A613" s="39" t="s">
        <v>4099</v>
      </c>
      <c r="B613" s="66" t="s">
        <v>5347</v>
      </c>
      <c r="C613" s="36" t="s">
        <v>5348</v>
      </c>
      <c r="D613" s="39" t="s">
        <v>4265</v>
      </c>
      <c r="E613" s="36" t="s">
        <v>1952</v>
      </c>
      <c r="F613" s="36" t="s">
        <v>5285</v>
      </c>
      <c r="G613" s="36" t="s">
        <v>4365</v>
      </c>
      <c r="H613" s="36" t="s">
        <v>191</v>
      </c>
      <c r="I613" s="36" t="s">
        <v>4337</v>
      </c>
      <c r="J613" s="36"/>
      <c r="K613" s="36"/>
      <c r="L613" s="36"/>
      <c r="M613" s="67">
        <v>44704</v>
      </c>
      <c r="N613" s="67">
        <v>44707</v>
      </c>
      <c r="O613" s="36"/>
      <c r="P613" s="36"/>
      <c r="Q613" s="67">
        <v>44715</v>
      </c>
      <c r="R613" s="67">
        <v>44716</v>
      </c>
      <c r="S613" s="36"/>
      <c r="T613" s="36"/>
      <c r="U613" s="67">
        <v>44690</v>
      </c>
      <c r="V613" s="67">
        <v>44701</v>
      </c>
    </row>
    <row r="614" spans="1:22" ht="15" customHeight="1" x14ac:dyDescent="0.15">
      <c r="A614" s="39" t="s">
        <v>4099</v>
      </c>
      <c r="B614" s="66" t="s">
        <v>5349</v>
      </c>
      <c r="C614" s="36" t="s">
        <v>5350</v>
      </c>
      <c r="D614" s="39" t="s">
        <v>4265</v>
      </c>
      <c r="E614" s="36" t="s">
        <v>4940</v>
      </c>
      <c r="F614" s="36" t="s">
        <v>2774</v>
      </c>
      <c r="G614" s="36" t="s">
        <v>4104</v>
      </c>
      <c r="H614" s="36" t="s">
        <v>178</v>
      </c>
      <c r="I614" s="36" t="s">
        <v>4337</v>
      </c>
      <c r="J614" s="36" t="s">
        <v>4337</v>
      </c>
      <c r="K614" s="36"/>
      <c r="L614" s="36"/>
      <c r="M614" s="36"/>
      <c r="N614" s="36"/>
      <c r="O614" s="36"/>
      <c r="P614" s="36"/>
      <c r="Q614" s="67">
        <v>44760</v>
      </c>
      <c r="R614" s="67">
        <v>44764</v>
      </c>
      <c r="S614" s="36"/>
      <c r="T614" s="36"/>
      <c r="U614" s="67">
        <v>44743</v>
      </c>
      <c r="V614" s="67">
        <v>44757</v>
      </c>
    </row>
    <row r="615" spans="1:22" ht="15" customHeight="1" x14ac:dyDescent="0.15">
      <c r="A615" s="39" t="s">
        <v>4099</v>
      </c>
      <c r="B615" s="66" t="s">
        <v>5351</v>
      </c>
      <c r="C615" s="36" t="s">
        <v>5352</v>
      </c>
      <c r="D615" s="39" t="s">
        <v>4265</v>
      </c>
      <c r="E615" s="36" t="s">
        <v>4940</v>
      </c>
      <c r="F615" s="36" t="s">
        <v>2774</v>
      </c>
      <c r="G615" s="36" t="s">
        <v>4104</v>
      </c>
      <c r="H615" s="36" t="s">
        <v>178</v>
      </c>
      <c r="I615" s="36" t="s">
        <v>4337</v>
      </c>
      <c r="J615" s="36" t="s">
        <v>4337</v>
      </c>
      <c r="K615" s="36"/>
      <c r="L615" s="36"/>
      <c r="M615" s="36"/>
      <c r="N615" s="36"/>
      <c r="O615" s="36"/>
      <c r="P615" s="36"/>
      <c r="Q615" s="67">
        <v>44732</v>
      </c>
      <c r="R615" s="67">
        <v>44736</v>
      </c>
      <c r="S615" s="36"/>
      <c r="T615" s="36"/>
      <c r="U615" s="67">
        <v>44713</v>
      </c>
      <c r="V615" s="67">
        <v>44729</v>
      </c>
    </row>
    <row r="616" spans="1:22" ht="15" customHeight="1" x14ac:dyDescent="0.15">
      <c r="A616" s="39" t="s">
        <v>4099</v>
      </c>
      <c r="B616" s="66" t="s">
        <v>5353</v>
      </c>
      <c r="C616" s="36" t="s">
        <v>5354</v>
      </c>
      <c r="D616" s="39" t="s">
        <v>4265</v>
      </c>
      <c r="E616" s="36" t="s">
        <v>4940</v>
      </c>
      <c r="F616" s="36" t="s">
        <v>2774</v>
      </c>
      <c r="G616" s="36" t="s">
        <v>4104</v>
      </c>
      <c r="H616" s="36" t="s">
        <v>178</v>
      </c>
      <c r="I616" s="36" t="s">
        <v>4337</v>
      </c>
      <c r="J616" s="36" t="s">
        <v>4337</v>
      </c>
      <c r="K616" s="36"/>
      <c r="L616" s="36"/>
      <c r="M616" s="36"/>
      <c r="N616" s="36"/>
      <c r="O616" s="36"/>
      <c r="P616" s="36"/>
      <c r="Q616" s="67">
        <v>44697</v>
      </c>
      <c r="R616" s="67">
        <v>44701</v>
      </c>
      <c r="S616" s="36"/>
      <c r="T616" s="36"/>
      <c r="U616" s="67">
        <v>44683</v>
      </c>
      <c r="V616" s="67">
        <v>44694</v>
      </c>
    </row>
    <row r="617" spans="1:22" ht="15" customHeight="1" x14ac:dyDescent="0.15">
      <c r="A617" s="39" t="s">
        <v>4099</v>
      </c>
      <c r="B617" s="66" t="s">
        <v>5355</v>
      </c>
      <c r="C617" s="36" t="s">
        <v>5356</v>
      </c>
      <c r="D617" s="39" t="s">
        <v>4265</v>
      </c>
      <c r="E617" s="36" t="s">
        <v>4931</v>
      </c>
      <c r="F617" s="36" t="s">
        <v>5040</v>
      </c>
      <c r="G617" s="36" t="s">
        <v>4780</v>
      </c>
      <c r="H617" s="36" t="s">
        <v>178</v>
      </c>
      <c r="I617" s="36"/>
      <c r="J617" s="36" t="s">
        <v>5015</v>
      </c>
      <c r="K617" s="67">
        <v>45012</v>
      </c>
      <c r="L617" s="67">
        <v>45012</v>
      </c>
      <c r="M617" s="67">
        <v>45020</v>
      </c>
      <c r="N617" s="67">
        <v>45030</v>
      </c>
      <c r="O617" s="67">
        <v>45012</v>
      </c>
      <c r="P617" s="67">
        <v>45019</v>
      </c>
      <c r="Q617" s="67">
        <v>45033</v>
      </c>
      <c r="R617" s="67">
        <v>45034</v>
      </c>
      <c r="S617" s="67">
        <v>45000</v>
      </c>
      <c r="T617" s="67">
        <v>45005</v>
      </c>
      <c r="U617" s="67">
        <v>44993</v>
      </c>
      <c r="V617" s="67">
        <v>45020</v>
      </c>
    </row>
    <row r="618" spans="1:22" ht="15" customHeight="1" x14ac:dyDescent="0.15">
      <c r="A618" s="39" t="s">
        <v>4099</v>
      </c>
      <c r="B618" s="66" t="s">
        <v>5357</v>
      </c>
      <c r="C618" s="36" t="s">
        <v>5358</v>
      </c>
      <c r="D618" s="39" t="s">
        <v>4307</v>
      </c>
      <c r="E618" s="36" t="s">
        <v>4113</v>
      </c>
      <c r="F618" s="36" t="s">
        <v>5040</v>
      </c>
      <c r="G618" s="36" t="s">
        <v>4780</v>
      </c>
      <c r="H618" s="36" t="s">
        <v>178</v>
      </c>
      <c r="I618" s="36"/>
      <c r="J618" s="36" t="s">
        <v>5041</v>
      </c>
      <c r="K618" s="67">
        <v>45068</v>
      </c>
      <c r="L618" s="67">
        <v>45068</v>
      </c>
      <c r="M618" s="67">
        <v>45082</v>
      </c>
      <c r="N618" s="67">
        <v>45100</v>
      </c>
      <c r="O618" s="67">
        <v>45068</v>
      </c>
      <c r="P618" s="67">
        <v>45068</v>
      </c>
      <c r="Q618" s="67">
        <v>45110</v>
      </c>
      <c r="R618" s="67">
        <v>45111</v>
      </c>
      <c r="S618" s="67">
        <v>44718</v>
      </c>
      <c r="T618" s="67">
        <v>44736</v>
      </c>
      <c r="U618" s="67">
        <v>45026</v>
      </c>
      <c r="V618" s="67">
        <v>45079</v>
      </c>
    </row>
    <row r="619" spans="1:22" ht="15" customHeight="1" x14ac:dyDescent="0.15">
      <c r="A619" s="39" t="s">
        <v>4099</v>
      </c>
      <c r="B619" s="66" t="s">
        <v>2378</v>
      </c>
      <c r="C619" s="36" t="s">
        <v>5359</v>
      </c>
      <c r="D619" s="39" t="s">
        <v>4265</v>
      </c>
      <c r="E619" s="36" t="s">
        <v>3750</v>
      </c>
      <c r="F619" s="36" t="s">
        <v>5360</v>
      </c>
      <c r="G619" s="36" t="s">
        <v>4104</v>
      </c>
      <c r="H619" s="36" t="s">
        <v>178</v>
      </c>
      <c r="I619" s="36" t="s">
        <v>4286</v>
      </c>
      <c r="J619" s="36" t="s">
        <v>4949</v>
      </c>
      <c r="K619" s="67">
        <v>44767</v>
      </c>
      <c r="L619" s="67">
        <v>44768</v>
      </c>
      <c r="M619" s="67">
        <v>44769</v>
      </c>
      <c r="N619" s="67">
        <v>44796</v>
      </c>
      <c r="O619" s="67">
        <v>44769</v>
      </c>
      <c r="P619" s="67">
        <v>44796</v>
      </c>
      <c r="Q619" s="67">
        <v>44809</v>
      </c>
      <c r="R619" s="67">
        <v>44810</v>
      </c>
      <c r="S619" s="67">
        <v>44767</v>
      </c>
      <c r="T619" s="67">
        <v>44778</v>
      </c>
      <c r="U619" s="67">
        <v>44694</v>
      </c>
      <c r="V619" s="67">
        <v>44764</v>
      </c>
    </row>
    <row r="620" spans="1:22" ht="15" customHeight="1" x14ac:dyDescent="0.15">
      <c r="A620" s="39" t="s">
        <v>4099</v>
      </c>
      <c r="B620" s="66" t="s">
        <v>2063</v>
      </c>
      <c r="C620" s="36" t="s">
        <v>5361</v>
      </c>
      <c r="D620" s="39" t="s">
        <v>4265</v>
      </c>
      <c r="E620" s="36" t="s">
        <v>4940</v>
      </c>
      <c r="F620" s="36" t="s">
        <v>1648</v>
      </c>
      <c r="G620" s="36" t="s">
        <v>4104</v>
      </c>
      <c r="H620" s="36" t="s">
        <v>178</v>
      </c>
      <c r="I620" s="36" t="s">
        <v>4442</v>
      </c>
      <c r="J620" s="36" t="s">
        <v>5233</v>
      </c>
      <c r="K620" s="67">
        <v>44907</v>
      </c>
      <c r="L620" s="67">
        <v>44911</v>
      </c>
      <c r="M620" s="67">
        <v>44935</v>
      </c>
      <c r="N620" s="67">
        <v>44974</v>
      </c>
      <c r="O620" s="67">
        <v>44914</v>
      </c>
      <c r="P620" s="67">
        <v>44939</v>
      </c>
      <c r="Q620" s="67">
        <v>45005</v>
      </c>
      <c r="R620" s="67">
        <v>45006</v>
      </c>
      <c r="S620" s="67">
        <v>44788</v>
      </c>
      <c r="T620" s="67">
        <v>44824</v>
      </c>
      <c r="U620" s="67">
        <v>44803</v>
      </c>
      <c r="V620" s="67">
        <v>44904</v>
      </c>
    </row>
    <row r="621" spans="1:22" ht="15" customHeight="1" x14ac:dyDescent="0.15">
      <c r="A621" s="39" t="s">
        <v>4099</v>
      </c>
      <c r="B621" s="66" t="s">
        <v>5362</v>
      </c>
      <c r="C621" s="36" t="s">
        <v>5363</v>
      </c>
      <c r="D621" s="39" t="s">
        <v>4307</v>
      </c>
      <c r="E621" s="36" t="s">
        <v>3750</v>
      </c>
      <c r="F621" s="36" t="s">
        <v>2552</v>
      </c>
      <c r="G621" s="36" t="s">
        <v>4365</v>
      </c>
      <c r="H621" s="36" t="s">
        <v>178</v>
      </c>
      <c r="I621" s="36" t="s">
        <v>4442</v>
      </c>
      <c r="J621" s="36" t="s">
        <v>5099</v>
      </c>
      <c r="K621" s="36"/>
      <c r="L621" s="36"/>
      <c r="M621" s="36"/>
      <c r="N621" s="36"/>
      <c r="O621" s="36"/>
      <c r="P621" s="36"/>
      <c r="Q621" s="36"/>
      <c r="R621" s="36"/>
      <c r="S621" s="36"/>
      <c r="T621" s="36"/>
      <c r="U621" s="36"/>
      <c r="V621" s="36"/>
    </row>
    <row r="622" spans="1:22" ht="15" customHeight="1" x14ac:dyDescent="0.15">
      <c r="A622" s="39" t="s">
        <v>4099</v>
      </c>
      <c r="B622" s="66" t="s">
        <v>1980</v>
      </c>
      <c r="C622" s="36" t="s">
        <v>5364</v>
      </c>
      <c r="D622" s="39" t="s">
        <v>4265</v>
      </c>
      <c r="E622" s="36" t="s">
        <v>3750</v>
      </c>
      <c r="F622" s="36" t="s">
        <v>1648</v>
      </c>
      <c r="G622" s="36" t="s">
        <v>4104</v>
      </c>
      <c r="H622" s="36" t="s">
        <v>178</v>
      </c>
      <c r="I622" s="36" t="s">
        <v>4442</v>
      </c>
      <c r="J622" s="36" t="s">
        <v>4949</v>
      </c>
      <c r="K622" s="67">
        <v>45027</v>
      </c>
      <c r="L622" s="67">
        <v>45028</v>
      </c>
      <c r="M622" s="67">
        <v>45061</v>
      </c>
      <c r="N622" s="67">
        <v>45076</v>
      </c>
      <c r="O622" s="67">
        <v>45029</v>
      </c>
      <c r="P622" s="67">
        <v>45058</v>
      </c>
      <c r="Q622" s="67">
        <v>45082</v>
      </c>
      <c r="R622" s="67">
        <v>45083</v>
      </c>
      <c r="S622" s="67">
        <v>44707</v>
      </c>
      <c r="T622" s="67">
        <v>44743</v>
      </c>
      <c r="U622" s="67">
        <v>44739</v>
      </c>
      <c r="V622" s="67">
        <v>45026</v>
      </c>
    </row>
    <row r="623" spans="1:22" ht="15" customHeight="1" x14ac:dyDescent="0.15">
      <c r="A623" s="39" t="s">
        <v>4099</v>
      </c>
      <c r="B623" s="66" t="s">
        <v>2396</v>
      </c>
      <c r="C623" s="36" t="s">
        <v>5365</v>
      </c>
      <c r="D623" s="39" t="s">
        <v>4265</v>
      </c>
      <c r="E623" s="36" t="s">
        <v>93</v>
      </c>
      <c r="F623" s="36" t="s">
        <v>1668</v>
      </c>
      <c r="G623" s="36" t="s">
        <v>4780</v>
      </c>
      <c r="H623" s="36" t="s">
        <v>178</v>
      </c>
      <c r="I623" s="36" t="s">
        <v>4442</v>
      </c>
      <c r="J623" s="36" t="s">
        <v>5099</v>
      </c>
      <c r="K623" s="67">
        <v>44795</v>
      </c>
      <c r="L623" s="67">
        <v>44796</v>
      </c>
      <c r="M623" s="67">
        <v>44797</v>
      </c>
      <c r="N623" s="67">
        <v>44813</v>
      </c>
      <c r="O623" s="67">
        <v>44797</v>
      </c>
      <c r="P623" s="67">
        <v>44813</v>
      </c>
      <c r="Q623" s="67">
        <v>44816</v>
      </c>
      <c r="R623" s="67">
        <v>44817</v>
      </c>
      <c r="S623" s="67">
        <v>44697</v>
      </c>
      <c r="T623" s="67">
        <v>44726</v>
      </c>
      <c r="U623" s="67">
        <v>44712</v>
      </c>
      <c r="V623" s="67">
        <v>44790</v>
      </c>
    </row>
    <row r="624" spans="1:22" ht="15" customHeight="1" x14ac:dyDescent="0.15">
      <c r="A624" s="39" t="s">
        <v>4099</v>
      </c>
      <c r="B624" s="66" t="s">
        <v>5366</v>
      </c>
      <c r="C624" s="36" t="s">
        <v>5367</v>
      </c>
      <c r="D624" s="39" t="s">
        <v>4265</v>
      </c>
      <c r="E624" s="36" t="s">
        <v>4940</v>
      </c>
      <c r="F624" s="36" t="s">
        <v>2774</v>
      </c>
      <c r="G624" s="36" t="s">
        <v>4104</v>
      </c>
      <c r="H624" s="36" t="s">
        <v>178</v>
      </c>
      <c r="I624" s="36" t="s">
        <v>4337</v>
      </c>
      <c r="J624" s="36" t="s">
        <v>4337</v>
      </c>
      <c r="K624" s="36"/>
      <c r="L624" s="36"/>
      <c r="M624" s="36"/>
      <c r="N624" s="36"/>
      <c r="O624" s="36"/>
      <c r="P624" s="36"/>
      <c r="Q624" s="67">
        <v>44699</v>
      </c>
      <c r="R624" s="67">
        <v>44712</v>
      </c>
      <c r="S624" s="36"/>
      <c r="T624" s="36"/>
      <c r="U624" s="67">
        <v>44662</v>
      </c>
      <c r="V624" s="67">
        <v>44698</v>
      </c>
    </row>
    <row r="625" spans="1:22" ht="15" customHeight="1" x14ac:dyDescent="0.15">
      <c r="A625" s="39" t="s">
        <v>4099</v>
      </c>
      <c r="B625" s="66" t="s">
        <v>1855</v>
      </c>
      <c r="C625" s="36" t="s">
        <v>5368</v>
      </c>
      <c r="D625" s="39" t="s">
        <v>4265</v>
      </c>
      <c r="E625" s="36" t="s">
        <v>3750</v>
      </c>
      <c r="F625" s="36" t="s">
        <v>1648</v>
      </c>
      <c r="G625" s="36" t="s">
        <v>4104</v>
      </c>
      <c r="H625" s="36" t="s">
        <v>178</v>
      </c>
      <c r="I625" s="36" t="s">
        <v>4353</v>
      </c>
      <c r="J625" s="36" t="s">
        <v>4949</v>
      </c>
      <c r="K625" s="67">
        <v>44890</v>
      </c>
      <c r="L625" s="67">
        <v>44893</v>
      </c>
      <c r="M625" s="67">
        <v>44939</v>
      </c>
      <c r="N625" s="67">
        <v>45016</v>
      </c>
      <c r="O625" s="67">
        <v>44894</v>
      </c>
      <c r="P625" s="67">
        <v>45016</v>
      </c>
      <c r="Q625" s="67">
        <v>45019</v>
      </c>
      <c r="R625" s="67">
        <v>45020</v>
      </c>
      <c r="S625" s="67">
        <v>44734</v>
      </c>
      <c r="T625" s="67">
        <v>44782</v>
      </c>
      <c r="U625" s="67">
        <v>44753</v>
      </c>
      <c r="V625" s="67">
        <v>44889</v>
      </c>
    </row>
    <row r="626" spans="1:22" ht="15" customHeight="1" x14ac:dyDescent="0.15">
      <c r="A626" s="39" t="s">
        <v>4099</v>
      </c>
      <c r="B626" s="66" t="s">
        <v>5369</v>
      </c>
      <c r="C626" s="36" t="s">
        <v>5370</v>
      </c>
      <c r="D626" s="39" t="s">
        <v>4265</v>
      </c>
      <c r="E626" s="36" t="s">
        <v>3750</v>
      </c>
      <c r="F626" s="36" t="s">
        <v>1624</v>
      </c>
      <c r="G626" s="36" t="s">
        <v>4365</v>
      </c>
      <c r="H626" s="36" t="s">
        <v>191</v>
      </c>
      <c r="I626" s="36" t="s">
        <v>4442</v>
      </c>
      <c r="J626" s="36"/>
      <c r="K626" s="36"/>
      <c r="L626" s="36"/>
      <c r="M626" s="67">
        <v>44837</v>
      </c>
      <c r="N626" s="67">
        <v>44855</v>
      </c>
      <c r="O626" s="36"/>
      <c r="P626" s="36"/>
      <c r="Q626" s="67">
        <v>44872</v>
      </c>
      <c r="R626" s="67">
        <v>44873</v>
      </c>
      <c r="S626" s="67">
        <v>44725</v>
      </c>
      <c r="T626" s="67">
        <v>44732</v>
      </c>
      <c r="U626" s="67">
        <v>44733</v>
      </c>
      <c r="V626" s="67">
        <v>44817</v>
      </c>
    </row>
    <row r="627" spans="1:22" ht="15" customHeight="1" x14ac:dyDescent="0.15">
      <c r="A627" s="39" t="s">
        <v>4099</v>
      </c>
      <c r="B627" s="66" t="s">
        <v>5371</v>
      </c>
      <c r="C627" s="36" t="s">
        <v>5372</v>
      </c>
      <c r="D627" s="39" t="s">
        <v>4265</v>
      </c>
      <c r="E627" s="36" t="s">
        <v>3750</v>
      </c>
      <c r="F627" s="36" t="s">
        <v>1648</v>
      </c>
      <c r="G627" s="36" t="s">
        <v>4104</v>
      </c>
      <c r="H627" s="36" t="s">
        <v>178</v>
      </c>
      <c r="I627" s="36" t="s">
        <v>4353</v>
      </c>
      <c r="J627" s="36" t="s">
        <v>5233</v>
      </c>
      <c r="K627" s="67">
        <v>44818</v>
      </c>
      <c r="L627" s="67">
        <v>44820</v>
      </c>
      <c r="M627" s="67">
        <v>44837</v>
      </c>
      <c r="N627" s="67">
        <v>44841</v>
      </c>
      <c r="O627" s="67">
        <v>44823</v>
      </c>
      <c r="P627" s="67">
        <v>44834</v>
      </c>
      <c r="Q627" s="67">
        <v>44844</v>
      </c>
      <c r="R627" s="67">
        <v>44845</v>
      </c>
      <c r="S627" s="67">
        <v>44718</v>
      </c>
      <c r="T627" s="67">
        <v>44728</v>
      </c>
      <c r="U627" s="67">
        <v>44729</v>
      </c>
      <c r="V627" s="67">
        <v>44792</v>
      </c>
    </row>
    <row r="628" spans="1:22" ht="15" customHeight="1" x14ac:dyDescent="0.15">
      <c r="A628" s="39" t="s">
        <v>4099</v>
      </c>
      <c r="B628" s="66" t="s">
        <v>5373</v>
      </c>
      <c r="C628" s="36" t="s">
        <v>5374</v>
      </c>
      <c r="D628" s="39" t="s">
        <v>4265</v>
      </c>
      <c r="E628" s="36" t="s">
        <v>2752</v>
      </c>
      <c r="F628" s="36" t="s">
        <v>4194</v>
      </c>
      <c r="G628" s="36" t="s">
        <v>4780</v>
      </c>
      <c r="H628" s="36" t="s">
        <v>178</v>
      </c>
      <c r="I628" s="36"/>
      <c r="J628" s="36" t="s">
        <v>5233</v>
      </c>
      <c r="K628" s="36"/>
      <c r="L628" s="36"/>
      <c r="M628" s="67">
        <v>44683</v>
      </c>
      <c r="N628" s="67">
        <v>44701</v>
      </c>
      <c r="O628" s="36"/>
      <c r="P628" s="36"/>
      <c r="Q628" s="67">
        <v>44704</v>
      </c>
      <c r="R628" s="67">
        <v>44705</v>
      </c>
      <c r="S628" s="67">
        <v>44656</v>
      </c>
      <c r="T628" s="67">
        <v>44656</v>
      </c>
      <c r="U628" s="67">
        <v>44656</v>
      </c>
      <c r="V628" s="67">
        <v>44694</v>
      </c>
    </row>
    <row r="629" spans="1:22" ht="15" customHeight="1" x14ac:dyDescent="0.15">
      <c r="A629" s="39" t="s">
        <v>4099</v>
      </c>
      <c r="B629" s="66" t="s">
        <v>5375</v>
      </c>
      <c r="C629" s="36" t="s">
        <v>5376</v>
      </c>
      <c r="D629" s="39" t="s">
        <v>4265</v>
      </c>
      <c r="E629" s="36" t="s">
        <v>2450</v>
      </c>
      <c r="F629" s="36" t="s">
        <v>1318</v>
      </c>
      <c r="G629" s="36" t="s">
        <v>4104</v>
      </c>
      <c r="H629" s="36" t="s">
        <v>178</v>
      </c>
      <c r="I629" s="36" t="s">
        <v>4337</v>
      </c>
      <c r="J629" s="36" t="s">
        <v>2478</v>
      </c>
      <c r="K629" s="36"/>
      <c r="L629" s="36"/>
      <c r="M629" s="67">
        <v>44669</v>
      </c>
      <c r="N629" s="67">
        <v>44680</v>
      </c>
      <c r="O629" s="36"/>
      <c r="P629" s="36"/>
      <c r="Q629" s="67">
        <v>44683</v>
      </c>
      <c r="R629" s="67">
        <v>44684</v>
      </c>
      <c r="S629" s="67">
        <v>44655</v>
      </c>
      <c r="T629" s="67">
        <v>44656</v>
      </c>
      <c r="U629" s="67">
        <v>44655</v>
      </c>
      <c r="V629" s="67">
        <v>44665</v>
      </c>
    </row>
    <row r="630" spans="1:22" ht="15" customHeight="1" x14ac:dyDescent="0.15">
      <c r="A630" s="39" t="s">
        <v>4099</v>
      </c>
      <c r="B630" s="66" t="s">
        <v>5377</v>
      </c>
      <c r="C630" s="36" t="s">
        <v>5378</v>
      </c>
      <c r="D630" s="39" t="s">
        <v>4265</v>
      </c>
      <c r="E630" s="36" t="s">
        <v>93</v>
      </c>
      <c r="F630" s="36" t="s">
        <v>1668</v>
      </c>
      <c r="G630" s="36" t="s">
        <v>4780</v>
      </c>
      <c r="H630" s="36" t="s">
        <v>178</v>
      </c>
      <c r="I630" s="36"/>
      <c r="J630" s="36" t="s">
        <v>5233</v>
      </c>
      <c r="K630" s="67">
        <v>44715</v>
      </c>
      <c r="L630" s="67">
        <v>44718</v>
      </c>
      <c r="M630" s="67">
        <v>44725</v>
      </c>
      <c r="N630" s="67">
        <v>44729</v>
      </c>
      <c r="O630" s="67">
        <v>44718</v>
      </c>
      <c r="P630" s="67">
        <v>44722</v>
      </c>
      <c r="Q630" s="67">
        <v>44858</v>
      </c>
      <c r="R630" s="67">
        <v>44859</v>
      </c>
      <c r="S630" s="67">
        <v>44651</v>
      </c>
      <c r="T630" s="67">
        <v>44656</v>
      </c>
      <c r="U630" s="67">
        <v>44657</v>
      </c>
      <c r="V630" s="67">
        <v>44712</v>
      </c>
    </row>
    <row r="631" spans="1:22" ht="15" customHeight="1" x14ac:dyDescent="0.15">
      <c r="A631" s="39" t="s">
        <v>4099</v>
      </c>
      <c r="B631" s="66" t="s">
        <v>5379</v>
      </c>
      <c r="C631" s="36" t="s">
        <v>5380</v>
      </c>
      <c r="D631" s="39" t="s">
        <v>4265</v>
      </c>
      <c r="E631" s="36" t="s">
        <v>4940</v>
      </c>
      <c r="F631" s="36" t="s">
        <v>2774</v>
      </c>
      <c r="G631" s="36" t="s">
        <v>4104</v>
      </c>
      <c r="H631" s="36" t="s">
        <v>178</v>
      </c>
      <c r="I631" s="36" t="s">
        <v>4337</v>
      </c>
      <c r="J631" s="36" t="s">
        <v>4337</v>
      </c>
      <c r="K631" s="36"/>
      <c r="L631" s="36"/>
      <c r="M631" s="36"/>
      <c r="N631" s="36"/>
      <c r="O631" s="36"/>
      <c r="P631" s="36"/>
      <c r="Q631" s="67">
        <v>44669</v>
      </c>
      <c r="R631" s="67">
        <v>44673</v>
      </c>
      <c r="S631" s="36"/>
      <c r="T631" s="36"/>
      <c r="U631" s="67">
        <v>44655</v>
      </c>
      <c r="V631" s="67">
        <v>44666</v>
      </c>
    </row>
    <row r="632" spans="1:22" ht="15" customHeight="1" x14ac:dyDescent="0.15">
      <c r="A632" s="39" t="s">
        <v>4099</v>
      </c>
      <c r="B632" s="66" t="s">
        <v>5381</v>
      </c>
      <c r="C632" s="36" t="s">
        <v>5382</v>
      </c>
      <c r="D632" s="39" t="s">
        <v>4265</v>
      </c>
      <c r="E632" s="36" t="s">
        <v>4940</v>
      </c>
      <c r="F632" s="36" t="s">
        <v>2774</v>
      </c>
      <c r="G632" s="36" t="s">
        <v>4104</v>
      </c>
      <c r="H632" s="36" t="s">
        <v>178</v>
      </c>
      <c r="I632" s="36" t="s">
        <v>4337</v>
      </c>
      <c r="J632" s="36" t="s">
        <v>4337</v>
      </c>
      <c r="K632" s="36"/>
      <c r="L632" s="36"/>
      <c r="M632" s="36"/>
      <c r="N632" s="36"/>
      <c r="O632" s="36"/>
      <c r="P632" s="36"/>
      <c r="Q632" s="67">
        <v>44662</v>
      </c>
      <c r="R632" s="67">
        <v>44666</v>
      </c>
      <c r="S632" s="36"/>
      <c r="T632" s="36"/>
      <c r="U632" s="67">
        <v>44652</v>
      </c>
      <c r="V632" s="67">
        <v>44659</v>
      </c>
    </row>
    <row r="633" spans="1:22" ht="15" customHeight="1" x14ac:dyDescent="0.15">
      <c r="A633" s="39" t="s">
        <v>4099</v>
      </c>
      <c r="B633" s="66" t="s">
        <v>5383</v>
      </c>
      <c r="C633" s="36" t="s">
        <v>5384</v>
      </c>
      <c r="D633" s="39" t="s">
        <v>4265</v>
      </c>
      <c r="E633" s="36" t="s">
        <v>4940</v>
      </c>
      <c r="F633" s="36" t="s">
        <v>2774</v>
      </c>
      <c r="G633" s="36" t="s">
        <v>4104</v>
      </c>
      <c r="H633" s="36" t="s">
        <v>178</v>
      </c>
      <c r="I633" s="36" t="s">
        <v>4337</v>
      </c>
      <c r="J633" s="36" t="s">
        <v>4337</v>
      </c>
      <c r="K633" s="36"/>
      <c r="L633" s="36"/>
      <c r="M633" s="67">
        <v>44634</v>
      </c>
      <c r="N633" s="67">
        <v>44638</v>
      </c>
      <c r="O633" s="36"/>
      <c r="P633" s="36"/>
      <c r="Q633" s="67">
        <v>44669</v>
      </c>
      <c r="R633" s="67">
        <v>44673</v>
      </c>
      <c r="S633" s="36"/>
      <c r="T633" s="36"/>
      <c r="U633" s="67">
        <v>44655</v>
      </c>
      <c r="V633" s="67">
        <v>44666</v>
      </c>
    </row>
    <row r="634" spans="1:22" ht="15" customHeight="1" x14ac:dyDescent="0.15">
      <c r="A634" s="39" t="s">
        <v>4099</v>
      </c>
      <c r="B634" s="66" t="s">
        <v>5385</v>
      </c>
      <c r="C634" s="36" t="s">
        <v>5386</v>
      </c>
      <c r="D634" s="39" t="s">
        <v>4265</v>
      </c>
      <c r="E634" s="36" t="s">
        <v>2752</v>
      </c>
      <c r="F634" s="36" t="s">
        <v>4194</v>
      </c>
      <c r="G634" s="36" t="s">
        <v>4780</v>
      </c>
      <c r="H634" s="36" t="s">
        <v>178</v>
      </c>
      <c r="I634" s="36"/>
      <c r="J634" s="36" t="s">
        <v>4109</v>
      </c>
      <c r="K634" s="67">
        <v>44769</v>
      </c>
      <c r="L634" s="67">
        <v>44769</v>
      </c>
      <c r="M634" s="67">
        <v>44769</v>
      </c>
      <c r="N634" s="67">
        <v>44806</v>
      </c>
      <c r="O634" s="67">
        <v>44769</v>
      </c>
      <c r="P634" s="67">
        <v>44769</v>
      </c>
      <c r="Q634" s="67">
        <v>44809</v>
      </c>
      <c r="R634" s="67">
        <v>44810</v>
      </c>
      <c r="S634" s="67">
        <v>44652</v>
      </c>
      <c r="T634" s="67">
        <v>44683</v>
      </c>
      <c r="U634" s="67">
        <v>44662</v>
      </c>
      <c r="V634" s="67">
        <v>44769</v>
      </c>
    </row>
    <row r="635" spans="1:22" ht="15" customHeight="1" x14ac:dyDescent="0.15">
      <c r="A635" s="39" t="s">
        <v>4099</v>
      </c>
      <c r="B635" s="66" t="s">
        <v>2369</v>
      </c>
      <c r="C635" s="36" t="s">
        <v>5387</v>
      </c>
      <c r="D635" s="39" t="s">
        <v>4265</v>
      </c>
      <c r="E635" s="36" t="s">
        <v>2752</v>
      </c>
      <c r="F635" s="36" t="s">
        <v>4194</v>
      </c>
      <c r="G635" s="36" t="s">
        <v>4780</v>
      </c>
      <c r="H635" s="36" t="s">
        <v>178</v>
      </c>
      <c r="I635" s="36"/>
      <c r="J635" s="36" t="s">
        <v>4109</v>
      </c>
      <c r="K635" s="67">
        <v>44768</v>
      </c>
      <c r="L635" s="67">
        <v>44768</v>
      </c>
      <c r="M635" s="67">
        <v>44769</v>
      </c>
      <c r="N635" s="67">
        <v>44806</v>
      </c>
      <c r="O635" s="67">
        <v>44768</v>
      </c>
      <c r="P635" s="67">
        <v>44768</v>
      </c>
      <c r="Q635" s="67">
        <v>44809</v>
      </c>
      <c r="R635" s="67">
        <v>44810</v>
      </c>
      <c r="S635" s="67">
        <v>44652</v>
      </c>
      <c r="T635" s="67">
        <v>44683</v>
      </c>
      <c r="U635" s="67">
        <v>44662</v>
      </c>
      <c r="V635" s="67">
        <v>44768</v>
      </c>
    </row>
    <row r="636" spans="1:22" ht="15" customHeight="1" x14ac:dyDescent="0.15">
      <c r="A636" s="39" t="s">
        <v>4099</v>
      </c>
      <c r="B636" s="66" t="s">
        <v>5388</v>
      </c>
      <c r="C636" s="36" t="s">
        <v>5389</v>
      </c>
      <c r="D636" s="39" t="s">
        <v>4265</v>
      </c>
      <c r="E636" s="36" t="s">
        <v>2752</v>
      </c>
      <c r="F636" s="36" t="s">
        <v>4194</v>
      </c>
      <c r="G636" s="36" t="s">
        <v>4780</v>
      </c>
      <c r="H636" s="36" t="s">
        <v>178</v>
      </c>
      <c r="I636" s="36" t="s">
        <v>5244</v>
      </c>
      <c r="J636" s="36" t="s">
        <v>4109</v>
      </c>
      <c r="K636" s="36"/>
      <c r="L636" s="36"/>
      <c r="M636" s="67">
        <v>44748</v>
      </c>
      <c r="N636" s="67">
        <v>44750</v>
      </c>
      <c r="O636" s="36"/>
      <c r="P636" s="36"/>
      <c r="Q636" s="67">
        <v>44753</v>
      </c>
      <c r="R636" s="67">
        <v>44754</v>
      </c>
      <c r="S636" s="67">
        <v>44651</v>
      </c>
      <c r="T636" s="67">
        <v>44664</v>
      </c>
      <c r="U636" s="67">
        <v>44665</v>
      </c>
      <c r="V636" s="67">
        <v>44747</v>
      </c>
    </row>
    <row r="637" spans="1:22" ht="15" customHeight="1" x14ac:dyDescent="0.15">
      <c r="A637" s="39" t="s">
        <v>4099</v>
      </c>
      <c r="B637" s="66" t="s">
        <v>2003</v>
      </c>
      <c r="C637" s="36" t="s">
        <v>5390</v>
      </c>
      <c r="D637" s="39" t="s">
        <v>4265</v>
      </c>
      <c r="E637" s="36" t="s">
        <v>93</v>
      </c>
      <c r="F637" s="36" t="s">
        <v>1624</v>
      </c>
      <c r="G637" s="36" t="s">
        <v>4365</v>
      </c>
      <c r="H637" s="36" t="s">
        <v>191</v>
      </c>
      <c r="I637" s="36" t="s">
        <v>4337</v>
      </c>
      <c r="J637" s="36" t="s">
        <v>4949</v>
      </c>
      <c r="K637" s="67">
        <v>45005</v>
      </c>
      <c r="L637" s="67">
        <v>45006</v>
      </c>
      <c r="M637" s="67">
        <v>45016</v>
      </c>
      <c r="N637" s="67">
        <v>45036</v>
      </c>
      <c r="O637" s="67">
        <v>45005</v>
      </c>
      <c r="P637" s="67">
        <v>45015</v>
      </c>
      <c r="Q637" s="67">
        <v>45048</v>
      </c>
      <c r="R637" s="67">
        <v>45049</v>
      </c>
      <c r="S637" s="67">
        <v>44889</v>
      </c>
      <c r="T637" s="67">
        <v>44907</v>
      </c>
      <c r="U637" s="67">
        <v>44897</v>
      </c>
      <c r="V637" s="67">
        <v>45015</v>
      </c>
    </row>
    <row r="638" spans="1:22" ht="15" customHeight="1" x14ac:dyDescent="0.15">
      <c r="A638" s="39" t="s">
        <v>4099</v>
      </c>
      <c r="B638" s="66" t="s">
        <v>1811</v>
      </c>
      <c r="C638" s="36" t="s">
        <v>5391</v>
      </c>
      <c r="D638" s="39" t="s">
        <v>4265</v>
      </c>
      <c r="E638" s="36" t="s">
        <v>4113</v>
      </c>
      <c r="F638" s="36" t="s">
        <v>1822</v>
      </c>
      <c r="G638" s="36" t="s">
        <v>4780</v>
      </c>
      <c r="H638" s="36" t="s">
        <v>178</v>
      </c>
      <c r="I638" s="36" t="s">
        <v>4286</v>
      </c>
      <c r="J638" s="36" t="s">
        <v>4109</v>
      </c>
      <c r="K638" s="67">
        <v>45110</v>
      </c>
      <c r="L638" s="67">
        <v>45111</v>
      </c>
      <c r="M638" s="67">
        <v>45132</v>
      </c>
      <c r="N638" s="67">
        <v>45145</v>
      </c>
      <c r="O638" s="67">
        <v>45107</v>
      </c>
      <c r="P638" s="67">
        <v>45131</v>
      </c>
      <c r="Q638" s="67">
        <v>45152</v>
      </c>
      <c r="R638" s="67">
        <v>45153</v>
      </c>
      <c r="S638" s="67">
        <v>44693</v>
      </c>
      <c r="T638" s="67">
        <v>44715</v>
      </c>
      <c r="U638" s="67">
        <v>45041</v>
      </c>
      <c r="V638" s="67">
        <v>45103</v>
      </c>
    </row>
    <row r="639" spans="1:22" ht="15" customHeight="1" x14ac:dyDescent="0.15">
      <c r="A639" s="39" t="s">
        <v>4099</v>
      </c>
      <c r="B639" s="66" t="s">
        <v>2620</v>
      </c>
      <c r="C639" s="36" t="s">
        <v>5392</v>
      </c>
      <c r="D639" s="39" t="s">
        <v>4265</v>
      </c>
      <c r="E639" s="36" t="s">
        <v>93</v>
      </c>
      <c r="F639" s="36" t="s">
        <v>1822</v>
      </c>
      <c r="G639" s="36" t="s">
        <v>4780</v>
      </c>
      <c r="H639" s="36" t="s">
        <v>178</v>
      </c>
      <c r="I639" s="36" t="s">
        <v>4286</v>
      </c>
      <c r="J639" s="36" t="s">
        <v>4109</v>
      </c>
      <c r="K639" s="67">
        <v>44679</v>
      </c>
      <c r="L639" s="67">
        <v>44684</v>
      </c>
      <c r="M639" s="67">
        <v>44683</v>
      </c>
      <c r="N639" s="67">
        <v>44701</v>
      </c>
      <c r="O639" s="67">
        <v>44684</v>
      </c>
      <c r="P639" s="67">
        <v>44701</v>
      </c>
      <c r="Q639" s="67">
        <v>44704</v>
      </c>
      <c r="R639" s="67">
        <v>44705</v>
      </c>
      <c r="S639" s="67">
        <v>44592</v>
      </c>
      <c r="T639" s="67">
        <v>44608</v>
      </c>
      <c r="U639" s="67">
        <v>44609</v>
      </c>
      <c r="V639" s="67">
        <v>44678</v>
      </c>
    </row>
    <row r="640" spans="1:22" ht="15" customHeight="1" x14ac:dyDescent="0.15">
      <c r="A640" s="39" t="s">
        <v>4099</v>
      </c>
      <c r="B640" s="66" t="s">
        <v>2708</v>
      </c>
      <c r="C640" s="36" t="s">
        <v>5393</v>
      </c>
      <c r="D640" s="39" t="s">
        <v>4265</v>
      </c>
      <c r="E640" s="36" t="s">
        <v>4931</v>
      </c>
      <c r="F640" s="36" t="s">
        <v>1668</v>
      </c>
      <c r="G640" s="36" t="s">
        <v>4780</v>
      </c>
      <c r="H640" s="36" t="s">
        <v>178</v>
      </c>
      <c r="I640" s="36"/>
      <c r="J640" s="36" t="s">
        <v>5233</v>
      </c>
      <c r="K640" s="67">
        <v>44638</v>
      </c>
      <c r="L640" s="67">
        <v>44641</v>
      </c>
      <c r="M640" s="67">
        <v>44643</v>
      </c>
      <c r="N640" s="67">
        <v>44652</v>
      </c>
      <c r="O640" s="67">
        <v>44641</v>
      </c>
      <c r="P640" s="67">
        <v>44649</v>
      </c>
      <c r="Q640" s="67">
        <v>44655</v>
      </c>
      <c r="R640" s="67">
        <v>44656</v>
      </c>
      <c r="S640" s="67">
        <v>44440</v>
      </c>
      <c r="T640" s="67">
        <v>44459</v>
      </c>
      <c r="U640" s="67">
        <v>44538</v>
      </c>
      <c r="V640" s="67">
        <v>44637</v>
      </c>
    </row>
    <row r="641" spans="1:22" ht="15" customHeight="1" x14ac:dyDescent="0.15">
      <c r="A641" s="39" t="s">
        <v>4099</v>
      </c>
      <c r="B641" s="66" t="s">
        <v>5394</v>
      </c>
      <c r="C641" s="36" t="s">
        <v>5395</v>
      </c>
      <c r="D641" s="39" t="s">
        <v>4265</v>
      </c>
      <c r="E641" s="36" t="s">
        <v>3750</v>
      </c>
      <c r="F641" s="36"/>
      <c r="G641" s="36" t="s">
        <v>4365</v>
      </c>
      <c r="H641" s="36" t="s">
        <v>191</v>
      </c>
      <c r="I641" s="36"/>
      <c r="J641" s="36" t="s">
        <v>5233</v>
      </c>
      <c r="K641" s="67">
        <v>44957</v>
      </c>
      <c r="L641" s="67">
        <v>44928</v>
      </c>
      <c r="M641" s="67">
        <v>44991</v>
      </c>
      <c r="N641" s="67">
        <v>45009</v>
      </c>
      <c r="O641" s="67">
        <v>44930</v>
      </c>
      <c r="P641" s="67">
        <v>44931</v>
      </c>
      <c r="Q641" s="67">
        <v>45019</v>
      </c>
      <c r="R641" s="67">
        <v>45020</v>
      </c>
      <c r="S641" s="67">
        <v>44718</v>
      </c>
      <c r="T641" s="67">
        <v>44735</v>
      </c>
      <c r="U641" s="67">
        <v>44734</v>
      </c>
      <c r="V641" s="67">
        <v>44986</v>
      </c>
    </row>
    <row r="642" spans="1:22" ht="15" customHeight="1" x14ac:dyDescent="0.15">
      <c r="A642" s="39" t="s">
        <v>4099</v>
      </c>
      <c r="B642" s="66" t="s">
        <v>5396</v>
      </c>
      <c r="C642" s="36" t="s">
        <v>5397</v>
      </c>
      <c r="D642" s="39" t="s">
        <v>4265</v>
      </c>
      <c r="E642" s="36" t="s">
        <v>4931</v>
      </c>
      <c r="F642" s="36" t="s">
        <v>2926</v>
      </c>
      <c r="G642" s="36" t="s">
        <v>4365</v>
      </c>
      <c r="H642" s="36" t="s">
        <v>191</v>
      </c>
      <c r="I642" s="36"/>
      <c r="J642" s="36" t="s">
        <v>2478</v>
      </c>
      <c r="K642" s="36"/>
      <c r="L642" s="36"/>
      <c r="M642" s="67">
        <v>44823</v>
      </c>
      <c r="N642" s="67">
        <v>44855</v>
      </c>
      <c r="O642" s="36"/>
      <c r="P642" s="36"/>
      <c r="Q642" s="67">
        <v>44858</v>
      </c>
      <c r="R642" s="67">
        <v>44859</v>
      </c>
      <c r="S642" s="67">
        <v>44649</v>
      </c>
      <c r="T642" s="67">
        <v>44657</v>
      </c>
      <c r="U642" s="67">
        <v>44658</v>
      </c>
      <c r="V642" s="67">
        <v>44820</v>
      </c>
    </row>
    <row r="643" spans="1:22" ht="15" customHeight="1" x14ac:dyDescent="0.15">
      <c r="A643" s="39" t="s">
        <v>4099</v>
      </c>
      <c r="B643" s="66" t="s">
        <v>2460</v>
      </c>
      <c r="C643" s="36" t="s">
        <v>5398</v>
      </c>
      <c r="D643" s="39" t="s">
        <v>4167</v>
      </c>
      <c r="E643" s="36" t="s">
        <v>1815</v>
      </c>
      <c r="F643" s="36" t="s">
        <v>2459</v>
      </c>
      <c r="G643" s="36" t="s">
        <v>4108</v>
      </c>
      <c r="H643" s="36" t="s">
        <v>191</v>
      </c>
      <c r="I643" s="36" t="s">
        <v>4920</v>
      </c>
      <c r="J643" s="36" t="s">
        <v>5233</v>
      </c>
      <c r="K643" s="36"/>
      <c r="L643" s="36"/>
      <c r="M643" s="67">
        <v>44760</v>
      </c>
      <c r="N643" s="67">
        <v>44779</v>
      </c>
      <c r="O643" s="36"/>
      <c r="P643" s="36"/>
      <c r="Q643" s="67">
        <v>44783</v>
      </c>
      <c r="R643" s="67">
        <v>44784</v>
      </c>
      <c r="S643" s="36"/>
      <c r="T643" s="36"/>
      <c r="U643" s="67">
        <v>44676</v>
      </c>
      <c r="V643" s="67">
        <v>44757</v>
      </c>
    </row>
    <row r="644" spans="1:22" ht="15" customHeight="1" x14ac:dyDescent="0.15">
      <c r="A644" s="39" t="s">
        <v>4099</v>
      </c>
      <c r="B644" s="66" t="s">
        <v>5399</v>
      </c>
      <c r="C644" s="36" t="s">
        <v>5400</v>
      </c>
      <c r="D644" s="39" t="s">
        <v>4307</v>
      </c>
      <c r="E644" s="36" t="s">
        <v>1815</v>
      </c>
      <c r="F644" s="36" t="s">
        <v>1786</v>
      </c>
      <c r="G644" s="36" t="s">
        <v>4108</v>
      </c>
      <c r="H644" s="36" t="s">
        <v>191</v>
      </c>
      <c r="I644" s="36"/>
      <c r="J644" s="36" t="s">
        <v>2478</v>
      </c>
      <c r="K644" s="36"/>
      <c r="L644" s="36"/>
      <c r="M644" s="36"/>
      <c r="N644" s="36"/>
      <c r="O644" s="36"/>
      <c r="P644" s="36"/>
      <c r="Q644" s="36"/>
      <c r="R644" s="36"/>
      <c r="S644" s="36"/>
      <c r="T644" s="36"/>
      <c r="U644" s="36"/>
      <c r="V644" s="36"/>
    </row>
    <row r="645" spans="1:22" ht="15" customHeight="1" x14ac:dyDescent="0.15">
      <c r="A645" s="39" t="s">
        <v>4099</v>
      </c>
      <c r="B645" s="66" t="s">
        <v>2595</v>
      </c>
      <c r="C645" s="36" t="s">
        <v>5401</v>
      </c>
      <c r="D645" s="39" t="s">
        <v>4265</v>
      </c>
      <c r="E645" s="36" t="s">
        <v>4940</v>
      </c>
      <c r="F645" s="36" t="s">
        <v>2459</v>
      </c>
      <c r="G645" s="36" t="s">
        <v>4104</v>
      </c>
      <c r="H645" s="36" t="s">
        <v>178</v>
      </c>
      <c r="I645" s="36" t="s">
        <v>4337</v>
      </c>
      <c r="J645" s="36" t="s">
        <v>2478</v>
      </c>
      <c r="K645" s="36"/>
      <c r="L645" s="36"/>
      <c r="M645" s="67">
        <v>44657</v>
      </c>
      <c r="N645" s="67">
        <v>44680</v>
      </c>
      <c r="O645" s="36"/>
      <c r="P645" s="36"/>
      <c r="Q645" s="67">
        <v>44683</v>
      </c>
      <c r="R645" s="67">
        <v>44684</v>
      </c>
      <c r="S645" s="67">
        <v>44599</v>
      </c>
      <c r="T645" s="67">
        <v>44608</v>
      </c>
      <c r="U645" s="67">
        <v>44607</v>
      </c>
      <c r="V645" s="67">
        <v>44656</v>
      </c>
    </row>
    <row r="646" spans="1:22" ht="15" customHeight="1" x14ac:dyDescent="0.15">
      <c r="A646" s="39" t="s">
        <v>4099</v>
      </c>
      <c r="B646" s="66" t="s">
        <v>2542</v>
      </c>
      <c r="C646" s="36" t="s">
        <v>5402</v>
      </c>
      <c r="D646" s="39" t="s">
        <v>4265</v>
      </c>
      <c r="E646" s="36" t="s">
        <v>2450</v>
      </c>
      <c r="F646" s="36" t="s">
        <v>2774</v>
      </c>
      <c r="G646" s="36" t="s">
        <v>4104</v>
      </c>
      <c r="H646" s="36" t="s">
        <v>178</v>
      </c>
      <c r="I646" s="36" t="s">
        <v>4337</v>
      </c>
      <c r="J646" s="36" t="s">
        <v>4949</v>
      </c>
      <c r="K646" s="36"/>
      <c r="L646" s="36"/>
      <c r="M646" s="67">
        <v>44616</v>
      </c>
      <c r="N646" s="67">
        <v>44616</v>
      </c>
      <c r="O646" s="36"/>
      <c r="P646" s="36"/>
      <c r="Q646" s="67">
        <v>44645</v>
      </c>
      <c r="R646" s="67">
        <v>44645</v>
      </c>
      <c r="S646" s="67">
        <v>44609</v>
      </c>
      <c r="T646" s="67">
        <v>44609</v>
      </c>
      <c r="U646" s="67">
        <v>44609</v>
      </c>
      <c r="V646" s="67">
        <v>44637</v>
      </c>
    </row>
    <row r="647" spans="1:22" ht="15" customHeight="1" x14ac:dyDescent="0.15">
      <c r="A647" s="39" t="s">
        <v>4099</v>
      </c>
      <c r="B647" s="66" t="s">
        <v>5403</v>
      </c>
      <c r="C647" s="36" t="s">
        <v>5404</v>
      </c>
      <c r="D647" s="39" t="s">
        <v>4265</v>
      </c>
      <c r="E647" s="36" t="s">
        <v>2450</v>
      </c>
      <c r="F647" s="36" t="s">
        <v>1318</v>
      </c>
      <c r="G647" s="36" t="s">
        <v>4104</v>
      </c>
      <c r="H647" s="36" t="s">
        <v>178</v>
      </c>
      <c r="I647" s="36" t="s">
        <v>4337</v>
      </c>
      <c r="J647" s="36" t="s">
        <v>2478</v>
      </c>
      <c r="K647" s="36"/>
      <c r="L647" s="36"/>
      <c r="M647" s="67">
        <v>44627</v>
      </c>
      <c r="N647" s="67">
        <v>44638</v>
      </c>
      <c r="O647" s="36"/>
      <c r="P647" s="36"/>
      <c r="Q647" s="67">
        <v>44641</v>
      </c>
      <c r="R647" s="67">
        <v>44642</v>
      </c>
      <c r="S647" s="67">
        <v>44613</v>
      </c>
      <c r="T647" s="67">
        <v>44617</v>
      </c>
      <c r="U647" s="67">
        <v>44613</v>
      </c>
      <c r="V647" s="67">
        <v>44627</v>
      </c>
    </row>
    <row r="648" spans="1:22" ht="15" customHeight="1" x14ac:dyDescent="0.15">
      <c r="A648" s="39" t="s">
        <v>4099</v>
      </c>
      <c r="B648" s="66" t="s">
        <v>5405</v>
      </c>
      <c r="C648" s="36" t="s">
        <v>5406</v>
      </c>
      <c r="D648" s="39" t="s">
        <v>4265</v>
      </c>
      <c r="E648" s="36" t="s">
        <v>2450</v>
      </c>
      <c r="F648" s="36" t="s">
        <v>2774</v>
      </c>
      <c r="G648" s="36" t="s">
        <v>4104</v>
      </c>
      <c r="H648" s="36" t="s">
        <v>178</v>
      </c>
      <c r="I648" s="36" t="s">
        <v>4442</v>
      </c>
      <c r="J648" s="36" t="s">
        <v>2478</v>
      </c>
      <c r="K648" s="67">
        <v>44804</v>
      </c>
      <c r="L648" s="67">
        <v>44804</v>
      </c>
      <c r="M648" s="67">
        <v>44804</v>
      </c>
      <c r="N648" s="67">
        <v>44834</v>
      </c>
      <c r="O648" s="36"/>
      <c r="P648" s="36"/>
      <c r="Q648" s="67">
        <v>44858</v>
      </c>
      <c r="R648" s="67">
        <v>44859</v>
      </c>
      <c r="S648" s="67">
        <v>44725</v>
      </c>
      <c r="T648" s="67">
        <v>44727</v>
      </c>
      <c r="U648" s="67">
        <v>44732</v>
      </c>
      <c r="V648" s="67">
        <v>44803</v>
      </c>
    </row>
    <row r="649" spans="1:22" ht="15" customHeight="1" x14ac:dyDescent="0.15">
      <c r="A649" s="39" t="s">
        <v>4099</v>
      </c>
      <c r="B649" s="66" t="s">
        <v>5407</v>
      </c>
      <c r="C649" s="36" t="s">
        <v>5408</v>
      </c>
      <c r="D649" s="39" t="s">
        <v>4265</v>
      </c>
      <c r="E649" s="36" t="s">
        <v>2450</v>
      </c>
      <c r="F649" s="36" t="s">
        <v>1648</v>
      </c>
      <c r="G649" s="36" t="s">
        <v>4104</v>
      </c>
      <c r="H649" s="36" t="s">
        <v>178</v>
      </c>
      <c r="I649" s="36" t="s">
        <v>4337</v>
      </c>
      <c r="J649" s="36" t="s">
        <v>5233</v>
      </c>
      <c r="K649" s="36"/>
      <c r="L649" s="36"/>
      <c r="M649" s="67">
        <v>44649</v>
      </c>
      <c r="N649" s="67">
        <v>44655</v>
      </c>
      <c r="O649" s="36"/>
      <c r="P649" s="36"/>
      <c r="Q649" s="67">
        <v>44662</v>
      </c>
      <c r="R649" s="67">
        <v>44663</v>
      </c>
      <c r="S649" s="67">
        <v>44615</v>
      </c>
      <c r="T649" s="67">
        <v>44617</v>
      </c>
      <c r="U649" s="67">
        <v>44622</v>
      </c>
      <c r="V649" s="67">
        <v>44648</v>
      </c>
    </row>
    <row r="650" spans="1:22" ht="15" customHeight="1" x14ac:dyDescent="0.15">
      <c r="A650" s="39" t="s">
        <v>4099</v>
      </c>
      <c r="B650" s="66" t="s">
        <v>5409</v>
      </c>
      <c r="C650" s="36" t="s">
        <v>5410</v>
      </c>
      <c r="D650" s="39" t="s">
        <v>4265</v>
      </c>
      <c r="E650" s="36" t="s">
        <v>2450</v>
      </c>
      <c r="F650" s="36" t="s">
        <v>1554</v>
      </c>
      <c r="G650" s="36" t="s">
        <v>4104</v>
      </c>
      <c r="H650" s="36" t="s">
        <v>178</v>
      </c>
      <c r="I650" s="36" t="s">
        <v>4337</v>
      </c>
      <c r="J650" s="36" t="s">
        <v>4949</v>
      </c>
      <c r="K650" s="36"/>
      <c r="L650" s="36"/>
      <c r="M650" s="67">
        <v>44648</v>
      </c>
      <c r="N650" s="67">
        <v>44652</v>
      </c>
      <c r="O650" s="36"/>
      <c r="P650" s="36"/>
      <c r="Q650" s="67">
        <v>44662</v>
      </c>
      <c r="R650" s="67">
        <v>44663</v>
      </c>
      <c r="S650" s="67">
        <v>44617</v>
      </c>
      <c r="T650" s="67">
        <v>44651</v>
      </c>
      <c r="U650" s="67">
        <v>44623</v>
      </c>
      <c r="V650" s="67">
        <v>44649</v>
      </c>
    </row>
    <row r="651" spans="1:22" ht="15" customHeight="1" x14ac:dyDescent="0.15">
      <c r="A651" s="39" t="s">
        <v>4099</v>
      </c>
      <c r="B651" s="66" t="s">
        <v>5411</v>
      </c>
      <c r="C651" s="36" t="s">
        <v>5412</v>
      </c>
      <c r="D651" s="39" t="s">
        <v>4265</v>
      </c>
      <c r="E651" s="36" t="s">
        <v>4940</v>
      </c>
      <c r="F651" s="36" t="s">
        <v>1554</v>
      </c>
      <c r="G651" s="36" t="s">
        <v>4104</v>
      </c>
      <c r="H651" s="36" t="s">
        <v>178</v>
      </c>
      <c r="I651" s="36" t="s">
        <v>4337</v>
      </c>
      <c r="J651" s="36" t="s">
        <v>4337</v>
      </c>
      <c r="K651" s="36"/>
      <c r="L651" s="36"/>
      <c r="M651" s="67">
        <v>44613</v>
      </c>
      <c r="N651" s="67">
        <v>44617</v>
      </c>
      <c r="O651" s="36"/>
      <c r="P651" s="36"/>
      <c r="Q651" s="67">
        <v>44622</v>
      </c>
      <c r="R651" s="67">
        <v>44638</v>
      </c>
      <c r="S651" s="36"/>
      <c r="T651" s="36"/>
      <c r="U651" s="67">
        <v>44599</v>
      </c>
      <c r="V651" s="67">
        <v>44610</v>
      </c>
    </row>
    <row r="652" spans="1:22" ht="15" customHeight="1" x14ac:dyDescent="0.15">
      <c r="A652" s="39" t="s">
        <v>4099</v>
      </c>
      <c r="B652" s="66" t="s">
        <v>5413</v>
      </c>
      <c r="C652" s="36" t="s">
        <v>5414</v>
      </c>
      <c r="D652" s="39" t="s">
        <v>4265</v>
      </c>
      <c r="E652" s="36" t="s">
        <v>4931</v>
      </c>
      <c r="F652" s="36" t="s">
        <v>1668</v>
      </c>
      <c r="G652" s="36" t="s">
        <v>4780</v>
      </c>
      <c r="H652" s="36" t="s">
        <v>178</v>
      </c>
      <c r="I652" s="36" t="s">
        <v>4337</v>
      </c>
      <c r="J652" s="36" t="s">
        <v>5099</v>
      </c>
      <c r="K652" s="36"/>
      <c r="L652" s="36"/>
      <c r="M652" s="67">
        <v>44816</v>
      </c>
      <c r="N652" s="67">
        <v>44834</v>
      </c>
      <c r="O652" s="36"/>
      <c r="P652" s="36"/>
      <c r="Q652" s="67">
        <v>44837</v>
      </c>
      <c r="R652" s="67">
        <v>44838</v>
      </c>
      <c r="S652" s="67">
        <v>44645</v>
      </c>
      <c r="T652" s="67">
        <v>44664</v>
      </c>
      <c r="U652" s="67">
        <v>44662</v>
      </c>
      <c r="V652" s="67">
        <v>44736</v>
      </c>
    </row>
    <row r="653" spans="1:22" ht="15" customHeight="1" x14ac:dyDescent="0.15">
      <c r="A653" s="39" t="s">
        <v>4099</v>
      </c>
      <c r="B653" s="66" t="s">
        <v>5415</v>
      </c>
      <c r="C653" s="36" t="s">
        <v>5416</v>
      </c>
      <c r="D653" s="39" t="s">
        <v>4265</v>
      </c>
      <c r="E653" s="36" t="s">
        <v>4940</v>
      </c>
      <c r="F653" s="36" t="s">
        <v>2774</v>
      </c>
      <c r="G653" s="36" t="s">
        <v>4104</v>
      </c>
      <c r="H653" s="36" t="s">
        <v>178</v>
      </c>
      <c r="I653" s="36" t="s">
        <v>4337</v>
      </c>
      <c r="J653" s="36" t="s">
        <v>4337</v>
      </c>
      <c r="K653" s="36"/>
      <c r="L653" s="36"/>
      <c r="M653" s="36"/>
      <c r="N653" s="36"/>
      <c r="O653" s="36"/>
      <c r="P653" s="36"/>
      <c r="Q653" s="67">
        <v>44634</v>
      </c>
      <c r="R653" s="67">
        <v>44638</v>
      </c>
      <c r="S653" s="36"/>
      <c r="T653" s="36"/>
      <c r="U653" s="67">
        <v>44624</v>
      </c>
      <c r="V653" s="67">
        <v>44631</v>
      </c>
    </row>
    <row r="654" spans="1:22" ht="15" customHeight="1" x14ac:dyDescent="0.15">
      <c r="A654" s="39" t="s">
        <v>4099</v>
      </c>
      <c r="B654" s="66" t="s">
        <v>5417</v>
      </c>
      <c r="C654" s="36" t="s">
        <v>5418</v>
      </c>
      <c r="D654" s="39" t="s">
        <v>4265</v>
      </c>
      <c r="E654" s="36" t="s">
        <v>4940</v>
      </c>
      <c r="F654" s="36" t="s">
        <v>2774</v>
      </c>
      <c r="G654" s="36" t="s">
        <v>4104</v>
      </c>
      <c r="H654" s="36" t="s">
        <v>178</v>
      </c>
      <c r="I654" s="36" t="s">
        <v>4337</v>
      </c>
      <c r="J654" s="36" t="s">
        <v>4337</v>
      </c>
      <c r="K654" s="36"/>
      <c r="L654" s="36"/>
      <c r="M654" s="67">
        <v>44634</v>
      </c>
      <c r="N654" s="67">
        <v>44638</v>
      </c>
      <c r="O654" s="36"/>
      <c r="P654" s="36"/>
      <c r="Q654" s="67">
        <v>44641</v>
      </c>
      <c r="R654" s="67">
        <v>44645</v>
      </c>
      <c r="S654" s="36"/>
      <c r="T654" s="36"/>
      <c r="U654" s="67">
        <v>44624</v>
      </c>
      <c r="V654" s="67">
        <v>44631</v>
      </c>
    </row>
    <row r="655" spans="1:22" ht="15" customHeight="1" x14ac:dyDescent="0.15">
      <c r="A655" s="39" t="s">
        <v>4099</v>
      </c>
      <c r="B655" s="66" t="s">
        <v>5419</v>
      </c>
      <c r="C655" s="36" t="s">
        <v>5420</v>
      </c>
      <c r="D655" s="39" t="s">
        <v>4265</v>
      </c>
      <c r="E655" s="36" t="s">
        <v>4940</v>
      </c>
      <c r="F655" s="36" t="s">
        <v>2774</v>
      </c>
      <c r="G655" s="36" t="s">
        <v>4104</v>
      </c>
      <c r="H655" s="36" t="s">
        <v>178</v>
      </c>
      <c r="I655" s="36" t="s">
        <v>4337</v>
      </c>
      <c r="J655" s="36" t="s">
        <v>4337</v>
      </c>
      <c r="K655" s="36"/>
      <c r="L655" s="36"/>
      <c r="M655" s="36"/>
      <c r="N655" s="36"/>
      <c r="O655" s="36"/>
      <c r="P655" s="36"/>
      <c r="Q655" s="67">
        <v>44634</v>
      </c>
      <c r="R655" s="67">
        <v>44638</v>
      </c>
      <c r="S655" s="36"/>
      <c r="T655" s="36"/>
      <c r="U655" s="67">
        <v>44624</v>
      </c>
      <c r="V655" s="67">
        <v>44631</v>
      </c>
    </row>
    <row r="656" spans="1:22" ht="15" customHeight="1" x14ac:dyDescent="0.15">
      <c r="A656" s="39" t="s">
        <v>4099</v>
      </c>
      <c r="B656" s="66" t="s">
        <v>5421</v>
      </c>
      <c r="C656" s="36" t="s">
        <v>5422</v>
      </c>
      <c r="D656" s="39" t="s">
        <v>4265</v>
      </c>
      <c r="E656" s="36" t="s">
        <v>4940</v>
      </c>
      <c r="F656" s="36" t="s">
        <v>2774</v>
      </c>
      <c r="G656" s="36" t="s">
        <v>4104</v>
      </c>
      <c r="H656" s="36" t="s">
        <v>178</v>
      </c>
      <c r="I656" s="36" t="s">
        <v>4337</v>
      </c>
      <c r="J656" s="36" t="s">
        <v>4337</v>
      </c>
      <c r="K656" s="36"/>
      <c r="L656" s="36"/>
      <c r="M656" s="36"/>
      <c r="N656" s="36"/>
      <c r="O656" s="36"/>
      <c r="P656" s="36"/>
      <c r="Q656" s="67">
        <v>44606</v>
      </c>
      <c r="R656" s="67">
        <v>44610</v>
      </c>
      <c r="S656" s="36"/>
      <c r="T656" s="36"/>
      <c r="U656" s="67">
        <v>44595</v>
      </c>
      <c r="V656" s="67">
        <v>44603</v>
      </c>
    </row>
    <row r="657" spans="1:22" ht="15" customHeight="1" x14ac:dyDescent="0.15">
      <c r="A657" s="39" t="s">
        <v>4099</v>
      </c>
      <c r="B657" s="66" t="s">
        <v>5423</v>
      </c>
      <c r="C657" s="36" t="s">
        <v>5424</v>
      </c>
      <c r="D657" s="39" t="s">
        <v>4265</v>
      </c>
      <c r="E657" s="36" t="s">
        <v>4940</v>
      </c>
      <c r="F657" s="36" t="s">
        <v>2926</v>
      </c>
      <c r="G657" s="36" t="s">
        <v>4104</v>
      </c>
      <c r="H657" s="36" t="s">
        <v>178</v>
      </c>
      <c r="I657" s="36" t="s">
        <v>4337</v>
      </c>
      <c r="J657" s="36" t="s">
        <v>4337</v>
      </c>
      <c r="K657" s="36"/>
      <c r="L657" s="36"/>
      <c r="M657" s="36"/>
      <c r="N657" s="36"/>
      <c r="O657" s="36"/>
      <c r="P657" s="36"/>
      <c r="Q657" s="67">
        <v>44606</v>
      </c>
      <c r="R657" s="67">
        <v>44610</v>
      </c>
      <c r="S657" s="36"/>
      <c r="T657" s="36"/>
      <c r="U657" s="67">
        <v>44595</v>
      </c>
      <c r="V657" s="67">
        <v>44603</v>
      </c>
    </row>
    <row r="658" spans="1:22" ht="15" customHeight="1" x14ac:dyDescent="0.15">
      <c r="A658" s="39" t="s">
        <v>4099</v>
      </c>
      <c r="B658" s="66" t="s">
        <v>5425</v>
      </c>
      <c r="C658" s="36" t="s">
        <v>5426</v>
      </c>
      <c r="D658" s="39" t="s">
        <v>4265</v>
      </c>
      <c r="E658" s="36" t="s">
        <v>4940</v>
      </c>
      <c r="F658" s="36" t="s">
        <v>5427</v>
      </c>
      <c r="G658" s="36" t="s">
        <v>4104</v>
      </c>
      <c r="H658" s="36" t="s">
        <v>178</v>
      </c>
      <c r="I658" s="36" t="s">
        <v>4337</v>
      </c>
      <c r="J658" s="36" t="s">
        <v>4337</v>
      </c>
      <c r="K658" s="36"/>
      <c r="L658" s="36"/>
      <c r="M658" s="36"/>
      <c r="N658" s="36"/>
      <c r="O658" s="36"/>
      <c r="P658" s="36"/>
      <c r="Q658" s="67">
        <v>44606</v>
      </c>
      <c r="R658" s="67">
        <v>44610</v>
      </c>
      <c r="S658" s="36"/>
      <c r="T658" s="36"/>
      <c r="U658" s="67">
        <v>44595</v>
      </c>
      <c r="V658" s="67">
        <v>44603</v>
      </c>
    </row>
    <row r="659" spans="1:22" ht="15" customHeight="1" x14ac:dyDescent="0.15">
      <c r="A659" s="39" t="s">
        <v>4099</v>
      </c>
      <c r="B659" s="66" t="s">
        <v>5428</v>
      </c>
      <c r="C659" s="36" t="s">
        <v>5429</v>
      </c>
      <c r="D659" s="39" t="s">
        <v>4265</v>
      </c>
      <c r="E659" s="36" t="s">
        <v>5430</v>
      </c>
      <c r="F659" s="36" t="s">
        <v>2926</v>
      </c>
      <c r="G659" s="36" t="s">
        <v>4365</v>
      </c>
      <c r="H659" s="36" t="s">
        <v>178</v>
      </c>
      <c r="I659" s="36" t="s">
        <v>4337</v>
      </c>
      <c r="J659" s="36" t="s">
        <v>2478</v>
      </c>
      <c r="K659" s="36"/>
      <c r="L659" s="36"/>
      <c r="M659" s="67">
        <v>44623</v>
      </c>
      <c r="N659" s="67">
        <v>44631</v>
      </c>
      <c r="O659" s="36"/>
      <c r="P659" s="36"/>
      <c r="Q659" s="67">
        <v>44634</v>
      </c>
      <c r="R659" s="67">
        <v>44635</v>
      </c>
      <c r="S659" s="67">
        <v>44599</v>
      </c>
      <c r="T659" s="67">
        <v>44613</v>
      </c>
      <c r="U659" s="67">
        <v>44599</v>
      </c>
      <c r="V659" s="67">
        <v>44613</v>
      </c>
    </row>
    <row r="660" spans="1:22" ht="15" customHeight="1" x14ac:dyDescent="0.15">
      <c r="A660" s="39" t="s">
        <v>4099</v>
      </c>
      <c r="B660" s="66" t="s">
        <v>5431</v>
      </c>
      <c r="C660" s="36" t="s">
        <v>5432</v>
      </c>
      <c r="D660" s="39" t="s">
        <v>4265</v>
      </c>
      <c r="E660" s="36" t="s">
        <v>4931</v>
      </c>
      <c r="F660" s="36" t="s">
        <v>4489</v>
      </c>
      <c r="G660" s="36" t="s">
        <v>4780</v>
      </c>
      <c r="H660" s="36" t="s">
        <v>178</v>
      </c>
      <c r="I660" s="36" t="s">
        <v>4337</v>
      </c>
      <c r="J660" s="36" t="s">
        <v>5099</v>
      </c>
      <c r="K660" s="36"/>
      <c r="L660" s="36"/>
      <c r="M660" s="67">
        <v>44718</v>
      </c>
      <c r="N660" s="67">
        <v>44743</v>
      </c>
      <c r="O660" s="36"/>
      <c r="P660" s="36"/>
      <c r="Q660" s="67">
        <v>44747</v>
      </c>
      <c r="R660" s="67">
        <v>44748</v>
      </c>
      <c r="S660" s="36"/>
      <c r="T660" s="36"/>
      <c r="U660" s="67">
        <v>44697</v>
      </c>
      <c r="V660" s="67">
        <v>44715</v>
      </c>
    </row>
    <row r="661" spans="1:22" ht="15" customHeight="1" x14ac:dyDescent="0.15">
      <c r="A661" s="39" t="s">
        <v>4099</v>
      </c>
      <c r="B661" s="66" t="s">
        <v>5433</v>
      </c>
      <c r="C661" s="36" t="s">
        <v>5434</v>
      </c>
      <c r="D661" s="39" t="s">
        <v>4265</v>
      </c>
      <c r="E661" s="36" t="s">
        <v>4931</v>
      </c>
      <c r="F661" s="36" t="s">
        <v>1668</v>
      </c>
      <c r="G661" s="36" t="s">
        <v>4780</v>
      </c>
      <c r="H661" s="36" t="s">
        <v>178</v>
      </c>
      <c r="I661" s="36" t="s">
        <v>4337</v>
      </c>
      <c r="J661" s="36" t="s">
        <v>5099</v>
      </c>
      <c r="K661" s="36"/>
      <c r="L661" s="36"/>
      <c r="M661" s="67">
        <v>44592</v>
      </c>
      <c r="N661" s="67">
        <v>44596</v>
      </c>
      <c r="O661" s="36"/>
      <c r="P661" s="36"/>
      <c r="Q661" s="67">
        <v>44599</v>
      </c>
      <c r="R661" s="67">
        <v>44600</v>
      </c>
      <c r="S661" s="36"/>
      <c r="T661" s="36"/>
      <c r="U661" s="67">
        <v>44585</v>
      </c>
      <c r="V661" s="67">
        <v>44582</v>
      </c>
    </row>
    <row r="662" spans="1:22" ht="15" customHeight="1" x14ac:dyDescent="0.15">
      <c r="A662" s="39" t="s">
        <v>4099</v>
      </c>
      <c r="B662" s="66" t="s">
        <v>2888</v>
      </c>
      <c r="C662" s="36" t="s">
        <v>5435</v>
      </c>
      <c r="D662" s="39" t="s">
        <v>4265</v>
      </c>
      <c r="E662" s="36" t="s">
        <v>4931</v>
      </c>
      <c r="F662" s="36" t="s">
        <v>1668</v>
      </c>
      <c r="G662" s="36" t="s">
        <v>4780</v>
      </c>
      <c r="H662" s="36" t="s">
        <v>178</v>
      </c>
      <c r="I662" s="36" t="s">
        <v>4337</v>
      </c>
      <c r="J662" s="36" t="s">
        <v>5099</v>
      </c>
      <c r="K662" s="36"/>
      <c r="L662" s="36"/>
      <c r="M662" s="67">
        <v>44585</v>
      </c>
      <c r="N662" s="67">
        <v>44589</v>
      </c>
      <c r="O662" s="36"/>
      <c r="P662" s="36"/>
      <c r="Q662" s="67">
        <v>44592</v>
      </c>
      <c r="R662" s="67">
        <v>44593</v>
      </c>
      <c r="S662" s="36"/>
      <c r="T662" s="36"/>
      <c r="U662" s="67">
        <v>44571</v>
      </c>
      <c r="V662" s="67">
        <v>44582</v>
      </c>
    </row>
    <row r="663" spans="1:22" ht="15" customHeight="1" x14ac:dyDescent="0.15">
      <c r="A663" s="39" t="s">
        <v>4099</v>
      </c>
      <c r="B663" s="66" t="s">
        <v>5436</v>
      </c>
      <c r="C663" s="36" t="s">
        <v>5437</v>
      </c>
      <c r="D663" s="39" t="s">
        <v>4265</v>
      </c>
      <c r="E663" s="36" t="s">
        <v>4940</v>
      </c>
      <c r="F663" s="36" t="s">
        <v>2459</v>
      </c>
      <c r="G663" s="36" t="s">
        <v>4104</v>
      </c>
      <c r="H663" s="36" t="s">
        <v>178</v>
      </c>
      <c r="I663" s="36" t="s">
        <v>4286</v>
      </c>
      <c r="J663" s="36" t="s">
        <v>2478</v>
      </c>
      <c r="K663" s="36"/>
      <c r="L663" s="36"/>
      <c r="M663" s="36"/>
      <c r="N663" s="36"/>
      <c r="O663" s="36"/>
      <c r="P663" s="36"/>
      <c r="Q663" s="36"/>
      <c r="R663" s="67">
        <v>44742</v>
      </c>
      <c r="S663" s="36"/>
      <c r="T663" s="36"/>
      <c r="U663" s="36"/>
      <c r="V663" s="36"/>
    </row>
    <row r="664" spans="1:22" ht="15" customHeight="1" x14ac:dyDescent="0.15">
      <c r="A664" s="39" t="s">
        <v>4123</v>
      </c>
      <c r="B664" s="66" t="s">
        <v>5438</v>
      </c>
      <c r="C664" s="36" t="s">
        <v>5439</v>
      </c>
      <c r="D664" s="39" t="s">
        <v>4307</v>
      </c>
      <c r="E664" s="36" t="s">
        <v>3750</v>
      </c>
      <c r="F664" s="36" t="s">
        <v>5440</v>
      </c>
      <c r="G664" s="36" t="s">
        <v>4104</v>
      </c>
      <c r="H664" s="36" t="s">
        <v>178</v>
      </c>
      <c r="I664" s="36"/>
      <c r="J664" s="36" t="s">
        <v>4949</v>
      </c>
      <c r="K664" s="36"/>
      <c r="L664" s="36"/>
      <c r="M664" s="36"/>
      <c r="N664" s="36"/>
      <c r="O664" s="36"/>
      <c r="P664" s="36"/>
      <c r="Q664" s="36"/>
      <c r="R664" s="36"/>
      <c r="S664" s="36"/>
      <c r="T664" s="36"/>
      <c r="U664" s="36"/>
      <c r="V664" s="36"/>
    </row>
    <row r="665" spans="1:22" ht="15" customHeight="1" x14ac:dyDescent="0.15">
      <c r="A665" s="39" t="s">
        <v>4123</v>
      </c>
      <c r="B665" s="66" t="s">
        <v>5441</v>
      </c>
      <c r="C665" s="36" t="s">
        <v>5442</v>
      </c>
      <c r="D665" s="39" t="s">
        <v>4307</v>
      </c>
      <c r="E665" s="36" t="s">
        <v>3750</v>
      </c>
      <c r="F665" s="36" t="s">
        <v>5440</v>
      </c>
      <c r="G665" s="36" t="s">
        <v>4104</v>
      </c>
      <c r="H665" s="36" t="s">
        <v>178</v>
      </c>
      <c r="I665" s="36"/>
      <c r="J665" s="36" t="s">
        <v>4949</v>
      </c>
      <c r="K665" s="36"/>
      <c r="L665" s="36"/>
      <c r="M665" s="36"/>
      <c r="N665" s="36"/>
      <c r="O665" s="36"/>
      <c r="P665" s="36"/>
      <c r="Q665" s="36"/>
      <c r="R665" s="36"/>
      <c r="S665" s="36"/>
      <c r="T665" s="36"/>
      <c r="U665" s="36"/>
      <c r="V665" s="36"/>
    </row>
    <row r="666" spans="1:22" ht="15" customHeight="1" x14ac:dyDescent="0.15">
      <c r="A666" s="39" t="s">
        <v>4123</v>
      </c>
      <c r="B666" s="66" t="s">
        <v>2589</v>
      </c>
      <c r="C666" s="36" t="s">
        <v>5443</v>
      </c>
      <c r="D666" s="39" t="s">
        <v>4265</v>
      </c>
      <c r="E666" s="36" t="s">
        <v>3750</v>
      </c>
      <c r="F666" s="36" t="s">
        <v>1831</v>
      </c>
      <c r="G666" s="36" t="s">
        <v>4104</v>
      </c>
      <c r="H666" s="36" t="s">
        <v>191</v>
      </c>
      <c r="I666" s="36"/>
      <c r="J666" s="36" t="s">
        <v>4949</v>
      </c>
      <c r="K666" s="36"/>
      <c r="L666" s="36"/>
      <c r="M666" s="67">
        <v>44635</v>
      </c>
      <c r="N666" s="67">
        <v>44638</v>
      </c>
      <c r="O666" s="36"/>
      <c r="P666" s="36"/>
      <c r="Q666" s="67">
        <v>44655</v>
      </c>
      <c r="R666" s="67">
        <v>44656</v>
      </c>
      <c r="S666" s="36"/>
      <c r="T666" s="36"/>
      <c r="U666" s="67">
        <v>44564</v>
      </c>
      <c r="V666" s="67">
        <v>44634</v>
      </c>
    </row>
    <row r="667" spans="1:22" ht="15" customHeight="1" x14ac:dyDescent="0.15">
      <c r="A667" s="39" t="s">
        <v>4123</v>
      </c>
      <c r="B667" s="66" t="s">
        <v>5444</v>
      </c>
      <c r="C667" s="36" t="s">
        <v>5445</v>
      </c>
      <c r="D667" s="39" t="s">
        <v>4265</v>
      </c>
      <c r="E667" s="36" t="s">
        <v>3750</v>
      </c>
      <c r="F667" s="36" t="s">
        <v>5440</v>
      </c>
      <c r="G667" s="36" t="s">
        <v>4104</v>
      </c>
      <c r="H667" s="36" t="s">
        <v>191</v>
      </c>
      <c r="I667" s="36"/>
      <c r="J667" s="36" t="s">
        <v>4949</v>
      </c>
      <c r="K667" s="36"/>
      <c r="L667" s="36"/>
      <c r="M667" s="67">
        <v>44686</v>
      </c>
      <c r="N667" s="67">
        <v>44690</v>
      </c>
      <c r="O667" s="36"/>
      <c r="P667" s="36"/>
      <c r="Q667" s="67">
        <v>44697</v>
      </c>
      <c r="R667" s="67">
        <v>44698</v>
      </c>
      <c r="S667" s="36"/>
      <c r="T667" s="36"/>
      <c r="U667" s="67">
        <v>44669</v>
      </c>
      <c r="V667" s="67">
        <v>44655</v>
      </c>
    </row>
    <row r="668" spans="1:22" ht="15" customHeight="1" x14ac:dyDescent="0.15">
      <c r="A668" s="39" t="s">
        <v>4099</v>
      </c>
      <c r="B668" s="66" t="s">
        <v>5446</v>
      </c>
      <c r="C668" s="36" t="s">
        <v>5447</v>
      </c>
      <c r="D668" s="39" t="s">
        <v>4265</v>
      </c>
      <c r="E668" s="36" t="s">
        <v>4931</v>
      </c>
      <c r="F668" s="36" t="s">
        <v>4489</v>
      </c>
      <c r="G668" s="36" t="s">
        <v>4780</v>
      </c>
      <c r="H668" s="36" t="s">
        <v>178</v>
      </c>
      <c r="I668" s="36" t="s">
        <v>4337</v>
      </c>
      <c r="J668" s="36" t="s">
        <v>4949</v>
      </c>
      <c r="K668" s="36"/>
      <c r="L668" s="36"/>
      <c r="M668" s="67">
        <v>44690</v>
      </c>
      <c r="N668" s="67">
        <v>44715</v>
      </c>
      <c r="O668" s="36"/>
      <c r="P668" s="36"/>
      <c r="Q668" s="67">
        <v>44691</v>
      </c>
      <c r="R668" s="67">
        <v>44692</v>
      </c>
      <c r="S668" s="36"/>
      <c r="T668" s="36"/>
      <c r="U668" s="67">
        <v>44599</v>
      </c>
      <c r="V668" s="67">
        <v>44687</v>
      </c>
    </row>
    <row r="669" spans="1:22" ht="15" customHeight="1" x14ac:dyDescent="0.15">
      <c r="A669" s="39" t="s">
        <v>4099</v>
      </c>
      <c r="B669" s="66" t="s">
        <v>5448</v>
      </c>
      <c r="C669" s="36" t="s">
        <v>5449</v>
      </c>
      <c r="D669" s="39" t="s">
        <v>4265</v>
      </c>
      <c r="E669" s="36" t="s">
        <v>2752</v>
      </c>
      <c r="F669" s="36" t="s">
        <v>4194</v>
      </c>
      <c r="G669" s="36" t="s">
        <v>4780</v>
      </c>
      <c r="H669" s="36" t="s">
        <v>178</v>
      </c>
      <c r="I669" s="36" t="s">
        <v>5244</v>
      </c>
      <c r="J669" s="36" t="s">
        <v>4109</v>
      </c>
      <c r="K669" s="67">
        <v>44567</v>
      </c>
      <c r="L669" s="67">
        <v>44567</v>
      </c>
      <c r="M669" s="67">
        <v>44567</v>
      </c>
      <c r="N669" s="67">
        <v>44567</v>
      </c>
      <c r="O669" s="67">
        <v>44567</v>
      </c>
      <c r="P669" s="67">
        <v>44567</v>
      </c>
      <c r="Q669" s="67">
        <v>44572</v>
      </c>
      <c r="R669" s="67">
        <v>44572</v>
      </c>
      <c r="S669" s="67">
        <v>44566</v>
      </c>
      <c r="T669" s="67">
        <v>44566</v>
      </c>
      <c r="U669" s="67">
        <v>44566</v>
      </c>
      <c r="V669" s="67">
        <v>44566</v>
      </c>
    </row>
    <row r="670" spans="1:22" ht="15" customHeight="1" x14ac:dyDescent="0.15">
      <c r="A670" s="39" t="s">
        <v>4123</v>
      </c>
      <c r="B670" s="66" t="s">
        <v>5450</v>
      </c>
      <c r="C670" s="36" t="s">
        <v>5451</v>
      </c>
      <c r="D670" s="39" t="s">
        <v>4265</v>
      </c>
      <c r="E670" s="36" t="s">
        <v>3758</v>
      </c>
      <c r="F670" s="36" t="s">
        <v>2552</v>
      </c>
      <c r="G670" s="36" t="s">
        <v>4108</v>
      </c>
      <c r="H670" s="36" t="s">
        <v>178</v>
      </c>
      <c r="I670" s="36" t="s">
        <v>4337</v>
      </c>
      <c r="J670" s="36" t="s">
        <v>5329</v>
      </c>
      <c r="K670" s="36"/>
      <c r="L670" s="36"/>
      <c r="M670" s="67">
        <v>44595</v>
      </c>
      <c r="N670" s="67">
        <v>44609</v>
      </c>
      <c r="O670" s="36"/>
      <c r="P670" s="36"/>
      <c r="Q670" s="67">
        <v>44613</v>
      </c>
      <c r="R670" s="67">
        <v>44614</v>
      </c>
      <c r="S670" s="36"/>
      <c r="T670" s="36"/>
      <c r="U670" s="67">
        <v>44580</v>
      </c>
      <c r="V670" s="67">
        <v>44589</v>
      </c>
    </row>
    <row r="671" spans="1:22" ht="15" customHeight="1" x14ac:dyDescent="0.15">
      <c r="A671" s="39" t="s">
        <v>4123</v>
      </c>
      <c r="B671" s="66" t="s">
        <v>5452</v>
      </c>
      <c r="C671" s="36" t="s">
        <v>5453</v>
      </c>
      <c r="D671" s="39" t="s">
        <v>4265</v>
      </c>
      <c r="E671" s="36" t="s">
        <v>3758</v>
      </c>
      <c r="F671" s="36" t="s">
        <v>2552</v>
      </c>
      <c r="G671" s="36" t="s">
        <v>4108</v>
      </c>
      <c r="H671" s="36" t="s">
        <v>178</v>
      </c>
      <c r="I671" s="36" t="s">
        <v>4337</v>
      </c>
      <c r="J671" s="36" t="s">
        <v>5329</v>
      </c>
      <c r="K671" s="36"/>
      <c r="L671" s="36"/>
      <c r="M671" s="67">
        <v>44588</v>
      </c>
      <c r="N671" s="67">
        <v>44595</v>
      </c>
      <c r="O671" s="36"/>
      <c r="P671" s="36"/>
      <c r="Q671" s="67">
        <v>44599</v>
      </c>
      <c r="R671" s="67">
        <v>44600</v>
      </c>
      <c r="S671" s="36"/>
      <c r="T671" s="36"/>
      <c r="U671" s="67">
        <v>44579</v>
      </c>
      <c r="V671" s="67">
        <v>44587</v>
      </c>
    </row>
    <row r="672" spans="1:22" ht="15" customHeight="1" x14ac:dyDescent="0.15">
      <c r="A672" s="39" t="s">
        <v>4099</v>
      </c>
      <c r="B672" s="66" t="s">
        <v>5454</v>
      </c>
      <c r="C672" s="36" t="s">
        <v>5455</v>
      </c>
      <c r="D672" s="39" t="s">
        <v>4328</v>
      </c>
      <c r="E672" s="36" t="s">
        <v>4365</v>
      </c>
      <c r="F672" s="36" t="s">
        <v>4489</v>
      </c>
      <c r="G672" s="36" t="s">
        <v>4365</v>
      </c>
      <c r="H672" s="36" t="s">
        <v>191</v>
      </c>
      <c r="I672" s="36" t="s">
        <v>4337</v>
      </c>
      <c r="J672" s="36"/>
      <c r="K672" s="36"/>
      <c r="L672" s="36"/>
      <c r="M672" s="67">
        <v>45291</v>
      </c>
      <c r="N672" s="67">
        <v>45291</v>
      </c>
      <c r="O672" s="36"/>
      <c r="P672" s="36"/>
      <c r="Q672" s="67">
        <v>45291</v>
      </c>
      <c r="R672" s="67">
        <v>45291</v>
      </c>
      <c r="S672" s="36"/>
      <c r="T672" s="36"/>
      <c r="U672" s="67">
        <v>44564</v>
      </c>
      <c r="V672" s="67">
        <v>44926</v>
      </c>
    </row>
    <row r="673" spans="1:22" ht="15" customHeight="1" x14ac:dyDescent="0.15">
      <c r="A673" s="39" t="s">
        <v>4099</v>
      </c>
      <c r="B673" s="66" t="s">
        <v>5456</v>
      </c>
      <c r="C673" s="36" t="s">
        <v>5457</v>
      </c>
      <c r="D673" s="39" t="s">
        <v>4265</v>
      </c>
      <c r="E673" s="36" t="s">
        <v>4940</v>
      </c>
      <c r="F673" s="36" t="s">
        <v>2774</v>
      </c>
      <c r="G673" s="36" t="s">
        <v>4104</v>
      </c>
      <c r="H673" s="36" t="s">
        <v>178</v>
      </c>
      <c r="I673" s="36" t="s">
        <v>4337</v>
      </c>
      <c r="J673" s="36" t="s">
        <v>4337</v>
      </c>
      <c r="K673" s="36"/>
      <c r="L673" s="36"/>
      <c r="M673" s="67">
        <v>44578</v>
      </c>
      <c r="N673" s="67">
        <v>44582</v>
      </c>
      <c r="O673" s="36"/>
      <c r="P673" s="36"/>
      <c r="Q673" s="67">
        <v>44585</v>
      </c>
      <c r="R673" s="67">
        <v>44589</v>
      </c>
      <c r="S673" s="36"/>
      <c r="T673" s="36"/>
      <c r="U673" s="67">
        <v>44565</v>
      </c>
      <c r="V673" s="67">
        <v>44575</v>
      </c>
    </row>
    <row r="674" spans="1:22" ht="15" customHeight="1" x14ac:dyDescent="0.15">
      <c r="A674" s="39" t="s">
        <v>4099</v>
      </c>
      <c r="B674" s="66" t="s">
        <v>5458</v>
      </c>
      <c r="C674" s="36" t="s">
        <v>5459</v>
      </c>
      <c r="D674" s="39" t="s">
        <v>4265</v>
      </c>
      <c r="E674" s="36" t="s">
        <v>4940</v>
      </c>
      <c r="F674" s="36" t="s">
        <v>2926</v>
      </c>
      <c r="G674" s="36" t="s">
        <v>4104</v>
      </c>
      <c r="H674" s="36" t="s">
        <v>178</v>
      </c>
      <c r="I674" s="36" t="s">
        <v>4337</v>
      </c>
      <c r="J674" s="36" t="s">
        <v>4337</v>
      </c>
      <c r="K674" s="36"/>
      <c r="L674" s="36"/>
      <c r="M674" s="67">
        <v>44578</v>
      </c>
      <c r="N674" s="67">
        <v>44582</v>
      </c>
      <c r="O674" s="36"/>
      <c r="P674" s="36"/>
      <c r="Q674" s="67">
        <v>44585</v>
      </c>
      <c r="R674" s="67">
        <v>44589</v>
      </c>
      <c r="S674" s="36"/>
      <c r="T674" s="36"/>
      <c r="U674" s="67">
        <v>44565</v>
      </c>
      <c r="V674" s="67">
        <v>44575</v>
      </c>
    </row>
    <row r="675" spans="1:22" ht="15" customHeight="1" x14ac:dyDescent="0.15">
      <c r="A675" s="39" t="s">
        <v>4099</v>
      </c>
      <c r="B675" s="66" t="s">
        <v>5460</v>
      </c>
      <c r="C675" s="36" t="s">
        <v>5461</v>
      </c>
      <c r="D675" s="39" t="s">
        <v>4265</v>
      </c>
      <c r="E675" s="36" t="s">
        <v>4940</v>
      </c>
      <c r="F675" s="36" t="s">
        <v>2926</v>
      </c>
      <c r="G675" s="36" t="s">
        <v>4104</v>
      </c>
      <c r="H675" s="36" t="s">
        <v>178</v>
      </c>
      <c r="I675" s="36" t="s">
        <v>4337</v>
      </c>
      <c r="J675" s="36" t="s">
        <v>4337</v>
      </c>
      <c r="K675" s="36"/>
      <c r="L675" s="36"/>
      <c r="M675" s="67">
        <v>44578</v>
      </c>
      <c r="N675" s="67">
        <v>44582</v>
      </c>
      <c r="O675" s="36"/>
      <c r="P675" s="36"/>
      <c r="Q675" s="67">
        <v>44585</v>
      </c>
      <c r="R675" s="67">
        <v>44589</v>
      </c>
      <c r="S675" s="36"/>
      <c r="T675" s="36"/>
      <c r="U675" s="67">
        <v>44565</v>
      </c>
      <c r="V675" s="67">
        <v>44575</v>
      </c>
    </row>
    <row r="676" spans="1:22" ht="15" customHeight="1" x14ac:dyDescent="0.15">
      <c r="A676" s="39" t="s">
        <v>4099</v>
      </c>
      <c r="B676" s="66" t="s">
        <v>5462</v>
      </c>
      <c r="C676" s="36" t="s">
        <v>5463</v>
      </c>
      <c r="D676" s="39" t="s">
        <v>4265</v>
      </c>
      <c r="E676" s="36" t="s">
        <v>93</v>
      </c>
      <c r="F676" s="36" t="s">
        <v>2926</v>
      </c>
      <c r="G676" s="36" t="s">
        <v>4365</v>
      </c>
      <c r="H676" s="36" t="s">
        <v>178</v>
      </c>
      <c r="I676" s="36" t="s">
        <v>4337</v>
      </c>
      <c r="J676" s="36" t="s">
        <v>2478</v>
      </c>
      <c r="K676" s="36"/>
      <c r="L676" s="36"/>
      <c r="M676" s="67">
        <v>44634</v>
      </c>
      <c r="N676" s="67">
        <v>44645</v>
      </c>
      <c r="O676" s="36"/>
      <c r="P676" s="36"/>
      <c r="Q676" s="67">
        <v>44655</v>
      </c>
      <c r="R676" s="67">
        <v>44656</v>
      </c>
      <c r="S676" s="67">
        <v>44585</v>
      </c>
      <c r="T676" s="67">
        <v>44592</v>
      </c>
      <c r="U676" s="67">
        <v>44593</v>
      </c>
      <c r="V676" s="67">
        <v>44631</v>
      </c>
    </row>
    <row r="677" spans="1:22" ht="15" customHeight="1" x14ac:dyDescent="0.15">
      <c r="A677" s="39" t="s">
        <v>4099</v>
      </c>
      <c r="B677" s="66" t="s">
        <v>2747</v>
      </c>
      <c r="C677" s="36" t="s">
        <v>5464</v>
      </c>
      <c r="D677" s="39" t="s">
        <v>4265</v>
      </c>
      <c r="E677" s="36" t="s">
        <v>4931</v>
      </c>
      <c r="F677" s="36" t="s">
        <v>5465</v>
      </c>
      <c r="G677" s="36" t="s">
        <v>4780</v>
      </c>
      <c r="H677" s="36" t="s">
        <v>178</v>
      </c>
      <c r="I677" s="36" t="s">
        <v>4337</v>
      </c>
      <c r="J677" s="36" t="s">
        <v>5466</v>
      </c>
      <c r="K677" s="36"/>
      <c r="L677" s="36"/>
      <c r="M677" s="67">
        <v>44585</v>
      </c>
      <c r="N677" s="67">
        <v>44589</v>
      </c>
      <c r="O677" s="36"/>
      <c r="P677" s="36"/>
      <c r="Q677" s="67">
        <v>44592</v>
      </c>
      <c r="R677" s="67">
        <v>44593</v>
      </c>
      <c r="S677" s="36"/>
      <c r="T677" s="36"/>
      <c r="U677" s="67">
        <v>44571</v>
      </c>
      <c r="V677" s="67">
        <v>44582</v>
      </c>
    </row>
    <row r="678" spans="1:22" ht="15" customHeight="1" x14ac:dyDescent="0.15">
      <c r="A678" s="39" t="s">
        <v>4099</v>
      </c>
      <c r="B678" s="66" t="s">
        <v>5467</v>
      </c>
      <c r="C678" s="36" t="s">
        <v>5468</v>
      </c>
      <c r="D678" s="39" t="s">
        <v>4265</v>
      </c>
      <c r="E678" s="36" t="s">
        <v>2752</v>
      </c>
      <c r="F678" s="36" t="s">
        <v>4194</v>
      </c>
      <c r="G678" s="36" t="s">
        <v>4780</v>
      </c>
      <c r="H678" s="36" t="s">
        <v>178</v>
      </c>
      <c r="I678" s="36"/>
      <c r="J678" s="36" t="s">
        <v>5233</v>
      </c>
      <c r="K678" s="36"/>
      <c r="L678" s="36"/>
      <c r="M678" s="67">
        <v>44683</v>
      </c>
      <c r="N678" s="67">
        <v>44694</v>
      </c>
      <c r="O678" s="36"/>
      <c r="P678" s="36"/>
      <c r="Q678" s="67">
        <v>44655</v>
      </c>
      <c r="R678" s="67">
        <v>44656</v>
      </c>
      <c r="S678" s="67">
        <v>44593</v>
      </c>
      <c r="T678" s="67">
        <v>44593</v>
      </c>
      <c r="U678" s="67">
        <v>44593</v>
      </c>
      <c r="V678" s="67">
        <v>44683</v>
      </c>
    </row>
    <row r="679" spans="1:22" ht="15" customHeight="1" x14ac:dyDescent="0.15">
      <c r="A679" s="39" t="s">
        <v>4099</v>
      </c>
      <c r="B679" s="66" t="s">
        <v>5469</v>
      </c>
      <c r="C679" s="36" t="s">
        <v>5470</v>
      </c>
      <c r="D679" s="39" t="s">
        <v>4265</v>
      </c>
      <c r="E679" s="36" t="s">
        <v>2450</v>
      </c>
      <c r="F679" s="36" t="s">
        <v>1318</v>
      </c>
      <c r="G679" s="36" t="s">
        <v>4104</v>
      </c>
      <c r="H679" s="36" t="s">
        <v>191</v>
      </c>
      <c r="I679" s="36" t="s">
        <v>4286</v>
      </c>
      <c r="J679" s="36" t="s">
        <v>2478</v>
      </c>
      <c r="K679" s="67">
        <v>44599</v>
      </c>
      <c r="L679" s="67">
        <v>44599</v>
      </c>
      <c r="M679" s="67">
        <v>44600</v>
      </c>
      <c r="N679" s="67">
        <v>44603</v>
      </c>
      <c r="O679" s="36"/>
      <c r="P679" s="36"/>
      <c r="Q679" s="67">
        <v>44606</v>
      </c>
      <c r="R679" s="67">
        <v>44607</v>
      </c>
      <c r="S679" s="67">
        <v>44566</v>
      </c>
      <c r="T679" s="67">
        <v>44572</v>
      </c>
      <c r="U679" s="67">
        <v>44573</v>
      </c>
      <c r="V679" s="67">
        <v>44596</v>
      </c>
    </row>
    <row r="680" spans="1:22" ht="15" customHeight="1" x14ac:dyDescent="0.15">
      <c r="A680" s="39" t="s">
        <v>4099</v>
      </c>
      <c r="B680" s="66" t="s">
        <v>5471</v>
      </c>
      <c r="C680" s="36" t="s">
        <v>5472</v>
      </c>
      <c r="D680" s="39" t="s">
        <v>4265</v>
      </c>
      <c r="E680" s="36" t="s">
        <v>3750</v>
      </c>
      <c r="F680" s="36" t="s">
        <v>5440</v>
      </c>
      <c r="G680" s="36" t="s">
        <v>4104</v>
      </c>
      <c r="H680" s="36" t="s">
        <v>191</v>
      </c>
      <c r="I680" s="36" t="s">
        <v>4286</v>
      </c>
      <c r="J680" s="36" t="s">
        <v>4949</v>
      </c>
      <c r="K680" s="36"/>
      <c r="L680" s="36"/>
      <c r="M680" s="67">
        <v>44599</v>
      </c>
      <c r="N680" s="67">
        <v>44601</v>
      </c>
      <c r="O680" s="36"/>
      <c r="P680" s="36"/>
      <c r="Q680" s="67">
        <v>44599</v>
      </c>
      <c r="R680" s="67">
        <v>44600</v>
      </c>
      <c r="S680" s="67">
        <v>44581</v>
      </c>
      <c r="T680" s="67">
        <v>44600</v>
      </c>
      <c r="U680" s="67">
        <v>44581</v>
      </c>
      <c r="V680" s="67">
        <v>44596</v>
      </c>
    </row>
    <row r="681" spans="1:22" ht="15" customHeight="1" x14ac:dyDescent="0.15">
      <c r="A681" s="39" t="s">
        <v>4099</v>
      </c>
      <c r="B681" s="66" t="s">
        <v>5473</v>
      </c>
      <c r="C681" s="36" t="s">
        <v>5474</v>
      </c>
      <c r="D681" s="39" t="s">
        <v>4265</v>
      </c>
      <c r="E681" s="36" t="s">
        <v>4940</v>
      </c>
      <c r="F681" s="36" t="s">
        <v>1831</v>
      </c>
      <c r="G681" s="36" t="s">
        <v>4104</v>
      </c>
      <c r="H681" s="36" t="s">
        <v>178</v>
      </c>
      <c r="I681" s="36" t="s">
        <v>4286</v>
      </c>
      <c r="J681" s="36" t="s">
        <v>2478</v>
      </c>
      <c r="K681" s="36"/>
      <c r="L681" s="36"/>
      <c r="M681" s="67">
        <v>44606</v>
      </c>
      <c r="N681" s="67">
        <v>44610</v>
      </c>
      <c r="O681" s="36"/>
      <c r="P681" s="36"/>
      <c r="Q681" s="67">
        <v>44613</v>
      </c>
      <c r="R681" s="67">
        <v>44614</v>
      </c>
      <c r="S681" s="67">
        <v>44592</v>
      </c>
      <c r="T681" s="67">
        <v>44593</v>
      </c>
      <c r="U681" s="67">
        <v>44595</v>
      </c>
      <c r="V681" s="67">
        <v>44603</v>
      </c>
    </row>
    <row r="682" spans="1:22" ht="15" customHeight="1" x14ac:dyDescent="0.15">
      <c r="A682" s="39" t="s">
        <v>4099</v>
      </c>
      <c r="B682" s="66" t="s">
        <v>2322</v>
      </c>
      <c r="C682" s="36" t="s">
        <v>5475</v>
      </c>
      <c r="D682" s="39" t="s">
        <v>4265</v>
      </c>
      <c r="E682" s="36" t="s">
        <v>4940</v>
      </c>
      <c r="F682" s="36" t="s">
        <v>1554</v>
      </c>
      <c r="G682" s="36" t="s">
        <v>4104</v>
      </c>
      <c r="H682" s="36" t="s">
        <v>178</v>
      </c>
      <c r="I682" s="36" t="s">
        <v>4442</v>
      </c>
      <c r="J682" s="36" t="s">
        <v>5099</v>
      </c>
      <c r="K682" s="67">
        <v>44767</v>
      </c>
      <c r="L682" s="67">
        <v>44771</v>
      </c>
      <c r="M682" s="67">
        <v>44791</v>
      </c>
      <c r="N682" s="67">
        <v>44813</v>
      </c>
      <c r="O682" s="67">
        <v>44774</v>
      </c>
      <c r="P682" s="67">
        <v>44806</v>
      </c>
      <c r="Q682" s="67">
        <v>44816</v>
      </c>
      <c r="R682" s="67">
        <v>44817</v>
      </c>
      <c r="S682" s="67">
        <v>44613</v>
      </c>
      <c r="T682" s="67">
        <v>44657</v>
      </c>
      <c r="U682" s="67">
        <v>44630</v>
      </c>
      <c r="V682" s="67">
        <v>44764</v>
      </c>
    </row>
    <row r="683" spans="1:22" ht="15" customHeight="1" x14ac:dyDescent="0.15">
      <c r="A683" s="39" t="s">
        <v>4099</v>
      </c>
      <c r="B683" s="66" t="s">
        <v>2828</v>
      </c>
      <c r="C683" s="36" t="s">
        <v>5476</v>
      </c>
      <c r="D683" s="39" t="s">
        <v>4265</v>
      </c>
      <c r="E683" s="36" t="s">
        <v>1952</v>
      </c>
      <c r="F683" s="36" t="s">
        <v>1786</v>
      </c>
      <c r="G683" s="36" t="s">
        <v>4365</v>
      </c>
      <c r="H683" s="36" t="s">
        <v>191</v>
      </c>
      <c r="I683" s="36" t="s">
        <v>4442</v>
      </c>
      <c r="J683" s="36" t="s">
        <v>5099</v>
      </c>
      <c r="K683" s="67">
        <v>44595</v>
      </c>
      <c r="L683" s="67">
        <v>44596</v>
      </c>
      <c r="M683" s="67">
        <v>44608</v>
      </c>
      <c r="N683" s="67">
        <v>44624</v>
      </c>
      <c r="O683" s="67">
        <v>44602</v>
      </c>
      <c r="P683" s="67">
        <v>44610</v>
      </c>
      <c r="Q683" s="67">
        <v>44627</v>
      </c>
      <c r="R683" s="67">
        <v>44628</v>
      </c>
      <c r="S683" s="67">
        <v>44552</v>
      </c>
      <c r="T683" s="67">
        <v>44588</v>
      </c>
      <c r="U683" s="67">
        <v>44559</v>
      </c>
      <c r="V683" s="67">
        <v>44594</v>
      </c>
    </row>
    <row r="684" spans="1:22" ht="15" customHeight="1" x14ac:dyDescent="0.15">
      <c r="A684" s="39" t="s">
        <v>4099</v>
      </c>
      <c r="B684" s="66" t="s">
        <v>2491</v>
      </c>
      <c r="C684" s="36" t="s">
        <v>5477</v>
      </c>
      <c r="D684" s="39" t="s">
        <v>4265</v>
      </c>
      <c r="E684" s="36" t="s">
        <v>3750</v>
      </c>
      <c r="F684" s="36" t="s">
        <v>3437</v>
      </c>
      <c r="G684" s="36" t="s">
        <v>4365</v>
      </c>
      <c r="H684" s="36" t="s">
        <v>178</v>
      </c>
      <c r="I684" s="36"/>
      <c r="J684" s="36" t="s">
        <v>5233</v>
      </c>
      <c r="K684" s="36"/>
      <c r="L684" s="36"/>
      <c r="M684" s="67">
        <v>44747</v>
      </c>
      <c r="N684" s="67">
        <v>44757</v>
      </c>
      <c r="O684" s="36"/>
      <c r="P684" s="36"/>
      <c r="Q684" s="67">
        <v>44760</v>
      </c>
      <c r="R684" s="67">
        <v>44761</v>
      </c>
      <c r="S684" s="67">
        <v>44652</v>
      </c>
      <c r="T684" s="67">
        <v>44692</v>
      </c>
      <c r="U684" s="67">
        <v>44672</v>
      </c>
      <c r="V684" s="67">
        <v>44746</v>
      </c>
    </row>
    <row r="685" spans="1:22" ht="15" customHeight="1" x14ac:dyDescent="0.15">
      <c r="A685" s="39" t="s">
        <v>4099</v>
      </c>
      <c r="B685" s="66" t="s">
        <v>5478</v>
      </c>
      <c r="C685" s="36" t="s">
        <v>5479</v>
      </c>
      <c r="D685" s="39" t="s">
        <v>4265</v>
      </c>
      <c r="E685" s="36" t="s">
        <v>3750</v>
      </c>
      <c r="F685" s="36" t="s">
        <v>2552</v>
      </c>
      <c r="G685" s="36" t="s">
        <v>4365</v>
      </c>
      <c r="H685" s="36" t="s">
        <v>178</v>
      </c>
      <c r="I685" s="36" t="s">
        <v>4442</v>
      </c>
      <c r="J685" s="36" t="s">
        <v>5099</v>
      </c>
      <c r="K685" s="67">
        <v>44679</v>
      </c>
      <c r="L685" s="67">
        <v>44680</v>
      </c>
      <c r="M685" s="67">
        <v>44699</v>
      </c>
      <c r="N685" s="67">
        <v>44712</v>
      </c>
      <c r="O685" s="67">
        <v>44683</v>
      </c>
      <c r="P685" s="67">
        <v>44698</v>
      </c>
      <c r="Q685" s="67">
        <v>44718</v>
      </c>
      <c r="R685" s="67">
        <v>44719</v>
      </c>
      <c r="S685" s="67">
        <v>44578</v>
      </c>
      <c r="T685" s="67">
        <v>44643</v>
      </c>
      <c r="U685" s="67">
        <v>44589</v>
      </c>
      <c r="V685" s="67">
        <v>44678</v>
      </c>
    </row>
    <row r="686" spans="1:22" ht="15" customHeight="1" x14ac:dyDescent="0.15">
      <c r="A686" s="39" t="s">
        <v>4099</v>
      </c>
      <c r="B686" s="66" t="s">
        <v>2386</v>
      </c>
      <c r="C686" s="36" t="s">
        <v>5480</v>
      </c>
      <c r="D686" s="39" t="s">
        <v>4265</v>
      </c>
      <c r="E686" s="36" t="s">
        <v>4940</v>
      </c>
      <c r="F686" s="36" t="s">
        <v>2774</v>
      </c>
      <c r="G686" s="36" t="s">
        <v>4104</v>
      </c>
      <c r="H686" s="36" t="s">
        <v>178</v>
      </c>
      <c r="I686" s="36" t="s">
        <v>4286</v>
      </c>
      <c r="J686" s="36" t="s">
        <v>4109</v>
      </c>
      <c r="K686" s="67">
        <v>44789</v>
      </c>
      <c r="L686" s="67">
        <v>44806</v>
      </c>
      <c r="M686" s="67">
        <v>44802</v>
      </c>
      <c r="N686" s="67">
        <v>44820</v>
      </c>
      <c r="O686" s="67">
        <v>44792</v>
      </c>
      <c r="P686" s="67">
        <v>44813</v>
      </c>
      <c r="Q686" s="67">
        <v>44823</v>
      </c>
      <c r="R686" s="67">
        <v>44824</v>
      </c>
      <c r="S686" s="67">
        <v>44557</v>
      </c>
      <c r="T686" s="67">
        <v>44595</v>
      </c>
      <c r="U686" s="67">
        <v>44596</v>
      </c>
      <c r="V686" s="67">
        <v>44785</v>
      </c>
    </row>
    <row r="687" spans="1:22" ht="15" customHeight="1" x14ac:dyDescent="0.15">
      <c r="A687" s="39" t="s">
        <v>4099</v>
      </c>
      <c r="B687" s="66" t="s">
        <v>5481</v>
      </c>
      <c r="C687" s="36" t="s">
        <v>5482</v>
      </c>
      <c r="D687" s="39" t="s">
        <v>4265</v>
      </c>
      <c r="E687" s="36" t="s">
        <v>1815</v>
      </c>
      <c r="F687" s="36" t="s">
        <v>5033</v>
      </c>
      <c r="G687" s="36" t="s">
        <v>4365</v>
      </c>
      <c r="H687" s="36" t="s">
        <v>191</v>
      </c>
      <c r="I687" s="36" t="s">
        <v>4337</v>
      </c>
      <c r="J687" s="36" t="s">
        <v>4109</v>
      </c>
      <c r="K687" s="36"/>
      <c r="L687" s="36"/>
      <c r="M687" s="67">
        <v>44571</v>
      </c>
      <c r="N687" s="67">
        <v>44575</v>
      </c>
      <c r="O687" s="36"/>
      <c r="P687" s="36"/>
      <c r="Q687" s="67">
        <v>44572</v>
      </c>
      <c r="R687" s="67">
        <v>44573</v>
      </c>
      <c r="S687" s="67">
        <v>44551</v>
      </c>
      <c r="T687" s="67">
        <v>44552</v>
      </c>
      <c r="U687" s="67">
        <v>44553</v>
      </c>
      <c r="V687" s="67">
        <v>44566</v>
      </c>
    </row>
    <row r="688" spans="1:22" ht="15" customHeight="1" x14ac:dyDescent="0.15">
      <c r="A688" s="39" t="s">
        <v>4099</v>
      </c>
      <c r="B688" s="66" t="s">
        <v>2872</v>
      </c>
      <c r="C688" s="36" t="s">
        <v>5483</v>
      </c>
      <c r="D688" s="39" t="s">
        <v>4265</v>
      </c>
      <c r="E688" s="36" t="s">
        <v>1815</v>
      </c>
      <c r="F688" s="36" t="s">
        <v>3437</v>
      </c>
      <c r="G688" s="36" t="s">
        <v>4365</v>
      </c>
      <c r="H688" s="36" t="s">
        <v>191</v>
      </c>
      <c r="I688" s="36" t="s">
        <v>4337</v>
      </c>
      <c r="J688" s="36" t="s">
        <v>5233</v>
      </c>
      <c r="K688" s="36"/>
      <c r="L688" s="36"/>
      <c r="M688" s="67">
        <v>44592</v>
      </c>
      <c r="N688" s="67">
        <v>44603</v>
      </c>
      <c r="O688" s="36"/>
      <c r="P688" s="36"/>
      <c r="Q688" s="67">
        <v>44606</v>
      </c>
      <c r="R688" s="67">
        <v>44607</v>
      </c>
      <c r="S688" s="67">
        <v>44546</v>
      </c>
      <c r="T688" s="67">
        <v>44559</v>
      </c>
      <c r="U688" s="67">
        <v>44551</v>
      </c>
      <c r="V688" s="67">
        <v>44589</v>
      </c>
    </row>
    <row r="689" spans="1:22" ht="15" customHeight="1" x14ac:dyDescent="0.15">
      <c r="A689" s="39" t="s">
        <v>4099</v>
      </c>
      <c r="B689" s="66" t="s">
        <v>2570</v>
      </c>
      <c r="C689" s="36" t="s">
        <v>5484</v>
      </c>
      <c r="D689" s="39" t="s">
        <v>4265</v>
      </c>
      <c r="E689" s="36" t="s">
        <v>1952</v>
      </c>
      <c r="F689" s="36" t="s">
        <v>2926</v>
      </c>
      <c r="G689" s="36" t="s">
        <v>4108</v>
      </c>
      <c r="H689" s="36" t="s">
        <v>191</v>
      </c>
      <c r="I689" s="36" t="s">
        <v>4337</v>
      </c>
      <c r="J689" s="36" t="s">
        <v>5329</v>
      </c>
      <c r="K689" s="36"/>
      <c r="L689" s="36"/>
      <c r="M689" s="67">
        <v>44690</v>
      </c>
      <c r="N689" s="67">
        <v>44694</v>
      </c>
      <c r="O689" s="36"/>
      <c r="P689" s="36"/>
      <c r="Q689" s="67">
        <v>44697</v>
      </c>
      <c r="R689" s="67">
        <v>44698</v>
      </c>
      <c r="S689" s="67">
        <v>44627</v>
      </c>
      <c r="T689" s="67">
        <v>44687</v>
      </c>
      <c r="U689" s="67">
        <v>44627</v>
      </c>
      <c r="V689" s="67">
        <v>44687</v>
      </c>
    </row>
    <row r="690" spans="1:22" ht="15" customHeight="1" x14ac:dyDescent="0.15">
      <c r="A690" s="39" t="s">
        <v>4099</v>
      </c>
      <c r="B690" s="66" t="s">
        <v>5485</v>
      </c>
      <c r="C690" s="36" t="s">
        <v>5486</v>
      </c>
      <c r="D690" s="39" t="s">
        <v>4307</v>
      </c>
      <c r="E690" s="36" t="s">
        <v>3758</v>
      </c>
      <c r="F690" s="36" t="s">
        <v>5487</v>
      </c>
      <c r="G690" s="36" t="s">
        <v>4108</v>
      </c>
      <c r="H690" s="36" t="s">
        <v>191</v>
      </c>
      <c r="I690" s="36" t="s">
        <v>4337</v>
      </c>
      <c r="J690" s="36" t="s">
        <v>5329</v>
      </c>
      <c r="K690" s="36"/>
      <c r="L690" s="36"/>
      <c r="M690" s="36"/>
      <c r="N690" s="36"/>
      <c r="O690" s="36"/>
      <c r="P690" s="36"/>
      <c r="Q690" s="36"/>
      <c r="R690" s="36"/>
      <c r="S690" s="67">
        <v>44641</v>
      </c>
      <c r="T690" s="67">
        <v>44678</v>
      </c>
      <c r="U690" s="67">
        <v>44550</v>
      </c>
      <c r="V690" s="67">
        <v>44666</v>
      </c>
    </row>
    <row r="691" spans="1:22" ht="15" customHeight="1" x14ac:dyDescent="0.15">
      <c r="A691" s="39" t="s">
        <v>4099</v>
      </c>
      <c r="B691" s="66" t="s">
        <v>5488</v>
      </c>
      <c r="C691" s="36" t="s">
        <v>5489</v>
      </c>
      <c r="D691" s="39" t="s">
        <v>4265</v>
      </c>
      <c r="E691" s="36" t="s">
        <v>93</v>
      </c>
      <c r="F691" s="36" t="s">
        <v>3437</v>
      </c>
      <c r="G691" s="36" t="s">
        <v>4365</v>
      </c>
      <c r="H691" s="36" t="s">
        <v>191</v>
      </c>
      <c r="I691" s="36" t="s">
        <v>4442</v>
      </c>
      <c r="J691" s="36" t="s">
        <v>5099</v>
      </c>
      <c r="K691" s="67">
        <v>44711</v>
      </c>
      <c r="L691" s="67">
        <v>44713</v>
      </c>
      <c r="M691" s="67">
        <v>44733</v>
      </c>
      <c r="N691" s="67">
        <v>44743</v>
      </c>
      <c r="O691" s="67">
        <v>44713</v>
      </c>
      <c r="P691" s="67">
        <v>44732</v>
      </c>
      <c r="Q691" s="67">
        <v>44754</v>
      </c>
      <c r="R691" s="67">
        <v>44755</v>
      </c>
      <c r="S691" s="67">
        <v>44550</v>
      </c>
      <c r="T691" s="67">
        <v>44581</v>
      </c>
      <c r="U691" s="67">
        <v>44564</v>
      </c>
      <c r="V691" s="67">
        <v>44701</v>
      </c>
    </row>
    <row r="692" spans="1:22" ht="15" customHeight="1" x14ac:dyDescent="0.15">
      <c r="A692" s="39" t="s">
        <v>4099</v>
      </c>
      <c r="B692" s="66" t="s">
        <v>5490</v>
      </c>
      <c r="C692" s="36" t="s">
        <v>5491</v>
      </c>
      <c r="D692" s="39" t="s">
        <v>4265</v>
      </c>
      <c r="E692" s="36" t="s">
        <v>1952</v>
      </c>
      <c r="F692" s="36" t="s">
        <v>5492</v>
      </c>
      <c r="G692" s="36" t="s">
        <v>4365</v>
      </c>
      <c r="H692" s="36" t="s">
        <v>178</v>
      </c>
      <c r="I692" s="36" t="s">
        <v>4337</v>
      </c>
      <c r="J692" s="36" t="s">
        <v>5233</v>
      </c>
      <c r="K692" s="36"/>
      <c r="L692" s="36"/>
      <c r="M692" s="67">
        <v>44592</v>
      </c>
      <c r="N692" s="67">
        <v>44602</v>
      </c>
      <c r="O692" s="36"/>
      <c r="P692" s="36"/>
      <c r="Q692" s="67">
        <v>44606</v>
      </c>
      <c r="R692" s="67">
        <v>44607</v>
      </c>
      <c r="S692" s="67">
        <v>44532</v>
      </c>
      <c r="T692" s="67">
        <v>44538</v>
      </c>
      <c r="U692" s="67">
        <v>44539</v>
      </c>
      <c r="V692" s="67">
        <v>44575</v>
      </c>
    </row>
    <row r="693" spans="1:22" ht="15" customHeight="1" x14ac:dyDescent="0.15">
      <c r="A693" s="39" t="s">
        <v>4099</v>
      </c>
      <c r="B693" s="66" t="s">
        <v>3051</v>
      </c>
      <c r="C693" s="36" t="s">
        <v>5493</v>
      </c>
      <c r="D693" s="39" t="s">
        <v>4265</v>
      </c>
      <c r="E693" s="36" t="s">
        <v>1815</v>
      </c>
      <c r="F693" s="36"/>
      <c r="G693" s="36" t="s">
        <v>4365</v>
      </c>
      <c r="H693" s="36" t="s">
        <v>178</v>
      </c>
      <c r="I693" s="36"/>
      <c r="J693" s="36" t="s">
        <v>4109</v>
      </c>
      <c r="K693" s="36"/>
      <c r="L693" s="36"/>
      <c r="M693" s="67">
        <v>44509</v>
      </c>
      <c r="N693" s="67">
        <v>44512</v>
      </c>
      <c r="O693" s="36"/>
      <c r="P693" s="36"/>
      <c r="Q693" s="67">
        <v>44516</v>
      </c>
      <c r="R693" s="67">
        <v>44516</v>
      </c>
      <c r="S693" s="67">
        <v>44452</v>
      </c>
      <c r="T693" s="67">
        <v>44508</v>
      </c>
      <c r="U693" s="67">
        <v>44452</v>
      </c>
      <c r="V693" s="67">
        <v>44508</v>
      </c>
    </row>
    <row r="694" spans="1:22" ht="15" customHeight="1" x14ac:dyDescent="0.15">
      <c r="A694" s="39" t="s">
        <v>4099</v>
      </c>
      <c r="B694" s="66" t="s">
        <v>5494</v>
      </c>
      <c r="C694" s="36" t="s">
        <v>5495</v>
      </c>
      <c r="D694" s="39" t="s">
        <v>4307</v>
      </c>
      <c r="E694" s="36" t="s">
        <v>4931</v>
      </c>
      <c r="F694" s="36" t="s">
        <v>3838</v>
      </c>
      <c r="G694" s="36" t="s">
        <v>4780</v>
      </c>
      <c r="H694" s="36" t="s">
        <v>178</v>
      </c>
      <c r="I694" s="36" t="s">
        <v>4442</v>
      </c>
      <c r="J694" s="36" t="s">
        <v>5496</v>
      </c>
      <c r="K694" s="36"/>
      <c r="L694" s="36"/>
      <c r="M694" s="36"/>
      <c r="N694" s="36"/>
      <c r="O694" s="36"/>
      <c r="P694" s="36"/>
      <c r="Q694" s="36"/>
      <c r="R694" s="36"/>
      <c r="S694" s="36"/>
      <c r="T694" s="36"/>
      <c r="U694" s="36"/>
      <c r="V694" s="36"/>
    </row>
    <row r="695" spans="1:22" ht="15" customHeight="1" x14ac:dyDescent="0.15">
      <c r="A695" s="39" t="s">
        <v>4099</v>
      </c>
      <c r="B695" s="66" t="s">
        <v>5497</v>
      </c>
      <c r="C695" s="36" t="s">
        <v>5498</v>
      </c>
      <c r="D695" s="39" t="s">
        <v>4307</v>
      </c>
      <c r="E695" s="36" t="s">
        <v>2752</v>
      </c>
      <c r="F695" s="36" t="s">
        <v>4194</v>
      </c>
      <c r="G695" s="36" t="s">
        <v>4780</v>
      </c>
      <c r="H695" s="36" t="s">
        <v>178</v>
      </c>
      <c r="I695" s="36" t="s">
        <v>4353</v>
      </c>
      <c r="J695" s="36" t="s">
        <v>2478</v>
      </c>
      <c r="K695" s="67">
        <v>44851</v>
      </c>
      <c r="L695" s="67">
        <v>44851</v>
      </c>
      <c r="M695" s="67">
        <v>44852</v>
      </c>
      <c r="N695" s="67">
        <v>44869</v>
      </c>
      <c r="O695" s="67">
        <v>44852</v>
      </c>
      <c r="P695" s="67">
        <v>44869</v>
      </c>
      <c r="Q695" s="67">
        <v>44872</v>
      </c>
      <c r="R695" s="67">
        <v>44873</v>
      </c>
      <c r="S695" s="67">
        <v>44686</v>
      </c>
      <c r="T695" s="67">
        <v>44698</v>
      </c>
      <c r="U695" s="67">
        <v>44699</v>
      </c>
      <c r="V695" s="67">
        <v>44848</v>
      </c>
    </row>
    <row r="696" spans="1:22" ht="15" customHeight="1" x14ac:dyDescent="0.15">
      <c r="A696" s="39" t="s">
        <v>4099</v>
      </c>
      <c r="B696" s="66" t="s">
        <v>5499</v>
      </c>
      <c r="C696" s="36" t="s">
        <v>5500</v>
      </c>
      <c r="D696" s="39" t="s">
        <v>4265</v>
      </c>
      <c r="E696" s="36" t="s">
        <v>2752</v>
      </c>
      <c r="F696" s="36" t="s">
        <v>4194</v>
      </c>
      <c r="G696" s="36" t="s">
        <v>4780</v>
      </c>
      <c r="H696" s="36" t="s">
        <v>191</v>
      </c>
      <c r="I696" s="36"/>
      <c r="J696" s="36" t="s">
        <v>4109</v>
      </c>
      <c r="K696" s="67">
        <v>44564</v>
      </c>
      <c r="L696" s="67">
        <v>44564</v>
      </c>
      <c r="M696" s="67">
        <v>44564</v>
      </c>
      <c r="N696" s="67">
        <v>44568</v>
      </c>
      <c r="O696" s="67">
        <v>44564</v>
      </c>
      <c r="P696" s="67">
        <v>44564</v>
      </c>
      <c r="Q696" s="67">
        <v>44578</v>
      </c>
      <c r="R696" s="67">
        <v>44579</v>
      </c>
      <c r="S696" s="67">
        <v>44540</v>
      </c>
      <c r="T696" s="67">
        <v>44540</v>
      </c>
      <c r="U696" s="67">
        <v>44543</v>
      </c>
      <c r="V696" s="67">
        <v>44560</v>
      </c>
    </row>
    <row r="697" spans="1:22" ht="15" customHeight="1" x14ac:dyDescent="0.15">
      <c r="A697" s="39" t="s">
        <v>4099</v>
      </c>
      <c r="B697" s="66" t="s">
        <v>5501</v>
      </c>
      <c r="C697" s="36" t="s">
        <v>5502</v>
      </c>
      <c r="D697" s="39" t="s">
        <v>4265</v>
      </c>
      <c r="E697" s="36" t="s">
        <v>4940</v>
      </c>
      <c r="F697" s="36" t="s">
        <v>5503</v>
      </c>
      <c r="G697" s="36" t="s">
        <v>4104</v>
      </c>
      <c r="H697" s="36" t="s">
        <v>191</v>
      </c>
      <c r="I697" s="36" t="s">
        <v>4337</v>
      </c>
      <c r="J697" s="36" t="s">
        <v>5504</v>
      </c>
      <c r="K697" s="36"/>
      <c r="L697" s="36"/>
      <c r="M697" s="36"/>
      <c r="N697" s="36"/>
      <c r="O697" s="36"/>
      <c r="P697" s="36"/>
      <c r="Q697" s="36"/>
      <c r="R697" s="36"/>
      <c r="S697" s="67">
        <v>44496</v>
      </c>
      <c r="T697" s="67">
        <v>44589</v>
      </c>
      <c r="U697" s="36"/>
      <c r="V697" s="36"/>
    </row>
    <row r="698" spans="1:22" ht="15" customHeight="1" x14ac:dyDescent="0.15">
      <c r="A698" s="39" t="s">
        <v>4099</v>
      </c>
      <c r="B698" s="66" t="s">
        <v>5505</v>
      </c>
      <c r="C698" s="36" t="s">
        <v>5506</v>
      </c>
      <c r="D698" s="39" t="s">
        <v>4265</v>
      </c>
      <c r="E698" s="36" t="s">
        <v>1815</v>
      </c>
      <c r="F698" s="36" t="s">
        <v>1786</v>
      </c>
      <c r="G698" s="36" t="s">
        <v>4108</v>
      </c>
      <c r="H698" s="36" t="s">
        <v>178</v>
      </c>
      <c r="I698" s="36"/>
      <c r="J698" s="36" t="s">
        <v>5504</v>
      </c>
      <c r="K698" s="36"/>
      <c r="L698" s="36"/>
      <c r="M698" s="67">
        <v>44522</v>
      </c>
      <c r="N698" s="67">
        <v>44526</v>
      </c>
      <c r="O698" s="36"/>
      <c r="P698" s="36"/>
      <c r="Q698" s="67">
        <v>44536</v>
      </c>
      <c r="R698" s="67">
        <v>44537</v>
      </c>
      <c r="S698" s="67">
        <v>44496</v>
      </c>
      <c r="T698" s="67">
        <v>44519</v>
      </c>
      <c r="U698" s="67">
        <v>44496</v>
      </c>
      <c r="V698" s="67">
        <v>44519</v>
      </c>
    </row>
    <row r="699" spans="1:22" ht="15" customHeight="1" x14ac:dyDescent="0.15">
      <c r="A699" s="39" t="s">
        <v>4099</v>
      </c>
      <c r="B699" s="66" t="s">
        <v>5507</v>
      </c>
      <c r="C699" s="36" t="s">
        <v>5508</v>
      </c>
      <c r="D699" s="39" t="s">
        <v>4265</v>
      </c>
      <c r="E699" s="36" t="s">
        <v>1815</v>
      </c>
      <c r="F699" s="36" t="s">
        <v>1786</v>
      </c>
      <c r="G699" s="36" t="s">
        <v>4108</v>
      </c>
      <c r="H699" s="36" t="s">
        <v>191</v>
      </c>
      <c r="I699" s="36" t="s">
        <v>4337</v>
      </c>
      <c r="J699" s="36" t="s">
        <v>5504</v>
      </c>
      <c r="K699" s="36"/>
      <c r="L699" s="36"/>
      <c r="M699" s="67">
        <v>44767</v>
      </c>
      <c r="N699" s="67">
        <v>44778</v>
      </c>
      <c r="O699" s="36"/>
      <c r="P699" s="36"/>
      <c r="Q699" s="67">
        <v>44795</v>
      </c>
      <c r="R699" s="67">
        <v>44796</v>
      </c>
      <c r="S699" s="67">
        <v>44483</v>
      </c>
      <c r="T699" s="67">
        <v>44498</v>
      </c>
      <c r="U699" s="67">
        <v>44494</v>
      </c>
      <c r="V699" s="67">
        <v>44582</v>
      </c>
    </row>
    <row r="700" spans="1:22" ht="15" customHeight="1" x14ac:dyDescent="0.15">
      <c r="A700" s="39" t="s">
        <v>4099</v>
      </c>
      <c r="B700" s="66" t="s">
        <v>3023</v>
      </c>
      <c r="C700" s="36" t="s">
        <v>5509</v>
      </c>
      <c r="D700" s="39" t="s">
        <v>4265</v>
      </c>
      <c r="E700" s="36" t="s">
        <v>2450</v>
      </c>
      <c r="F700" s="36" t="s">
        <v>1318</v>
      </c>
      <c r="G700" s="36" t="s">
        <v>4104</v>
      </c>
      <c r="H700" s="36" t="s">
        <v>178</v>
      </c>
      <c r="I700" s="36" t="s">
        <v>4286</v>
      </c>
      <c r="J700" s="36" t="s">
        <v>5504</v>
      </c>
      <c r="K700" s="67">
        <v>44508</v>
      </c>
      <c r="L700" s="67">
        <v>44509</v>
      </c>
      <c r="M700" s="67">
        <v>44522</v>
      </c>
      <c r="N700" s="67">
        <v>44540</v>
      </c>
      <c r="O700" s="67">
        <v>44510</v>
      </c>
      <c r="P700" s="67">
        <v>44540</v>
      </c>
      <c r="Q700" s="67">
        <v>44543</v>
      </c>
      <c r="R700" s="67">
        <v>44544</v>
      </c>
      <c r="S700" s="67">
        <v>44501</v>
      </c>
      <c r="T700" s="67">
        <v>44510</v>
      </c>
      <c r="U700" s="67">
        <v>44482</v>
      </c>
      <c r="V700" s="67">
        <v>44505</v>
      </c>
    </row>
    <row r="701" spans="1:22" ht="15" customHeight="1" x14ac:dyDescent="0.15">
      <c r="A701" s="39" t="s">
        <v>4099</v>
      </c>
      <c r="B701" s="66" t="s">
        <v>5510</v>
      </c>
      <c r="C701" s="36" t="s">
        <v>5511</v>
      </c>
      <c r="D701" s="39" t="s">
        <v>4265</v>
      </c>
      <c r="E701" s="36" t="s">
        <v>2450</v>
      </c>
      <c r="F701" s="36" t="s">
        <v>1648</v>
      </c>
      <c r="G701" s="36" t="s">
        <v>4104</v>
      </c>
      <c r="H701" s="36" t="s">
        <v>191</v>
      </c>
      <c r="I701" s="36" t="s">
        <v>4442</v>
      </c>
      <c r="J701" s="36" t="s">
        <v>4949</v>
      </c>
      <c r="K701" s="67">
        <v>44525</v>
      </c>
      <c r="L701" s="67">
        <v>44526</v>
      </c>
      <c r="M701" s="67">
        <v>44536</v>
      </c>
      <c r="N701" s="67">
        <v>44540</v>
      </c>
      <c r="O701" s="67">
        <v>44529</v>
      </c>
      <c r="P701" s="67">
        <v>44533</v>
      </c>
      <c r="Q701" s="67">
        <v>44571</v>
      </c>
      <c r="R701" s="67">
        <v>44572</v>
      </c>
      <c r="S701" s="67">
        <v>44447</v>
      </c>
      <c r="T701" s="67">
        <v>44460</v>
      </c>
      <c r="U701" s="67">
        <v>44456</v>
      </c>
      <c r="V701" s="67">
        <v>44524</v>
      </c>
    </row>
    <row r="702" spans="1:22" ht="15" customHeight="1" x14ac:dyDescent="0.15">
      <c r="A702" s="39" t="s">
        <v>4099</v>
      </c>
      <c r="B702" s="66" t="s">
        <v>2727</v>
      </c>
      <c r="C702" s="36" t="s">
        <v>5512</v>
      </c>
      <c r="D702" s="39" t="s">
        <v>4265</v>
      </c>
      <c r="E702" s="36" t="s">
        <v>2752</v>
      </c>
      <c r="F702" s="36" t="s">
        <v>1668</v>
      </c>
      <c r="G702" s="36" t="s">
        <v>4780</v>
      </c>
      <c r="H702" s="36" t="s">
        <v>178</v>
      </c>
      <c r="I702" s="36" t="s">
        <v>4353</v>
      </c>
      <c r="J702" s="36" t="s">
        <v>4949</v>
      </c>
      <c r="K702" s="67">
        <v>44571</v>
      </c>
      <c r="L702" s="67">
        <v>44575</v>
      </c>
      <c r="M702" s="67">
        <v>44601</v>
      </c>
      <c r="N702" s="67">
        <v>44631</v>
      </c>
      <c r="O702" s="67">
        <v>44578</v>
      </c>
      <c r="P702" s="67">
        <v>44630</v>
      </c>
      <c r="Q702" s="67">
        <v>44634</v>
      </c>
      <c r="R702" s="67">
        <v>44635</v>
      </c>
      <c r="S702" s="67">
        <v>44487</v>
      </c>
      <c r="T702" s="67">
        <v>44524</v>
      </c>
      <c r="U702" s="67">
        <v>44516</v>
      </c>
      <c r="V702" s="67">
        <v>44575</v>
      </c>
    </row>
    <row r="703" spans="1:22" ht="15" customHeight="1" x14ac:dyDescent="0.15">
      <c r="A703" s="39" t="s">
        <v>4099</v>
      </c>
      <c r="B703" s="66" t="s">
        <v>5513</v>
      </c>
      <c r="C703" s="36" t="s">
        <v>5514</v>
      </c>
      <c r="D703" s="39" t="s">
        <v>4265</v>
      </c>
      <c r="E703" s="36" t="s">
        <v>2450</v>
      </c>
      <c r="F703" s="36" t="s">
        <v>1318</v>
      </c>
      <c r="G703" s="36" t="s">
        <v>4104</v>
      </c>
      <c r="H703" s="36" t="s">
        <v>178</v>
      </c>
      <c r="I703" s="36" t="s">
        <v>4286</v>
      </c>
      <c r="J703" s="36" t="s">
        <v>2478</v>
      </c>
      <c r="K703" s="36"/>
      <c r="L703" s="36"/>
      <c r="M703" s="67">
        <v>44715</v>
      </c>
      <c r="N703" s="67">
        <v>44750</v>
      </c>
      <c r="O703" s="36"/>
      <c r="P703" s="36"/>
      <c r="Q703" s="67">
        <v>44746</v>
      </c>
      <c r="R703" s="67">
        <v>44747</v>
      </c>
      <c r="S703" s="67">
        <v>44669</v>
      </c>
      <c r="T703" s="67">
        <v>44678</v>
      </c>
      <c r="U703" s="67">
        <v>44678</v>
      </c>
      <c r="V703" s="67">
        <v>44714</v>
      </c>
    </row>
    <row r="704" spans="1:22" ht="15" customHeight="1" x14ac:dyDescent="0.15">
      <c r="A704" s="39" t="s">
        <v>4123</v>
      </c>
      <c r="B704" s="66" t="s">
        <v>5515</v>
      </c>
      <c r="C704" s="36" t="s">
        <v>5516</v>
      </c>
      <c r="D704" s="39" t="s">
        <v>4265</v>
      </c>
      <c r="E704" s="36" t="s">
        <v>3758</v>
      </c>
      <c r="F704" s="36" t="s">
        <v>2552</v>
      </c>
      <c r="G704" s="36" t="s">
        <v>4108</v>
      </c>
      <c r="H704" s="36" t="s">
        <v>178</v>
      </c>
      <c r="I704" s="36" t="s">
        <v>4337</v>
      </c>
      <c r="J704" s="36" t="s">
        <v>5329</v>
      </c>
      <c r="K704" s="36"/>
      <c r="L704" s="36"/>
      <c r="M704" s="67">
        <v>44482</v>
      </c>
      <c r="N704" s="67">
        <v>44519</v>
      </c>
      <c r="O704" s="36"/>
      <c r="P704" s="36"/>
      <c r="Q704" s="67">
        <v>44578</v>
      </c>
      <c r="R704" s="67">
        <v>44579</v>
      </c>
      <c r="S704" s="36"/>
      <c r="T704" s="36"/>
      <c r="U704" s="67">
        <v>44466</v>
      </c>
      <c r="V704" s="67">
        <v>44477</v>
      </c>
    </row>
    <row r="705" spans="1:22" ht="15" customHeight="1" x14ac:dyDescent="0.15">
      <c r="A705" s="39" t="s">
        <v>4099</v>
      </c>
      <c r="B705" s="66" t="s">
        <v>5517</v>
      </c>
      <c r="C705" s="36" t="s">
        <v>5518</v>
      </c>
      <c r="D705" s="39" t="s">
        <v>4265</v>
      </c>
      <c r="E705" s="36" t="s">
        <v>93</v>
      </c>
      <c r="F705" s="36" t="s">
        <v>1822</v>
      </c>
      <c r="G705" s="36" t="s">
        <v>4780</v>
      </c>
      <c r="H705" s="36" t="s">
        <v>178</v>
      </c>
      <c r="I705" s="36" t="s">
        <v>4442</v>
      </c>
      <c r="J705" s="36" t="s">
        <v>5329</v>
      </c>
      <c r="K705" s="67">
        <v>44795</v>
      </c>
      <c r="L705" s="67">
        <v>44803</v>
      </c>
      <c r="M705" s="67">
        <v>44819</v>
      </c>
      <c r="N705" s="67">
        <v>44839</v>
      </c>
      <c r="O705" s="67">
        <v>44797</v>
      </c>
      <c r="P705" s="67">
        <v>44827</v>
      </c>
      <c r="Q705" s="67">
        <v>44844</v>
      </c>
      <c r="R705" s="67">
        <v>44845</v>
      </c>
      <c r="S705" s="67">
        <v>44517</v>
      </c>
      <c r="T705" s="67">
        <v>44537</v>
      </c>
      <c r="U705" s="67">
        <v>44781</v>
      </c>
      <c r="V705" s="67">
        <v>44792</v>
      </c>
    </row>
    <row r="706" spans="1:22" ht="15" customHeight="1" x14ac:dyDescent="0.15">
      <c r="A706" s="39" t="s">
        <v>4099</v>
      </c>
      <c r="B706" s="66" t="s">
        <v>5519</v>
      </c>
      <c r="C706" s="36" t="s">
        <v>5520</v>
      </c>
      <c r="D706" s="39" t="s">
        <v>4265</v>
      </c>
      <c r="E706" s="36" t="s">
        <v>2752</v>
      </c>
      <c r="F706" s="36" t="s">
        <v>4194</v>
      </c>
      <c r="G706" s="36" t="s">
        <v>4780</v>
      </c>
      <c r="H706" s="36" t="s">
        <v>178</v>
      </c>
      <c r="I706" s="36" t="s">
        <v>4286</v>
      </c>
      <c r="J706" s="36" t="s">
        <v>4109</v>
      </c>
      <c r="K706" s="67">
        <v>44568</v>
      </c>
      <c r="L706" s="67">
        <v>44568</v>
      </c>
      <c r="M706" s="67">
        <v>44571</v>
      </c>
      <c r="N706" s="67">
        <v>44575</v>
      </c>
      <c r="O706" s="67">
        <v>44568</v>
      </c>
      <c r="P706" s="67">
        <v>44568</v>
      </c>
      <c r="Q706" s="67">
        <v>44578</v>
      </c>
      <c r="R706" s="67">
        <v>44579</v>
      </c>
      <c r="S706" s="67">
        <v>44494</v>
      </c>
      <c r="T706" s="67">
        <v>44510</v>
      </c>
      <c r="U706" s="67">
        <v>44508</v>
      </c>
      <c r="V706" s="67">
        <v>44568</v>
      </c>
    </row>
    <row r="707" spans="1:22" ht="15" customHeight="1" x14ac:dyDescent="0.15">
      <c r="A707" s="39" t="s">
        <v>4099</v>
      </c>
      <c r="B707" s="66" t="s">
        <v>2906</v>
      </c>
      <c r="C707" s="36" t="s">
        <v>5521</v>
      </c>
      <c r="D707" s="39" t="s">
        <v>4265</v>
      </c>
      <c r="E707" s="36" t="s">
        <v>2450</v>
      </c>
      <c r="F707" s="36" t="s">
        <v>2774</v>
      </c>
      <c r="G707" s="36" t="s">
        <v>4104</v>
      </c>
      <c r="H707" s="36" t="s">
        <v>191</v>
      </c>
      <c r="I707" s="36" t="s">
        <v>4337</v>
      </c>
      <c r="J707" s="36" t="s">
        <v>4949</v>
      </c>
      <c r="K707" s="36"/>
      <c r="L707" s="36"/>
      <c r="M707" s="67">
        <v>44473</v>
      </c>
      <c r="N707" s="67">
        <v>44484</v>
      </c>
      <c r="O707" s="36"/>
      <c r="P707" s="36"/>
      <c r="Q707" s="67">
        <v>44487</v>
      </c>
      <c r="R707" s="67">
        <v>44488</v>
      </c>
      <c r="S707" s="67">
        <v>44442</v>
      </c>
      <c r="T707" s="67">
        <v>44446</v>
      </c>
      <c r="U707" s="67">
        <v>44448</v>
      </c>
      <c r="V707" s="67">
        <v>44470</v>
      </c>
    </row>
    <row r="708" spans="1:22" ht="15" customHeight="1" x14ac:dyDescent="0.15">
      <c r="A708" s="39" t="s">
        <v>4099</v>
      </c>
      <c r="B708" s="66" t="s">
        <v>5522</v>
      </c>
      <c r="C708" s="36" t="s">
        <v>5523</v>
      </c>
      <c r="D708" s="39" t="s">
        <v>4265</v>
      </c>
      <c r="E708" s="36" t="s">
        <v>1815</v>
      </c>
      <c r="F708" s="36" t="s">
        <v>5503</v>
      </c>
      <c r="G708" s="36" t="s">
        <v>3040</v>
      </c>
      <c r="H708" s="36" t="s">
        <v>178</v>
      </c>
      <c r="I708" s="36"/>
      <c r="J708" s="36"/>
      <c r="K708" s="36"/>
      <c r="L708" s="36"/>
      <c r="M708" s="67">
        <v>44468</v>
      </c>
      <c r="N708" s="67">
        <v>44473</v>
      </c>
      <c r="O708" s="36"/>
      <c r="P708" s="36"/>
      <c r="Q708" s="67">
        <v>44474</v>
      </c>
      <c r="R708" s="67">
        <v>44475</v>
      </c>
      <c r="S708" s="67">
        <v>44459</v>
      </c>
      <c r="T708" s="67">
        <v>44461</v>
      </c>
      <c r="U708" s="67">
        <v>44462</v>
      </c>
      <c r="V708" s="67">
        <v>44468</v>
      </c>
    </row>
    <row r="709" spans="1:22" ht="15" customHeight="1" x14ac:dyDescent="0.15">
      <c r="A709" s="39" t="s">
        <v>4099</v>
      </c>
      <c r="B709" s="66" t="s">
        <v>2640</v>
      </c>
      <c r="C709" s="36" t="s">
        <v>5524</v>
      </c>
      <c r="D709" s="39" t="s">
        <v>4265</v>
      </c>
      <c r="E709" s="36" t="s">
        <v>93</v>
      </c>
      <c r="F709" s="36" t="s">
        <v>1822</v>
      </c>
      <c r="G709" s="36" t="s">
        <v>4780</v>
      </c>
      <c r="H709" s="36" t="s">
        <v>178</v>
      </c>
      <c r="I709" s="36"/>
      <c r="J709" s="36"/>
      <c r="K709" s="36"/>
      <c r="L709" s="36"/>
      <c r="M709" s="67">
        <v>44607</v>
      </c>
      <c r="N709" s="67">
        <v>44617</v>
      </c>
      <c r="O709" s="36"/>
      <c r="P709" s="36"/>
      <c r="Q709" s="67">
        <v>44642</v>
      </c>
      <c r="R709" s="67">
        <v>44643</v>
      </c>
      <c r="S709" s="67">
        <v>44482</v>
      </c>
      <c r="T709" s="67">
        <v>44496</v>
      </c>
      <c r="U709" s="67">
        <v>44496</v>
      </c>
      <c r="V709" s="67">
        <v>44601</v>
      </c>
    </row>
    <row r="710" spans="1:22" ht="15" customHeight="1" x14ac:dyDescent="0.15">
      <c r="A710" s="39" t="s">
        <v>4099</v>
      </c>
      <c r="B710" s="66" t="s">
        <v>5525</v>
      </c>
      <c r="C710" s="36" t="s">
        <v>5526</v>
      </c>
      <c r="D710" s="39" t="s">
        <v>4265</v>
      </c>
      <c r="E710" s="36" t="s">
        <v>2450</v>
      </c>
      <c r="F710" s="36" t="s">
        <v>5503</v>
      </c>
      <c r="G710" s="36" t="s">
        <v>4104</v>
      </c>
      <c r="H710" s="36" t="s">
        <v>178</v>
      </c>
      <c r="I710" s="36" t="s">
        <v>4337</v>
      </c>
      <c r="J710" s="36" t="s">
        <v>5329</v>
      </c>
      <c r="K710" s="36"/>
      <c r="L710" s="36"/>
      <c r="M710" s="67">
        <v>44543</v>
      </c>
      <c r="N710" s="67">
        <v>44547</v>
      </c>
      <c r="O710" s="36"/>
      <c r="P710" s="36"/>
      <c r="Q710" s="67">
        <v>44571</v>
      </c>
      <c r="R710" s="67">
        <v>44572</v>
      </c>
      <c r="S710" s="67">
        <v>44503</v>
      </c>
      <c r="T710" s="67">
        <v>44524</v>
      </c>
      <c r="U710" s="67">
        <v>44508</v>
      </c>
      <c r="V710" s="67">
        <v>44540</v>
      </c>
    </row>
    <row r="711" spans="1:22" ht="15" customHeight="1" x14ac:dyDescent="0.15">
      <c r="A711" s="39" t="s">
        <v>4099</v>
      </c>
      <c r="B711" s="66" t="s">
        <v>5527</v>
      </c>
      <c r="C711" s="36" t="s">
        <v>5528</v>
      </c>
      <c r="D711" s="39" t="s">
        <v>4265</v>
      </c>
      <c r="E711" s="36" t="s">
        <v>4931</v>
      </c>
      <c r="F711" s="36" t="s">
        <v>4489</v>
      </c>
      <c r="G711" s="36" t="s">
        <v>4780</v>
      </c>
      <c r="H711" s="36" t="s">
        <v>191</v>
      </c>
      <c r="I711" s="36"/>
      <c r="J711" s="36" t="s">
        <v>5233</v>
      </c>
      <c r="K711" s="67">
        <v>44608</v>
      </c>
      <c r="L711" s="67">
        <v>44617</v>
      </c>
      <c r="M711" s="67">
        <v>44620</v>
      </c>
      <c r="N711" s="67">
        <v>44631</v>
      </c>
      <c r="O711" s="67">
        <v>44608</v>
      </c>
      <c r="P711" s="67">
        <v>44617</v>
      </c>
      <c r="Q711" s="67">
        <v>44634</v>
      </c>
      <c r="R711" s="67">
        <v>44635</v>
      </c>
      <c r="S711" s="67">
        <v>44440</v>
      </c>
      <c r="T711" s="67">
        <v>44459</v>
      </c>
      <c r="U711" s="67">
        <v>44460</v>
      </c>
      <c r="V711" s="67">
        <v>44603</v>
      </c>
    </row>
    <row r="712" spans="1:22" ht="15" customHeight="1" x14ac:dyDescent="0.15">
      <c r="A712" s="39" t="s">
        <v>4099</v>
      </c>
      <c r="B712" s="66" t="s">
        <v>5529</v>
      </c>
      <c r="C712" s="36" t="s">
        <v>5530</v>
      </c>
      <c r="D712" s="39" t="s">
        <v>4265</v>
      </c>
      <c r="E712" s="36" t="s">
        <v>93</v>
      </c>
      <c r="F712" s="36" t="s">
        <v>4489</v>
      </c>
      <c r="G712" s="36" t="s">
        <v>4780</v>
      </c>
      <c r="H712" s="36" t="s">
        <v>191</v>
      </c>
      <c r="I712" s="36"/>
      <c r="J712" s="36" t="s">
        <v>5233</v>
      </c>
      <c r="K712" s="67">
        <v>44596</v>
      </c>
      <c r="L712" s="67">
        <v>44596</v>
      </c>
      <c r="M712" s="67">
        <v>44596</v>
      </c>
      <c r="N712" s="67">
        <v>44603</v>
      </c>
      <c r="O712" s="67">
        <v>44596</v>
      </c>
      <c r="P712" s="67">
        <v>44603</v>
      </c>
      <c r="Q712" s="67">
        <v>44606</v>
      </c>
      <c r="R712" s="67">
        <v>44607</v>
      </c>
      <c r="S712" s="67">
        <v>44440</v>
      </c>
      <c r="T712" s="67">
        <v>44447</v>
      </c>
      <c r="U712" s="67">
        <v>44452</v>
      </c>
      <c r="V712" s="67">
        <v>44595</v>
      </c>
    </row>
    <row r="713" spans="1:22" ht="15" customHeight="1" x14ac:dyDescent="0.15">
      <c r="A713" s="39" t="s">
        <v>4099</v>
      </c>
      <c r="B713" s="66" t="s">
        <v>5531</v>
      </c>
      <c r="C713" s="36" t="s">
        <v>5532</v>
      </c>
      <c r="D713" s="39" t="s">
        <v>4265</v>
      </c>
      <c r="E713" s="36" t="s">
        <v>4931</v>
      </c>
      <c r="F713" s="36" t="s">
        <v>4489</v>
      </c>
      <c r="G713" s="36" t="s">
        <v>4780</v>
      </c>
      <c r="H713" s="36" t="s">
        <v>191</v>
      </c>
      <c r="I713" s="36"/>
      <c r="J713" s="36" t="s">
        <v>5233</v>
      </c>
      <c r="K713" s="67">
        <v>44579</v>
      </c>
      <c r="L713" s="67">
        <v>44580</v>
      </c>
      <c r="M713" s="67">
        <v>44587</v>
      </c>
      <c r="N713" s="67">
        <v>44596</v>
      </c>
      <c r="O713" s="67">
        <v>44580</v>
      </c>
      <c r="P713" s="67">
        <v>44587</v>
      </c>
      <c r="Q713" s="67">
        <v>44599</v>
      </c>
      <c r="R713" s="67">
        <v>44600</v>
      </c>
      <c r="S713" s="67">
        <v>44403</v>
      </c>
      <c r="T713" s="67">
        <v>44410</v>
      </c>
      <c r="U713" s="67">
        <v>44536</v>
      </c>
      <c r="V713" s="67">
        <v>44579</v>
      </c>
    </row>
    <row r="714" spans="1:22" ht="15" customHeight="1" x14ac:dyDescent="0.15">
      <c r="A714" s="39" t="s">
        <v>4099</v>
      </c>
      <c r="B714" s="66" t="s">
        <v>5533</v>
      </c>
      <c r="C714" s="36" t="s">
        <v>5534</v>
      </c>
      <c r="D714" s="39" t="s">
        <v>4265</v>
      </c>
      <c r="E714" s="36" t="s">
        <v>93</v>
      </c>
      <c r="F714" s="36" t="s">
        <v>4489</v>
      </c>
      <c r="G714" s="36" t="s">
        <v>4780</v>
      </c>
      <c r="H714" s="36" t="s">
        <v>191</v>
      </c>
      <c r="I714" s="36"/>
      <c r="J714" s="36" t="s">
        <v>5233</v>
      </c>
      <c r="K714" s="67">
        <v>44525</v>
      </c>
      <c r="L714" s="67">
        <v>44525</v>
      </c>
      <c r="M714" s="67">
        <v>44525</v>
      </c>
      <c r="N714" s="67">
        <v>44539</v>
      </c>
      <c r="O714" s="67">
        <v>44525</v>
      </c>
      <c r="P714" s="67">
        <v>44530</v>
      </c>
      <c r="Q714" s="67">
        <v>44541</v>
      </c>
      <c r="R714" s="67">
        <v>44542</v>
      </c>
      <c r="S714" s="67">
        <v>44403</v>
      </c>
      <c r="T714" s="67">
        <v>44410</v>
      </c>
      <c r="U714" s="67">
        <v>44411</v>
      </c>
      <c r="V714" s="67">
        <v>44525</v>
      </c>
    </row>
    <row r="715" spans="1:22" ht="15" customHeight="1" x14ac:dyDescent="0.15">
      <c r="A715" s="39" t="s">
        <v>4099</v>
      </c>
      <c r="B715" s="66" t="s">
        <v>5535</v>
      </c>
      <c r="C715" s="36" t="s">
        <v>5536</v>
      </c>
      <c r="D715" s="39" t="s">
        <v>4265</v>
      </c>
      <c r="E715" s="36" t="s">
        <v>93</v>
      </c>
      <c r="F715" s="36" t="s">
        <v>4489</v>
      </c>
      <c r="G715" s="36" t="s">
        <v>4780</v>
      </c>
      <c r="H715" s="36" t="s">
        <v>191</v>
      </c>
      <c r="I715" s="36"/>
      <c r="J715" s="36" t="s">
        <v>5233</v>
      </c>
      <c r="K715" s="67">
        <v>44522</v>
      </c>
      <c r="L715" s="67">
        <v>44533</v>
      </c>
      <c r="M715" s="67">
        <v>44538</v>
      </c>
      <c r="N715" s="67">
        <v>44543</v>
      </c>
      <c r="O715" s="67">
        <v>44533</v>
      </c>
      <c r="P715" s="67">
        <v>44538</v>
      </c>
      <c r="Q715" s="67">
        <v>44545</v>
      </c>
      <c r="R715" s="67">
        <v>44545</v>
      </c>
      <c r="S715" s="36"/>
      <c r="T715" s="36"/>
      <c r="U715" s="67">
        <v>44461</v>
      </c>
      <c r="V715" s="67">
        <v>44540</v>
      </c>
    </row>
    <row r="716" spans="1:22" ht="15" customHeight="1" x14ac:dyDescent="0.15">
      <c r="A716" s="39" t="s">
        <v>4099</v>
      </c>
      <c r="B716" s="66" t="s">
        <v>5537</v>
      </c>
      <c r="C716" s="36" t="s">
        <v>5538</v>
      </c>
      <c r="D716" s="39" t="s">
        <v>4265</v>
      </c>
      <c r="E716" s="36" t="s">
        <v>93</v>
      </c>
      <c r="F716" s="36" t="s">
        <v>4489</v>
      </c>
      <c r="G716" s="36" t="s">
        <v>4780</v>
      </c>
      <c r="H716" s="36" t="s">
        <v>191</v>
      </c>
      <c r="I716" s="36"/>
      <c r="J716" s="36" t="s">
        <v>5233</v>
      </c>
      <c r="K716" s="67">
        <v>44613</v>
      </c>
      <c r="L716" s="67">
        <v>44614</v>
      </c>
      <c r="M716" s="67">
        <v>44628</v>
      </c>
      <c r="N716" s="67">
        <v>44637</v>
      </c>
      <c r="O716" s="67">
        <v>44615</v>
      </c>
      <c r="P716" s="67">
        <v>44627</v>
      </c>
      <c r="Q716" s="67">
        <v>44644</v>
      </c>
      <c r="R716" s="67">
        <v>44645</v>
      </c>
      <c r="S716" s="67">
        <v>44361</v>
      </c>
      <c r="T716" s="67">
        <v>44376</v>
      </c>
      <c r="U716" s="67">
        <v>44536</v>
      </c>
      <c r="V716" s="67">
        <v>44610</v>
      </c>
    </row>
    <row r="717" spans="1:22" ht="15" customHeight="1" x14ac:dyDescent="0.15">
      <c r="A717" s="39" t="s">
        <v>4099</v>
      </c>
      <c r="B717" s="66" t="s">
        <v>3013</v>
      </c>
      <c r="C717" s="36" t="s">
        <v>5539</v>
      </c>
      <c r="D717" s="39" t="s">
        <v>4265</v>
      </c>
      <c r="E717" s="36" t="s">
        <v>93</v>
      </c>
      <c r="F717" s="36" t="s">
        <v>4489</v>
      </c>
      <c r="G717" s="36" t="s">
        <v>4780</v>
      </c>
      <c r="H717" s="36" t="s">
        <v>191</v>
      </c>
      <c r="I717" s="36"/>
      <c r="J717" s="36" t="s">
        <v>5233</v>
      </c>
      <c r="K717" s="67">
        <v>44474</v>
      </c>
      <c r="L717" s="67">
        <v>44484</v>
      </c>
      <c r="M717" s="67">
        <v>44474</v>
      </c>
      <c r="N717" s="67">
        <v>44484</v>
      </c>
      <c r="O717" s="67">
        <v>44476</v>
      </c>
      <c r="P717" s="67">
        <v>44490</v>
      </c>
      <c r="Q717" s="67">
        <v>44541</v>
      </c>
      <c r="R717" s="67">
        <v>44542</v>
      </c>
      <c r="S717" s="67">
        <v>44361</v>
      </c>
      <c r="T717" s="67">
        <v>44400</v>
      </c>
      <c r="U717" s="67">
        <v>44377</v>
      </c>
      <c r="V717" s="67">
        <v>44473</v>
      </c>
    </row>
    <row r="718" spans="1:22" ht="15" customHeight="1" x14ac:dyDescent="0.15">
      <c r="A718" s="39" t="s">
        <v>4099</v>
      </c>
      <c r="B718" s="66" t="s">
        <v>2510</v>
      </c>
      <c r="C718" s="36" t="s">
        <v>5540</v>
      </c>
      <c r="D718" s="39" t="s">
        <v>4265</v>
      </c>
      <c r="E718" s="36" t="s">
        <v>4931</v>
      </c>
      <c r="F718" s="36" t="s">
        <v>1648</v>
      </c>
      <c r="G718" s="36" t="s">
        <v>4780</v>
      </c>
      <c r="H718" s="36" t="s">
        <v>178</v>
      </c>
      <c r="I718" s="36" t="s">
        <v>4353</v>
      </c>
      <c r="J718" s="36" t="s">
        <v>4949</v>
      </c>
      <c r="K718" s="36"/>
      <c r="L718" s="36"/>
      <c r="M718" s="67">
        <v>44669</v>
      </c>
      <c r="N718" s="67">
        <v>44698</v>
      </c>
      <c r="O718" s="67">
        <v>44669</v>
      </c>
      <c r="P718" s="67">
        <v>44694</v>
      </c>
      <c r="Q718" s="67">
        <v>44705</v>
      </c>
      <c r="R718" s="67">
        <v>44706</v>
      </c>
      <c r="S718" s="36"/>
      <c r="T718" s="36"/>
      <c r="U718" s="67">
        <v>44543</v>
      </c>
      <c r="V718" s="67">
        <v>44659</v>
      </c>
    </row>
    <row r="719" spans="1:22" ht="15" customHeight="1" x14ac:dyDescent="0.15">
      <c r="A719" s="39" t="s">
        <v>4099</v>
      </c>
      <c r="B719" s="66" t="s">
        <v>2670</v>
      </c>
      <c r="C719" s="36" t="s">
        <v>5541</v>
      </c>
      <c r="D719" s="39" t="s">
        <v>4265</v>
      </c>
      <c r="E719" s="36" t="s">
        <v>93</v>
      </c>
      <c r="F719" s="36" t="s">
        <v>5440</v>
      </c>
      <c r="G719" s="36" t="s">
        <v>4104</v>
      </c>
      <c r="H719" s="36" t="s">
        <v>191</v>
      </c>
      <c r="I719" s="36" t="s">
        <v>4286</v>
      </c>
      <c r="J719" s="36" t="s">
        <v>4949</v>
      </c>
      <c r="K719" s="67">
        <v>44508</v>
      </c>
      <c r="L719" s="67">
        <v>44508</v>
      </c>
      <c r="M719" s="67">
        <v>44508</v>
      </c>
      <c r="N719" s="67">
        <v>44519</v>
      </c>
      <c r="O719" s="67">
        <v>44508</v>
      </c>
      <c r="P719" s="67">
        <v>44519</v>
      </c>
      <c r="Q719" s="67">
        <v>44536</v>
      </c>
      <c r="R719" s="67">
        <v>44546</v>
      </c>
      <c r="S719" s="67">
        <v>44440</v>
      </c>
      <c r="T719" s="67">
        <v>44505</v>
      </c>
      <c r="U719" s="67">
        <v>44440</v>
      </c>
      <c r="V719" s="67">
        <v>44505</v>
      </c>
    </row>
    <row r="720" spans="1:22" ht="15" customHeight="1" x14ac:dyDescent="0.15">
      <c r="A720" s="39" t="s">
        <v>4099</v>
      </c>
      <c r="B720" s="66" t="s">
        <v>5542</v>
      </c>
      <c r="C720" s="36" t="s">
        <v>5543</v>
      </c>
      <c r="D720" s="39" t="s">
        <v>4265</v>
      </c>
      <c r="E720" s="36" t="s">
        <v>4940</v>
      </c>
      <c r="F720" s="36" t="s">
        <v>2459</v>
      </c>
      <c r="G720" s="36" t="s">
        <v>4104</v>
      </c>
      <c r="H720" s="36" t="s">
        <v>191</v>
      </c>
      <c r="I720" s="36" t="s">
        <v>4286</v>
      </c>
      <c r="J720" s="36" t="s">
        <v>2478</v>
      </c>
      <c r="K720" s="36"/>
      <c r="L720" s="36"/>
      <c r="M720" s="36"/>
      <c r="N720" s="36"/>
      <c r="O720" s="36"/>
      <c r="P720" s="36"/>
      <c r="Q720" s="67">
        <v>44376</v>
      </c>
      <c r="R720" s="67">
        <v>44550</v>
      </c>
      <c r="S720" s="36"/>
      <c r="T720" s="36"/>
      <c r="U720" s="36"/>
      <c r="V720" s="36"/>
    </row>
    <row r="721" spans="1:22" ht="15" customHeight="1" x14ac:dyDescent="0.15">
      <c r="A721" s="39" t="s">
        <v>4099</v>
      </c>
      <c r="B721" s="66" t="s">
        <v>5544</v>
      </c>
      <c r="C721" s="36" t="s">
        <v>5545</v>
      </c>
      <c r="D721" s="39" t="s">
        <v>4265</v>
      </c>
      <c r="E721" s="36" t="s">
        <v>4931</v>
      </c>
      <c r="F721" s="36" t="s">
        <v>5465</v>
      </c>
      <c r="G721" s="36" t="s">
        <v>4780</v>
      </c>
      <c r="H721" s="36" t="s">
        <v>191</v>
      </c>
      <c r="I721" s="36" t="s">
        <v>4337</v>
      </c>
      <c r="J721" s="36" t="s">
        <v>5099</v>
      </c>
      <c r="K721" s="36"/>
      <c r="L721" s="36"/>
      <c r="M721" s="67">
        <v>44529</v>
      </c>
      <c r="N721" s="67">
        <v>44575</v>
      </c>
      <c r="O721" s="36"/>
      <c r="P721" s="36"/>
      <c r="Q721" s="67">
        <v>44578</v>
      </c>
      <c r="R721" s="67">
        <v>44579</v>
      </c>
      <c r="S721" s="36"/>
      <c r="T721" s="36"/>
      <c r="U721" s="67">
        <v>44477</v>
      </c>
      <c r="V721" s="67">
        <v>44526</v>
      </c>
    </row>
    <row r="722" spans="1:22" ht="15" customHeight="1" x14ac:dyDescent="0.15">
      <c r="A722" s="39" t="s">
        <v>4099</v>
      </c>
      <c r="B722" s="66" t="s">
        <v>5546</v>
      </c>
      <c r="C722" s="36" t="s">
        <v>5547</v>
      </c>
      <c r="D722" s="39" t="s">
        <v>4265</v>
      </c>
      <c r="E722" s="36" t="s">
        <v>1815</v>
      </c>
      <c r="F722" s="36" t="s">
        <v>1668</v>
      </c>
      <c r="G722" s="36" t="s">
        <v>3040</v>
      </c>
      <c r="H722" s="36" t="s">
        <v>178</v>
      </c>
      <c r="I722" s="36"/>
      <c r="J722" s="36"/>
      <c r="K722" s="36"/>
      <c r="L722" s="36"/>
      <c r="M722" s="67">
        <v>44452</v>
      </c>
      <c r="N722" s="67">
        <v>44452</v>
      </c>
      <c r="O722" s="36"/>
      <c r="P722" s="36"/>
      <c r="Q722" s="67">
        <v>44452</v>
      </c>
      <c r="R722" s="67">
        <v>44452</v>
      </c>
      <c r="S722" s="67">
        <v>44448</v>
      </c>
      <c r="T722" s="67">
        <v>44448</v>
      </c>
      <c r="U722" s="67">
        <v>44448</v>
      </c>
      <c r="V722" s="67">
        <v>44449</v>
      </c>
    </row>
    <row r="723" spans="1:22" ht="15" customHeight="1" x14ac:dyDescent="0.15">
      <c r="A723" s="39" t="s">
        <v>4099</v>
      </c>
      <c r="B723" s="66" t="s">
        <v>5548</v>
      </c>
      <c r="C723" s="36" t="s">
        <v>5549</v>
      </c>
      <c r="D723" s="39" t="s">
        <v>4265</v>
      </c>
      <c r="E723" s="36" t="s">
        <v>4931</v>
      </c>
      <c r="F723" s="36" t="s">
        <v>3838</v>
      </c>
      <c r="G723" s="36" t="s">
        <v>4780</v>
      </c>
      <c r="H723" s="36" t="s">
        <v>191</v>
      </c>
      <c r="I723" s="36" t="s">
        <v>5244</v>
      </c>
      <c r="J723" s="36" t="s">
        <v>5496</v>
      </c>
      <c r="K723" s="36"/>
      <c r="L723" s="36"/>
      <c r="M723" s="67">
        <v>44571</v>
      </c>
      <c r="N723" s="67">
        <v>44575</v>
      </c>
      <c r="O723" s="36"/>
      <c r="P723" s="36"/>
      <c r="Q723" s="67">
        <v>44578</v>
      </c>
      <c r="R723" s="67">
        <v>44579</v>
      </c>
      <c r="S723" s="36"/>
      <c r="T723" s="36"/>
      <c r="U723" s="67">
        <v>44543</v>
      </c>
      <c r="V723" s="67">
        <v>44568</v>
      </c>
    </row>
    <row r="724" spans="1:22" ht="15" customHeight="1" x14ac:dyDescent="0.15">
      <c r="A724" s="39" t="s">
        <v>4099</v>
      </c>
      <c r="B724" s="66" t="s">
        <v>5550</v>
      </c>
      <c r="C724" s="36" t="s">
        <v>5551</v>
      </c>
      <c r="D724" s="39" t="s">
        <v>4265</v>
      </c>
      <c r="E724" s="36" t="s">
        <v>2450</v>
      </c>
      <c r="F724" s="36" t="s">
        <v>1318</v>
      </c>
      <c r="G724" s="36" t="s">
        <v>4104</v>
      </c>
      <c r="H724" s="36" t="s">
        <v>191</v>
      </c>
      <c r="I724" s="36" t="s">
        <v>4286</v>
      </c>
      <c r="J724" s="36" t="s">
        <v>5504</v>
      </c>
      <c r="K724" s="36"/>
      <c r="L724" s="36"/>
      <c r="M724" s="67">
        <v>44447</v>
      </c>
      <c r="N724" s="67">
        <v>44560</v>
      </c>
      <c r="O724" s="36"/>
      <c r="P724" s="36"/>
      <c r="Q724" s="67">
        <v>44560</v>
      </c>
      <c r="R724" s="67">
        <v>44560</v>
      </c>
      <c r="S724" s="67">
        <v>44438</v>
      </c>
      <c r="T724" s="67">
        <v>44439</v>
      </c>
      <c r="U724" s="67">
        <v>44440</v>
      </c>
      <c r="V724" s="67">
        <v>44442</v>
      </c>
    </row>
    <row r="725" spans="1:22" ht="15" customHeight="1" x14ac:dyDescent="0.15">
      <c r="A725" s="39" t="s">
        <v>4099</v>
      </c>
      <c r="B725" s="66" t="s">
        <v>5552</v>
      </c>
      <c r="C725" s="36" t="s">
        <v>5553</v>
      </c>
      <c r="D725" s="39" t="s">
        <v>4265</v>
      </c>
      <c r="E725" s="36" t="s">
        <v>2450</v>
      </c>
      <c r="F725" s="36" t="s">
        <v>1318</v>
      </c>
      <c r="G725" s="36" t="s">
        <v>4104</v>
      </c>
      <c r="H725" s="36" t="s">
        <v>178</v>
      </c>
      <c r="I725" s="36" t="s">
        <v>4442</v>
      </c>
      <c r="J725" s="36" t="s">
        <v>5504</v>
      </c>
      <c r="K725" s="36"/>
      <c r="L725" s="36"/>
      <c r="M725" s="67">
        <v>44447</v>
      </c>
      <c r="N725" s="67">
        <v>44560</v>
      </c>
      <c r="O725" s="36"/>
      <c r="P725" s="36"/>
      <c r="Q725" s="67">
        <v>44522</v>
      </c>
      <c r="R725" s="67">
        <v>44523</v>
      </c>
      <c r="S725" s="67">
        <v>44438</v>
      </c>
      <c r="T725" s="67">
        <v>44439</v>
      </c>
      <c r="U725" s="67">
        <v>44440</v>
      </c>
      <c r="V725" s="67">
        <v>44442</v>
      </c>
    </row>
    <row r="726" spans="1:22" ht="15" customHeight="1" x14ac:dyDescent="0.15">
      <c r="A726" s="39" t="s">
        <v>4123</v>
      </c>
      <c r="B726" s="66" t="s">
        <v>5554</v>
      </c>
      <c r="C726" s="36" t="s">
        <v>5555</v>
      </c>
      <c r="D726" s="39" t="s">
        <v>4265</v>
      </c>
      <c r="E726" s="36" t="s">
        <v>3758</v>
      </c>
      <c r="F726" s="36" t="s">
        <v>2574</v>
      </c>
      <c r="G726" s="36" t="s">
        <v>4108</v>
      </c>
      <c r="H726" s="36" t="s">
        <v>178</v>
      </c>
      <c r="I726" s="36" t="s">
        <v>4337</v>
      </c>
      <c r="J726" s="36" t="s">
        <v>5329</v>
      </c>
      <c r="K726" s="36"/>
      <c r="L726" s="36"/>
      <c r="M726" s="67">
        <v>44482</v>
      </c>
      <c r="N726" s="67">
        <v>44519</v>
      </c>
      <c r="O726" s="36"/>
      <c r="P726" s="36"/>
      <c r="Q726" s="67">
        <v>44578</v>
      </c>
      <c r="R726" s="67">
        <v>44579</v>
      </c>
      <c r="S726" s="36"/>
      <c r="T726" s="36"/>
      <c r="U726" s="67">
        <v>44452</v>
      </c>
      <c r="V726" s="67">
        <v>44463</v>
      </c>
    </row>
    <row r="727" spans="1:22" ht="15" customHeight="1" x14ac:dyDescent="0.15">
      <c r="A727" s="39" t="s">
        <v>4123</v>
      </c>
      <c r="B727" s="66" t="s">
        <v>5556</v>
      </c>
      <c r="C727" s="36" t="s">
        <v>5557</v>
      </c>
      <c r="D727" s="39" t="s">
        <v>4265</v>
      </c>
      <c r="E727" s="36" t="s">
        <v>3758</v>
      </c>
      <c r="F727" s="36" t="s">
        <v>2552</v>
      </c>
      <c r="G727" s="36" t="s">
        <v>4108</v>
      </c>
      <c r="H727" s="36" t="s">
        <v>178</v>
      </c>
      <c r="I727" s="36" t="s">
        <v>4337</v>
      </c>
      <c r="J727" s="36" t="s">
        <v>5329</v>
      </c>
      <c r="K727" s="36"/>
      <c r="L727" s="36"/>
      <c r="M727" s="67">
        <v>44482</v>
      </c>
      <c r="N727" s="67">
        <v>44519</v>
      </c>
      <c r="O727" s="36"/>
      <c r="P727" s="36"/>
      <c r="Q727" s="67">
        <v>44578</v>
      </c>
      <c r="R727" s="67">
        <v>44579</v>
      </c>
      <c r="S727" s="36"/>
      <c r="T727" s="36"/>
      <c r="U727" s="67">
        <v>44438</v>
      </c>
      <c r="V727" s="67">
        <v>44449</v>
      </c>
    </row>
    <row r="728" spans="1:22" ht="15" customHeight="1" x14ac:dyDescent="0.15">
      <c r="A728" s="39" t="s">
        <v>4099</v>
      </c>
      <c r="B728" s="66" t="s">
        <v>5558</v>
      </c>
      <c r="C728" s="36" t="s">
        <v>5559</v>
      </c>
      <c r="D728" s="39" t="s">
        <v>4265</v>
      </c>
      <c r="E728" s="36" t="s">
        <v>1815</v>
      </c>
      <c r="F728" s="36" t="s">
        <v>2574</v>
      </c>
      <c r="G728" s="36" t="s">
        <v>4108</v>
      </c>
      <c r="H728" s="36" t="s">
        <v>178</v>
      </c>
      <c r="I728" s="36" t="s">
        <v>4337</v>
      </c>
      <c r="J728" s="36" t="s">
        <v>4118</v>
      </c>
      <c r="K728" s="36"/>
      <c r="L728" s="36"/>
      <c r="M728" s="67">
        <v>44438</v>
      </c>
      <c r="N728" s="67">
        <v>44475</v>
      </c>
      <c r="O728" s="36"/>
      <c r="P728" s="36"/>
      <c r="Q728" s="67">
        <v>44476</v>
      </c>
      <c r="R728" s="67">
        <v>44476</v>
      </c>
      <c r="S728" s="36"/>
      <c r="T728" s="36"/>
      <c r="U728" s="67">
        <v>44420</v>
      </c>
      <c r="V728" s="67">
        <v>44433</v>
      </c>
    </row>
    <row r="729" spans="1:22" ht="15" customHeight="1" x14ac:dyDescent="0.15">
      <c r="A729" s="39" t="s">
        <v>4099</v>
      </c>
      <c r="B729" s="66" t="s">
        <v>5560</v>
      </c>
      <c r="C729" s="36" t="s">
        <v>5561</v>
      </c>
      <c r="D729" s="39" t="s">
        <v>4265</v>
      </c>
      <c r="E729" s="36" t="s">
        <v>1815</v>
      </c>
      <c r="F729" s="36" t="s">
        <v>2574</v>
      </c>
      <c r="G729" s="36" t="s">
        <v>4108</v>
      </c>
      <c r="H729" s="36" t="s">
        <v>178</v>
      </c>
      <c r="I729" s="36" t="s">
        <v>4337</v>
      </c>
      <c r="J729" s="36" t="s">
        <v>5329</v>
      </c>
      <c r="K729" s="36"/>
      <c r="L729" s="36"/>
      <c r="M729" s="67">
        <v>44508</v>
      </c>
      <c r="N729" s="67">
        <v>44519</v>
      </c>
      <c r="O729" s="36"/>
      <c r="P729" s="36"/>
      <c r="Q729" s="67">
        <v>44522</v>
      </c>
      <c r="R729" s="67">
        <v>44523</v>
      </c>
      <c r="S729" s="36"/>
      <c r="T729" s="36"/>
      <c r="U729" s="67">
        <v>44445</v>
      </c>
      <c r="V729" s="67">
        <v>44477</v>
      </c>
    </row>
    <row r="730" spans="1:22" ht="15" customHeight="1" x14ac:dyDescent="0.15">
      <c r="A730" s="39" t="s">
        <v>4099</v>
      </c>
      <c r="B730" s="66" t="s">
        <v>2575</v>
      </c>
      <c r="C730" s="36" t="s">
        <v>5562</v>
      </c>
      <c r="D730" s="39" t="s">
        <v>4265</v>
      </c>
      <c r="E730" s="36" t="s">
        <v>1815</v>
      </c>
      <c r="F730" s="36" t="s">
        <v>5563</v>
      </c>
      <c r="G730" s="36" t="s">
        <v>4108</v>
      </c>
      <c r="H730" s="36" t="s">
        <v>178</v>
      </c>
      <c r="I730" s="36" t="s">
        <v>4337</v>
      </c>
      <c r="J730" s="36" t="s">
        <v>4041</v>
      </c>
      <c r="K730" s="36"/>
      <c r="L730" s="36"/>
      <c r="M730" s="67">
        <v>44452</v>
      </c>
      <c r="N730" s="67">
        <v>44460</v>
      </c>
      <c r="O730" s="36"/>
      <c r="P730" s="36"/>
      <c r="Q730" s="67">
        <v>44466</v>
      </c>
      <c r="R730" s="67">
        <v>44466</v>
      </c>
      <c r="S730" s="36"/>
      <c r="T730" s="36"/>
      <c r="U730" s="67">
        <v>44419</v>
      </c>
      <c r="V730" s="67">
        <v>44449</v>
      </c>
    </row>
    <row r="731" spans="1:22" ht="15" customHeight="1" x14ac:dyDescent="0.15">
      <c r="A731" s="39" t="s">
        <v>4099</v>
      </c>
      <c r="B731" s="66" t="s">
        <v>5564</v>
      </c>
      <c r="C731" s="36" t="s">
        <v>5565</v>
      </c>
      <c r="D731" s="39" t="s">
        <v>4265</v>
      </c>
      <c r="E731" s="36" t="s">
        <v>1815</v>
      </c>
      <c r="F731" s="36" t="s">
        <v>2574</v>
      </c>
      <c r="G731" s="36" t="s">
        <v>4108</v>
      </c>
      <c r="H731" s="36" t="s">
        <v>178</v>
      </c>
      <c r="I731" s="36" t="s">
        <v>4337</v>
      </c>
      <c r="J731" s="36" t="s">
        <v>5329</v>
      </c>
      <c r="K731" s="36"/>
      <c r="L731" s="36"/>
      <c r="M731" s="67">
        <v>44484</v>
      </c>
      <c r="N731" s="67">
        <v>44498</v>
      </c>
      <c r="O731" s="36"/>
      <c r="P731" s="36"/>
      <c r="Q731" s="67">
        <v>44503</v>
      </c>
      <c r="R731" s="67">
        <v>44504</v>
      </c>
      <c r="S731" s="36"/>
      <c r="T731" s="36"/>
      <c r="U731" s="67">
        <v>44419</v>
      </c>
      <c r="V731" s="67">
        <v>44470</v>
      </c>
    </row>
    <row r="732" spans="1:22" ht="15" customHeight="1" x14ac:dyDescent="0.15">
      <c r="A732" s="39" t="s">
        <v>4099</v>
      </c>
      <c r="B732" s="66" t="s">
        <v>3059</v>
      </c>
      <c r="C732" s="36" t="s">
        <v>5566</v>
      </c>
      <c r="D732" s="39" t="s">
        <v>4265</v>
      </c>
      <c r="E732" s="36" t="s">
        <v>1815</v>
      </c>
      <c r="F732" s="36" t="s">
        <v>2574</v>
      </c>
      <c r="G732" s="36" t="s">
        <v>4108</v>
      </c>
      <c r="H732" s="36" t="s">
        <v>178</v>
      </c>
      <c r="I732" s="36" t="s">
        <v>4337</v>
      </c>
      <c r="J732" s="36" t="s">
        <v>4041</v>
      </c>
      <c r="K732" s="36"/>
      <c r="L732" s="36"/>
      <c r="M732" s="67">
        <v>44438</v>
      </c>
      <c r="N732" s="67">
        <v>44449</v>
      </c>
      <c r="O732" s="36"/>
      <c r="P732" s="36"/>
      <c r="Q732" s="67">
        <v>44452</v>
      </c>
      <c r="R732" s="67">
        <v>44453</v>
      </c>
      <c r="S732" s="36"/>
      <c r="T732" s="36"/>
      <c r="U732" s="36"/>
      <c r="V732" s="36"/>
    </row>
    <row r="733" spans="1:22" ht="15" customHeight="1" x14ac:dyDescent="0.15">
      <c r="A733" s="39" t="s">
        <v>4099</v>
      </c>
      <c r="B733" s="66" t="s">
        <v>3289</v>
      </c>
      <c r="C733" s="36" t="s">
        <v>5567</v>
      </c>
      <c r="D733" s="39" t="s">
        <v>4265</v>
      </c>
      <c r="E733" s="36" t="s">
        <v>1815</v>
      </c>
      <c r="F733" s="36" t="s">
        <v>2574</v>
      </c>
      <c r="G733" s="36" t="s">
        <v>4108</v>
      </c>
      <c r="H733" s="36" t="s">
        <v>178</v>
      </c>
      <c r="I733" s="36" t="s">
        <v>4337</v>
      </c>
      <c r="J733" s="36" t="s">
        <v>4118</v>
      </c>
      <c r="K733" s="36"/>
      <c r="L733" s="36"/>
      <c r="M733" s="67">
        <v>44452</v>
      </c>
      <c r="N733" s="67">
        <v>44459</v>
      </c>
      <c r="O733" s="36"/>
      <c r="P733" s="36"/>
      <c r="Q733" s="67">
        <v>44466</v>
      </c>
      <c r="R733" s="67">
        <v>44466</v>
      </c>
      <c r="S733" s="36"/>
      <c r="T733" s="36"/>
      <c r="U733" s="67">
        <v>44410</v>
      </c>
      <c r="V733" s="67">
        <v>44449</v>
      </c>
    </row>
    <row r="734" spans="1:22" ht="15" customHeight="1" x14ac:dyDescent="0.15">
      <c r="A734" s="39" t="s">
        <v>4099</v>
      </c>
      <c r="B734" s="66" t="s">
        <v>5568</v>
      </c>
      <c r="C734" s="36" t="s">
        <v>5569</v>
      </c>
      <c r="D734" s="39" t="s">
        <v>4265</v>
      </c>
      <c r="E734" s="36" t="s">
        <v>1815</v>
      </c>
      <c r="F734" s="36" t="s">
        <v>2574</v>
      </c>
      <c r="G734" s="36" t="s">
        <v>4108</v>
      </c>
      <c r="H734" s="36" t="s">
        <v>178</v>
      </c>
      <c r="I734" s="36" t="s">
        <v>4337</v>
      </c>
      <c r="J734" s="36" t="s">
        <v>4118</v>
      </c>
      <c r="K734" s="36"/>
      <c r="L734" s="36"/>
      <c r="M734" s="67">
        <v>44452</v>
      </c>
      <c r="N734" s="67">
        <v>44460</v>
      </c>
      <c r="O734" s="36"/>
      <c r="P734" s="36"/>
      <c r="Q734" s="67">
        <v>44466</v>
      </c>
      <c r="R734" s="67">
        <v>44466</v>
      </c>
      <c r="S734" s="36"/>
      <c r="T734" s="36"/>
      <c r="U734" s="67">
        <v>44396</v>
      </c>
      <c r="V734" s="67">
        <v>44449</v>
      </c>
    </row>
    <row r="735" spans="1:22" ht="15" customHeight="1" x14ac:dyDescent="0.15">
      <c r="A735" s="39" t="s">
        <v>4099</v>
      </c>
      <c r="B735" s="66" t="s">
        <v>2553</v>
      </c>
      <c r="C735" s="36" t="s">
        <v>5570</v>
      </c>
      <c r="D735" s="39" t="s">
        <v>4265</v>
      </c>
      <c r="E735" s="36" t="s">
        <v>3750</v>
      </c>
      <c r="F735" s="36" t="s">
        <v>2552</v>
      </c>
      <c r="G735" s="36" t="s">
        <v>4365</v>
      </c>
      <c r="H735" s="36" t="s">
        <v>178</v>
      </c>
      <c r="I735" s="36" t="s">
        <v>4442</v>
      </c>
      <c r="J735" s="36" t="s">
        <v>5496</v>
      </c>
      <c r="K735" s="67">
        <v>44599</v>
      </c>
      <c r="L735" s="67">
        <v>44601</v>
      </c>
      <c r="M735" s="67">
        <v>44608</v>
      </c>
      <c r="N735" s="67">
        <v>44624</v>
      </c>
      <c r="O735" s="67">
        <v>44602</v>
      </c>
      <c r="P735" s="67">
        <v>44617</v>
      </c>
      <c r="Q735" s="67">
        <v>44627</v>
      </c>
      <c r="R735" s="67">
        <v>44628</v>
      </c>
      <c r="S735" s="67">
        <v>44537</v>
      </c>
      <c r="T735" s="67">
        <v>44582</v>
      </c>
      <c r="U735" s="67">
        <v>44544</v>
      </c>
      <c r="V735" s="67">
        <v>44600</v>
      </c>
    </row>
    <row r="736" spans="1:22" ht="15" customHeight="1" x14ac:dyDescent="0.15">
      <c r="A736" s="39" t="s">
        <v>4099</v>
      </c>
      <c r="B736" s="66" t="s">
        <v>5571</v>
      </c>
      <c r="C736" s="36" t="s">
        <v>5572</v>
      </c>
      <c r="D736" s="39" t="s">
        <v>4265</v>
      </c>
      <c r="E736" s="36" t="s">
        <v>93</v>
      </c>
      <c r="F736" s="36"/>
      <c r="G736" s="36"/>
      <c r="H736" s="36" t="s">
        <v>191</v>
      </c>
      <c r="I736" s="36"/>
      <c r="J736" s="36"/>
      <c r="K736" s="36"/>
      <c r="L736" s="36"/>
      <c r="M736" s="67">
        <v>44428</v>
      </c>
      <c r="N736" s="67">
        <v>44428</v>
      </c>
      <c r="O736" s="36"/>
      <c r="P736" s="36"/>
      <c r="Q736" s="67">
        <v>44431</v>
      </c>
      <c r="R736" s="67">
        <v>44432</v>
      </c>
      <c r="S736" s="36"/>
      <c r="T736" s="36"/>
      <c r="U736" s="67">
        <v>44424</v>
      </c>
      <c r="V736" s="67">
        <v>44428</v>
      </c>
    </row>
    <row r="737" spans="1:22" ht="15" customHeight="1" x14ac:dyDescent="0.15">
      <c r="A737" s="39" t="s">
        <v>4099</v>
      </c>
      <c r="B737" s="66" t="s">
        <v>5573</v>
      </c>
      <c r="C737" s="36" t="s">
        <v>5574</v>
      </c>
      <c r="D737" s="39" t="s">
        <v>4307</v>
      </c>
      <c r="E737" s="36" t="s">
        <v>1815</v>
      </c>
      <c r="F737" s="36" t="s">
        <v>3040</v>
      </c>
      <c r="G737" s="36" t="s">
        <v>4108</v>
      </c>
      <c r="H737" s="36" t="s">
        <v>178</v>
      </c>
      <c r="I737" s="36" t="s">
        <v>4337</v>
      </c>
      <c r="J737" s="36" t="s">
        <v>4109</v>
      </c>
      <c r="K737" s="67">
        <v>44421</v>
      </c>
      <c r="L737" s="67">
        <v>44421</v>
      </c>
      <c r="M737" s="67">
        <v>44421</v>
      </c>
      <c r="N737" s="67">
        <v>44421</v>
      </c>
      <c r="O737" s="67">
        <v>44421</v>
      </c>
      <c r="P737" s="67">
        <v>44421</v>
      </c>
      <c r="Q737" s="67">
        <v>44421</v>
      </c>
      <c r="R737" s="67">
        <v>44421</v>
      </c>
      <c r="S737" s="67">
        <v>44421</v>
      </c>
      <c r="T737" s="67">
        <v>44421</v>
      </c>
      <c r="U737" s="67">
        <v>44421</v>
      </c>
      <c r="V737" s="67">
        <v>44421</v>
      </c>
    </row>
    <row r="738" spans="1:22" ht="15" customHeight="1" x14ac:dyDescent="0.15">
      <c r="A738" s="39" t="s">
        <v>4099</v>
      </c>
      <c r="B738" s="66" t="s">
        <v>3038</v>
      </c>
      <c r="C738" s="36" t="s">
        <v>5575</v>
      </c>
      <c r="D738" s="39" t="s">
        <v>4307</v>
      </c>
      <c r="E738" s="36" t="s">
        <v>1815</v>
      </c>
      <c r="F738" s="36" t="s">
        <v>3040</v>
      </c>
      <c r="G738" s="36" t="s">
        <v>4108</v>
      </c>
      <c r="H738" s="36" t="s">
        <v>178</v>
      </c>
      <c r="I738" s="36" t="s">
        <v>4337</v>
      </c>
      <c r="J738" s="36" t="s">
        <v>4109</v>
      </c>
      <c r="K738" s="36"/>
      <c r="L738" s="36"/>
      <c r="M738" s="36"/>
      <c r="N738" s="36"/>
      <c r="O738" s="36"/>
      <c r="P738" s="36"/>
      <c r="Q738" s="36"/>
      <c r="R738" s="36"/>
      <c r="S738" s="36"/>
      <c r="T738" s="36"/>
      <c r="U738" s="36"/>
      <c r="V738" s="36"/>
    </row>
    <row r="739" spans="1:22" ht="15" customHeight="1" x14ac:dyDescent="0.15">
      <c r="A739" s="39" t="s">
        <v>4099</v>
      </c>
      <c r="B739" s="66" t="s">
        <v>5576</v>
      </c>
      <c r="C739" s="36" t="s">
        <v>5577</v>
      </c>
      <c r="D739" s="39" t="s">
        <v>4307</v>
      </c>
      <c r="E739" s="36" t="s">
        <v>1815</v>
      </c>
      <c r="F739" s="36" t="s">
        <v>3040</v>
      </c>
      <c r="G739" s="36" t="s">
        <v>4108</v>
      </c>
      <c r="H739" s="36" t="s">
        <v>178</v>
      </c>
      <c r="I739" s="36" t="s">
        <v>4337</v>
      </c>
      <c r="J739" s="36" t="s">
        <v>4109</v>
      </c>
      <c r="K739" s="36"/>
      <c r="L739" s="36"/>
      <c r="M739" s="36"/>
      <c r="N739" s="36"/>
      <c r="O739" s="36"/>
      <c r="P739" s="36"/>
      <c r="Q739" s="36"/>
      <c r="R739" s="36"/>
      <c r="S739" s="36"/>
      <c r="T739" s="36"/>
      <c r="U739" s="36"/>
      <c r="V739" s="36"/>
    </row>
    <row r="740" spans="1:22" ht="15" customHeight="1" x14ac:dyDescent="0.15">
      <c r="A740" s="39" t="s">
        <v>4099</v>
      </c>
      <c r="B740" s="66" t="s">
        <v>5578</v>
      </c>
      <c r="C740" s="36" t="s">
        <v>5579</v>
      </c>
      <c r="D740" s="39" t="s">
        <v>4307</v>
      </c>
      <c r="E740" s="36" t="s">
        <v>1815</v>
      </c>
      <c r="F740" s="36" t="s">
        <v>3040</v>
      </c>
      <c r="G740" s="36" t="s">
        <v>4108</v>
      </c>
      <c r="H740" s="36" t="s">
        <v>178</v>
      </c>
      <c r="I740" s="36" t="s">
        <v>4337</v>
      </c>
      <c r="J740" s="36" t="s">
        <v>4109</v>
      </c>
      <c r="K740" s="36"/>
      <c r="L740" s="36"/>
      <c r="M740" s="36"/>
      <c r="N740" s="36"/>
      <c r="O740" s="36"/>
      <c r="P740" s="36"/>
      <c r="Q740" s="36"/>
      <c r="R740" s="36"/>
      <c r="S740" s="36"/>
      <c r="T740" s="36"/>
      <c r="U740" s="36"/>
      <c r="V740" s="36"/>
    </row>
    <row r="741" spans="1:22" ht="15" customHeight="1" x14ac:dyDescent="0.15">
      <c r="A741" s="39" t="s">
        <v>4099</v>
      </c>
      <c r="B741" s="66" t="s">
        <v>5580</v>
      </c>
      <c r="C741" s="36" t="s">
        <v>5581</v>
      </c>
      <c r="D741" s="39" t="s">
        <v>4307</v>
      </c>
      <c r="E741" s="36" t="s">
        <v>1815</v>
      </c>
      <c r="F741" s="36" t="s">
        <v>3040</v>
      </c>
      <c r="G741" s="36" t="s">
        <v>4108</v>
      </c>
      <c r="H741" s="36" t="s">
        <v>178</v>
      </c>
      <c r="I741" s="36" t="s">
        <v>4337</v>
      </c>
      <c r="J741" s="36" t="s">
        <v>4109</v>
      </c>
      <c r="K741" s="36"/>
      <c r="L741" s="36"/>
      <c r="M741" s="36"/>
      <c r="N741" s="36"/>
      <c r="O741" s="36"/>
      <c r="P741" s="36"/>
      <c r="Q741" s="36"/>
      <c r="R741" s="36"/>
      <c r="S741" s="36"/>
      <c r="T741" s="36"/>
      <c r="U741" s="36"/>
      <c r="V741" s="36"/>
    </row>
    <row r="742" spans="1:22" ht="15" customHeight="1" x14ac:dyDescent="0.15">
      <c r="A742" s="39" t="s">
        <v>4099</v>
      </c>
      <c r="B742" s="66" t="s">
        <v>5582</v>
      </c>
      <c r="C742" s="36" t="s">
        <v>5583</v>
      </c>
      <c r="D742" s="39" t="s">
        <v>4307</v>
      </c>
      <c r="E742" s="36" t="s">
        <v>1815</v>
      </c>
      <c r="F742" s="36" t="s">
        <v>3040</v>
      </c>
      <c r="G742" s="36" t="s">
        <v>4108</v>
      </c>
      <c r="H742" s="36" t="s">
        <v>178</v>
      </c>
      <c r="I742" s="36" t="s">
        <v>4337</v>
      </c>
      <c r="J742" s="36" t="s">
        <v>4109</v>
      </c>
      <c r="K742" s="36"/>
      <c r="L742" s="36"/>
      <c r="M742" s="36"/>
      <c r="N742" s="36"/>
      <c r="O742" s="36"/>
      <c r="P742" s="36"/>
      <c r="Q742" s="36"/>
      <c r="R742" s="36"/>
      <c r="S742" s="36"/>
      <c r="T742" s="36"/>
      <c r="U742" s="36"/>
      <c r="V742" s="36"/>
    </row>
    <row r="743" spans="1:22" ht="15" customHeight="1" x14ac:dyDescent="0.15">
      <c r="A743" s="39" t="s">
        <v>4099</v>
      </c>
      <c r="B743" s="66" t="s">
        <v>2882</v>
      </c>
      <c r="C743" s="36" t="s">
        <v>5584</v>
      </c>
      <c r="D743" s="39" t="s">
        <v>4265</v>
      </c>
      <c r="E743" s="36" t="s">
        <v>1815</v>
      </c>
      <c r="F743" s="36" t="s">
        <v>3040</v>
      </c>
      <c r="G743" s="36" t="s">
        <v>4108</v>
      </c>
      <c r="H743" s="36" t="s">
        <v>178</v>
      </c>
      <c r="I743" s="36" t="s">
        <v>4337</v>
      </c>
      <c r="J743" s="36" t="s">
        <v>4109</v>
      </c>
      <c r="K743" s="36"/>
      <c r="L743" s="36"/>
      <c r="M743" s="67">
        <v>44564</v>
      </c>
      <c r="N743" s="67">
        <v>44596</v>
      </c>
      <c r="O743" s="36"/>
      <c r="P743" s="36"/>
      <c r="Q743" s="67">
        <v>44599</v>
      </c>
      <c r="R743" s="67">
        <v>44600</v>
      </c>
      <c r="S743" s="36"/>
      <c r="T743" s="36"/>
      <c r="U743" s="67">
        <v>44503</v>
      </c>
      <c r="V743" s="67">
        <v>44558</v>
      </c>
    </row>
    <row r="744" spans="1:22" ht="15" customHeight="1" x14ac:dyDescent="0.15">
      <c r="A744" s="39" t="s">
        <v>4099</v>
      </c>
      <c r="B744" s="66" t="s">
        <v>5585</v>
      </c>
      <c r="C744" s="36" t="s">
        <v>5586</v>
      </c>
      <c r="D744" s="39" t="s">
        <v>4265</v>
      </c>
      <c r="E744" s="36" t="s">
        <v>1815</v>
      </c>
      <c r="F744" s="36" t="s">
        <v>3040</v>
      </c>
      <c r="G744" s="36" t="s">
        <v>4108</v>
      </c>
      <c r="H744" s="36" t="s">
        <v>178</v>
      </c>
      <c r="I744" s="36" t="s">
        <v>4337</v>
      </c>
      <c r="J744" s="36" t="s">
        <v>4109</v>
      </c>
      <c r="K744" s="36"/>
      <c r="L744" s="36"/>
      <c r="M744" s="67">
        <v>44431</v>
      </c>
      <c r="N744" s="67">
        <v>44449</v>
      </c>
      <c r="O744" s="36"/>
      <c r="P744" s="36"/>
      <c r="Q744" s="67">
        <v>44452</v>
      </c>
      <c r="R744" s="67">
        <v>44453</v>
      </c>
      <c r="S744" s="36"/>
      <c r="T744" s="36"/>
      <c r="U744" s="67">
        <v>44410</v>
      </c>
      <c r="V744" s="67">
        <v>44428</v>
      </c>
    </row>
    <row r="745" spans="1:22" ht="15" customHeight="1" x14ac:dyDescent="0.15">
      <c r="A745" s="39" t="s">
        <v>4123</v>
      </c>
      <c r="B745" s="66" t="s">
        <v>5587</v>
      </c>
      <c r="C745" s="36" t="s">
        <v>5588</v>
      </c>
      <c r="D745" s="39" t="s">
        <v>4265</v>
      </c>
      <c r="E745" s="36" t="s">
        <v>3758</v>
      </c>
      <c r="F745" s="36" t="s">
        <v>2552</v>
      </c>
      <c r="G745" s="36" t="s">
        <v>4108</v>
      </c>
      <c r="H745" s="36" t="s">
        <v>178</v>
      </c>
      <c r="I745" s="36" t="s">
        <v>4337</v>
      </c>
      <c r="J745" s="36" t="s">
        <v>5329</v>
      </c>
      <c r="K745" s="36"/>
      <c r="L745" s="36"/>
      <c r="M745" s="67">
        <v>44480</v>
      </c>
      <c r="N745" s="67">
        <v>44519</v>
      </c>
      <c r="O745" s="36"/>
      <c r="P745" s="36"/>
      <c r="Q745" s="67">
        <v>44578</v>
      </c>
      <c r="R745" s="67">
        <v>44579</v>
      </c>
      <c r="S745" s="36"/>
      <c r="T745" s="36"/>
      <c r="U745" s="67">
        <v>44424</v>
      </c>
      <c r="V745" s="67">
        <v>44435</v>
      </c>
    </row>
    <row r="746" spans="1:22" ht="15" customHeight="1" x14ac:dyDescent="0.15">
      <c r="A746" s="39" t="s">
        <v>4123</v>
      </c>
      <c r="B746" s="66" t="s">
        <v>5589</v>
      </c>
      <c r="C746" s="36" t="s">
        <v>5590</v>
      </c>
      <c r="D746" s="39" t="s">
        <v>4265</v>
      </c>
      <c r="E746" s="36" t="s">
        <v>3758</v>
      </c>
      <c r="F746" s="36" t="s">
        <v>2552</v>
      </c>
      <c r="G746" s="36" t="s">
        <v>4108</v>
      </c>
      <c r="H746" s="36" t="s">
        <v>178</v>
      </c>
      <c r="I746" s="36" t="s">
        <v>4337</v>
      </c>
      <c r="J746" s="36" t="s">
        <v>5329</v>
      </c>
      <c r="K746" s="36"/>
      <c r="L746" s="36"/>
      <c r="M746" s="67">
        <v>44480</v>
      </c>
      <c r="N746" s="67">
        <v>44519</v>
      </c>
      <c r="O746" s="36"/>
      <c r="P746" s="36"/>
      <c r="Q746" s="67">
        <v>44578</v>
      </c>
      <c r="R746" s="67">
        <v>44579</v>
      </c>
      <c r="S746" s="36"/>
      <c r="T746" s="36"/>
      <c r="U746" s="67">
        <v>44410</v>
      </c>
      <c r="V746" s="67">
        <v>44421</v>
      </c>
    </row>
    <row r="747" spans="1:22" ht="15" customHeight="1" x14ac:dyDescent="0.15">
      <c r="A747" s="39" t="s">
        <v>4099</v>
      </c>
      <c r="B747" s="66" t="s">
        <v>2893</v>
      </c>
      <c r="C747" s="36" t="s">
        <v>5591</v>
      </c>
      <c r="D747" s="39" t="s">
        <v>4265</v>
      </c>
      <c r="E747" s="36" t="s">
        <v>2450</v>
      </c>
      <c r="F747" s="36" t="s">
        <v>2774</v>
      </c>
      <c r="G747" s="36" t="s">
        <v>4104</v>
      </c>
      <c r="H747" s="36" t="s">
        <v>178</v>
      </c>
      <c r="I747" s="36" t="s">
        <v>4286</v>
      </c>
      <c r="J747" s="36" t="s">
        <v>4949</v>
      </c>
      <c r="K747" s="36"/>
      <c r="L747" s="36"/>
      <c r="M747" s="67">
        <v>44378</v>
      </c>
      <c r="N747" s="67">
        <v>44547</v>
      </c>
      <c r="O747" s="36"/>
      <c r="P747" s="36"/>
      <c r="Q747" s="67">
        <v>44550</v>
      </c>
      <c r="R747" s="67">
        <v>44551</v>
      </c>
      <c r="S747" s="67">
        <v>44270</v>
      </c>
      <c r="T747" s="67">
        <v>44274</v>
      </c>
      <c r="U747" s="67">
        <v>44270</v>
      </c>
      <c r="V747" s="67">
        <v>44347</v>
      </c>
    </row>
    <row r="748" spans="1:22" ht="15" customHeight="1" x14ac:dyDescent="0.15">
      <c r="A748" s="39" t="s">
        <v>4099</v>
      </c>
      <c r="B748" s="66" t="s">
        <v>5592</v>
      </c>
      <c r="C748" s="36" t="s">
        <v>5593</v>
      </c>
      <c r="D748" s="39" t="s">
        <v>4265</v>
      </c>
      <c r="E748" s="36" t="s">
        <v>4940</v>
      </c>
      <c r="F748" s="36" t="s">
        <v>2459</v>
      </c>
      <c r="G748" s="36" t="s">
        <v>4104</v>
      </c>
      <c r="H748" s="36" t="s">
        <v>191</v>
      </c>
      <c r="I748" s="36" t="s">
        <v>4442</v>
      </c>
      <c r="J748" s="36" t="s">
        <v>5233</v>
      </c>
      <c r="K748" s="67">
        <v>44595</v>
      </c>
      <c r="L748" s="67">
        <v>44596</v>
      </c>
      <c r="M748" s="67">
        <v>44613</v>
      </c>
      <c r="N748" s="67">
        <v>44645</v>
      </c>
      <c r="O748" s="67">
        <v>44599</v>
      </c>
      <c r="P748" s="67">
        <v>44636</v>
      </c>
      <c r="Q748" s="67">
        <v>44655</v>
      </c>
      <c r="R748" s="67">
        <v>44656</v>
      </c>
      <c r="S748" s="67">
        <v>44473</v>
      </c>
      <c r="T748" s="67">
        <v>44494</v>
      </c>
      <c r="U748" s="67">
        <v>44482</v>
      </c>
      <c r="V748" s="67">
        <v>44596</v>
      </c>
    </row>
    <row r="749" spans="1:22" ht="15" customHeight="1" x14ac:dyDescent="0.15">
      <c r="A749" s="39" t="s">
        <v>4099</v>
      </c>
      <c r="B749" s="66" t="s">
        <v>5594</v>
      </c>
      <c r="C749" s="36" t="s">
        <v>5595</v>
      </c>
      <c r="D749" s="39" t="s">
        <v>4265</v>
      </c>
      <c r="E749" s="36" t="s">
        <v>4931</v>
      </c>
      <c r="F749" s="36" t="s">
        <v>1822</v>
      </c>
      <c r="G749" s="36" t="s">
        <v>4780</v>
      </c>
      <c r="H749" s="36" t="s">
        <v>191</v>
      </c>
      <c r="I749" s="36" t="s">
        <v>4442</v>
      </c>
      <c r="J749" s="36" t="s">
        <v>4109</v>
      </c>
      <c r="K749" s="67">
        <v>44487</v>
      </c>
      <c r="L749" s="67">
        <v>44488</v>
      </c>
      <c r="M749" s="67">
        <v>44504</v>
      </c>
      <c r="N749" s="67">
        <v>44517</v>
      </c>
      <c r="O749" s="67">
        <v>44489</v>
      </c>
      <c r="P749" s="67">
        <v>44505</v>
      </c>
      <c r="Q749" s="67">
        <v>44545</v>
      </c>
      <c r="R749" s="67">
        <v>44546</v>
      </c>
      <c r="S749" s="67">
        <v>44432</v>
      </c>
      <c r="T749" s="67">
        <v>44438</v>
      </c>
      <c r="U749" s="67">
        <v>44439</v>
      </c>
      <c r="V749" s="67">
        <v>44477</v>
      </c>
    </row>
    <row r="750" spans="1:22" ht="15" customHeight="1" x14ac:dyDescent="0.15">
      <c r="A750" s="39" t="s">
        <v>4099</v>
      </c>
      <c r="B750" s="66" t="s">
        <v>5596</v>
      </c>
      <c r="C750" s="36" t="s">
        <v>5597</v>
      </c>
      <c r="D750" s="39" t="s">
        <v>4265</v>
      </c>
      <c r="E750" s="36" t="s">
        <v>2752</v>
      </c>
      <c r="F750" s="36" t="s">
        <v>1822</v>
      </c>
      <c r="G750" s="36" t="s">
        <v>4780</v>
      </c>
      <c r="H750" s="36" t="s">
        <v>191</v>
      </c>
      <c r="I750" s="36"/>
      <c r="J750" s="36" t="s">
        <v>4949</v>
      </c>
      <c r="K750" s="67">
        <v>44442</v>
      </c>
      <c r="L750" s="67">
        <v>44442</v>
      </c>
      <c r="M750" s="67">
        <v>44447</v>
      </c>
      <c r="N750" s="67">
        <v>44453</v>
      </c>
      <c r="O750" s="67">
        <v>44442</v>
      </c>
      <c r="P750" s="67">
        <v>44442</v>
      </c>
      <c r="Q750" s="67">
        <v>44459</v>
      </c>
      <c r="R750" s="67">
        <v>44460</v>
      </c>
      <c r="S750" s="67">
        <v>44425</v>
      </c>
      <c r="T750" s="67">
        <v>44428</v>
      </c>
      <c r="U750" s="67">
        <v>44431</v>
      </c>
      <c r="V750" s="67">
        <v>44442</v>
      </c>
    </row>
    <row r="751" spans="1:22" ht="15" customHeight="1" x14ac:dyDescent="0.15">
      <c r="A751" s="39" t="s">
        <v>4099</v>
      </c>
      <c r="B751" s="66" t="s">
        <v>5598</v>
      </c>
      <c r="C751" s="36" t="s">
        <v>5599</v>
      </c>
      <c r="D751" s="39" t="s">
        <v>4265</v>
      </c>
      <c r="E751" s="36" t="s">
        <v>2450</v>
      </c>
      <c r="F751" s="36" t="s">
        <v>2774</v>
      </c>
      <c r="G751" s="36" t="s">
        <v>4104</v>
      </c>
      <c r="H751" s="36" t="s">
        <v>191</v>
      </c>
      <c r="I751" s="36" t="s">
        <v>4286</v>
      </c>
      <c r="J751" s="36" t="s">
        <v>4949</v>
      </c>
      <c r="K751" s="36"/>
      <c r="L751" s="36"/>
      <c r="M751" s="67">
        <v>44410</v>
      </c>
      <c r="N751" s="67">
        <v>44421</v>
      </c>
      <c r="O751" s="36"/>
      <c r="P751" s="36"/>
      <c r="Q751" s="67">
        <v>44424</v>
      </c>
      <c r="R751" s="67">
        <v>44425</v>
      </c>
      <c r="S751" s="67">
        <v>44396</v>
      </c>
      <c r="T751" s="67">
        <v>44400</v>
      </c>
      <c r="U751" s="67">
        <v>44396</v>
      </c>
      <c r="V751" s="67">
        <v>44407</v>
      </c>
    </row>
    <row r="752" spans="1:22" ht="15" customHeight="1" x14ac:dyDescent="0.15">
      <c r="A752" s="39" t="s">
        <v>4099</v>
      </c>
      <c r="B752" s="66" t="s">
        <v>5600</v>
      </c>
      <c r="C752" s="36" t="s">
        <v>5601</v>
      </c>
      <c r="D752" s="39" t="s">
        <v>4307</v>
      </c>
      <c r="E752" s="36" t="s">
        <v>1815</v>
      </c>
      <c r="F752" s="36"/>
      <c r="G752" s="36" t="s">
        <v>4108</v>
      </c>
      <c r="H752" s="36" t="s">
        <v>191</v>
      </c>
      <c r="I752" s="36"/>
      <c r="J752" s="36"/>
      <c r="K752" s="67">
        <v>44398</v>
      </c>
      <c r="L752" s="67">
        <v>44398</v>
      </c>
      <c r="M752" s="67">
        <v>44398</v>
      </c>
      <c r="N752" s="67">
        <v>44398</v>
      </c>
      <c r="O752" s="67">
        <v>44398</v>
      </c>
      <c r="P752" s="67">
        <v>44398</v>
      </c>
      <c r="Q752" s="67">
        <v>44398</v>
      </c>
      <c r="R752" s="67">
        <v>44398</v>
      </c>
      <c r="S752" s="67">
        <v>44398</v>
      </c>
      <c r="T752" s="67">
        <v>44398</v>
      </c>
      <c r="U752" s="67">
        <v>44398</v>
      </c>
      <c r="V752" s="67">
        <v>44398</v>
      </c>
    </row>
    <row r="753" spans="1:22" ht="15" customHeight="1" x14ac:dyDescent="0.15">
      <c r="A753" s="39" t="s">
        <v>4099</v>
      </c>
      <c r="B753" s="66" t="s">
        <v>5602</v>
      </c>
      <c r="C753" s="36" t="s">
        <v>5603</v>
      </c>
      <c r="D753" s="39" t="s">
        <v>4265</v>
      </c>
      <c r="E753" s="36" t="s">
        <v>2752</v>
      </c>
      <c r="F753" s="36" t="s">
        <v>4194</v>
      </c>
      <c r="G753" s="36" t="s">
        <v>4780</v>
      </c>
      <c r="H753" s="36" t="s">
        <v>191</v>
      </c>
      <c r="I753" s="36"/>
      <c r="J753" s="36" t="s">
        <v>4109</v>
      </c>
      <c r="K753" s="67">
        <v>44398</v>
      </c>
      <c r="L753" s="67">
        <v>44418</v>
      </c>
      <c r="M753" s="67">
        <v>44419</v>
      </c>
      <c r="N753" s="67">
        <v>44421</v>
      </c>
      <c r="O753" s="67">
        <v>44398</v>
      </c>
      <c r="P753" s="67">
        <v>44418</v>
      </c>
      <c r="Q753" s="67">
        <v>44431</v>
      </c>
      <c r="R753" s="67">
        <v>44432</v>
      </c>
      <c r="S753" s="67">
        <v>44398</v>
      </c>
      <c r="T753" s="67">
        <v>44398</v>
      </c>
      <c r="U753" s="67">
        <v>44397</v>
      </c>
      <c r="V753" s="67">
        <v>44418</v>
      </c>
    </row>
    <row r="754" spans="1:22" ht="15" customHeight="1" x14ac:dyDescent="0.15">
      <c r="A754" s="39" t="s">
        <v>4099</v>
      </c>
      <c r="B754" s="66" t="s">
        <v>3073</v>
      </c>
      <c r="C754" s="36" t="s">
        <v>5604</v>
      </c>
      <c r="D754" s="39" t="s">
        <v>4265</v>
      </c>
      <c r="E754" s="36" t="s">
        <v>3750</v>
      </c>
      <c r="F754" s="36" t="s">
        <v>5605</v>
      </c>
      <c r="G754" s="36" t="s">
        <v>4365</v>
      </c>
      <c r="H754" s="36" t="s">
        <v>178</v>
      </c>
      <c r="I754" s="36" t="s">
        <v>4337</v>
      </c>
      <c r="J754" s="36" t="s">
        <v>5233</v>
      </c>
      <c r="K754" s="67">
        <v>44397</v>
      </c>
      <c r="L754" s="67">
        <v>44397</v>
      </c>
      <c r="M754" s="67">
        <v>44510</v>
      </c>
      <c r="N754" s="67">
        <v>44519</v>
      </c>
      <c r="O754" s="67">
        <v>44397</v>
      </c>
      <c r="P754" s="67">
        <v>44397</v>
      </c>
      <c r="Q754" s="67">
        <v>44522</v>
      </c>
      <c r="R754" s="67">
        <v>44523</v>
      </c>
      <c r="S754" s="67">
        <v>44424</v>
      </c>
      <c r="T754" s="67">
        <v>44428</v>
      </c>
      <c r="U754" s="67">
        <v>44431</v>
      </c>
      <c r="V754" s="67">
        <v>44509</v>
      </c>
    </row>
    <row r="755" spans="1:22" ht="15" customHeight="1" x14ac:dyDescent="0.15">
      <c r="A755" s="39" t="s">
        <v>4099</v>
      </c>
      <c r="B755" s="66" t="s">
        <v>3515</v>
      </c>
      <c r="C755" s="36" t="s">
        <v>5606</v>
      </c>
      <c r="D755" s="39" t="s">
        <v>4265</v>
      </c>
      <c r="E755" s="36" t="s">
        <v>3750</v>
      </c>
      <c r="F755" s="36" t="s">
        <v>1786</v>
      </c>
      <c r="G755" s="36" t="s">
        <v>4365</v>
      </c>
      <c r="H755" s="36" t="s">
        <v>178</v>
      </c>
      <c r="I755" s="36" t="s">
        <v>4337</v>
      </c>
      <c r="J755" s="36" t="s">
        <v>5233</v>
      </c>
      <c r="K755" s="67">
        <v>44397</v>
      </c>
      <c r="L755" s="67">
        <v>44397</v>
      </c>
      <c r="M755" s="67">
        <v>44452</v>
      </c>
      <c r="N755" s="67">
        <v>44456</v>
      </c>
      <c r="O755" s="67">
        <v>44397</v>
      </c>
      <c r="P755" s="67">
        <v>44397</v>
      </c>
      <c r="Q755" s="67">
        <v>44459</v>
      </c>
      <c r="R755" s="67">
        <v>44460</v>
      </c>
      <c r="S755" s="67">
        <v>44417</v>
      </c>
      <c r="T755" s="67">
        <v>44419</v>
      </c>
      <c r="U755" s="67">
        <v>44420</v>
      </c>
      <c r="V755" s="67">
        <v>44449</v>
      </c>
    </row>
    <row r="756" spans="1:22" ht="15" customHeight="1" x14ac:dyDescent="0.15">
      <c r="A756" s="39" t="s">
        <v>4099</v>
      </c>
      <c r="B756" s="66" t="s">
        <v>5607</v>
      </c>
      <c r="C756" s="36" t="s">
        <v>5608</v>
      </c>
      <c r="D756" s="39" t="s">
        <v>4265</v>
      </c>
      <c r="E756" s="36" t="s">
        <v>4931</v>
      </c>
      <c r="F756" s="36" t="s">
        <v>3838</v>
      </c>
      <c r="G756" s="36" t="s">
        <v>4780</v>
      </c>
      <c r="H756" s="36" t="s">
        <v>191</v>
      </c>
      <c r="I756" s="36" t="s">
        <v>5244</v>
      </c>
      <c r="J756" s="36" t="s">
        <v>2478</v>
      </c>
      <c r="K756" s="67">
        <v>44396</v>
      </c>
      <c r="L756" s="67">
        <v>44396</v>
      </c>
      <c r="M756" s="67">
        <v>44473</v>
      </c>
      <c r="N756" s="67">
        <v>44484</v>
      </c>
      <c r="O756" s="67">
        <v>44473</v>
      </c>
      <c r="P756" s="67">
        <v>44490</v>
      </c>
      <c r="Q756" s="67">
        <v>44487</v>
      </c>
      <c r="R756" s="67">
        <v>44488</v>
      </c>
      <c r="S756" s="67">
        <v>44396</v>
      </c>
      <c r="T756" s="67">
        <v>44396</v>
      </c>
      <c r="U756" s="67">
        <v>44426</v>
      </c>
      <c r="V756" s="67">
        <v>44470</v>
      </c>
    </row>
    <row r="757" spans="1:22" ht="15" customHeight="1" x14ac:dyDescent="0.15">
      <c r="A757" s="39" t="s">
        <v>4099</v>
      </c>
      <c r="B757" s="66" t="s">
        <v>5609</v>
      </c>
      <c r="C757" s="36" t="s">
        <v>5610</v>
      </c>
      <c r="D757" s="39" t="s">
        <v>4265</v>
      </c>
      <c r="E757" s="36" t="s">
        <v>2450</v>
      </c>
      <c r="F757" s="36" t="s">
        <v>2774</v>
      </c>
      <c r="G757" s="36" t="s">
        <v>4104</v>
      </c>
      <c r="H757" s="36" t="s">
        <v>191</v>
      </c>
      <c r="I757" s="36" t="s">
        <v>4286</v>
      </c>
      <c r="J757" s="36" t="s">
        <v>4949</v>
      </c>
      <c r="K757" s="36"/>
      <c r="L757" s="36"/>
      <c r="M757" s="67">
        <v>44389</v>
      </c>
      <c r="N757" s="67">
        <v>44396</v>
      </c>
      <c r="O757" s="67">
        <v>44389</v>
      </c>
      <c r="P757" s="67">
        <v>44393</v>
      </c>
      <c r="Q757" s="67">
        <v>44413</v>
      </c>
      <c r="R757" s="67">
        <v>44413</v>
      </c>
      <c r="S757" s="67">
        <v>44384</v>
      </c>
      <c r="T757" s="67">
        <v>44389</v>
      </c>
      <c r="U757" s="67">
        <v>44382</v>
      </c>
      <c r="V757" s="67">
        <v>44390</v>
      </c>
    </row>
    <row r="758" spans="1:22" ht="15" customHeight="1" x14ac:dyDescent="0.15">
      <c r="A758" s="39" t="s">
        <v>4099</v>
      </c>
      <c r="B758" s="66" t="s">
        <v>5611</v>
      </c>
      <c r="C758" s="36" t="s">
        <v>5612</v>
      </c>
      <c r="D758" s="39" t="s">
        <v>4307</v>
      </c>
      <c r="E758" s="36" t="s">
        <v>3758</v>
      </c>
      <c r="F758" s="36" t="s">
        <v>5492</v>
      </c>
      <c r="G758" s="36" t="s">
        <v>4365</v>
      </c>
      <c r="H758" s="36" t="s">
        <v>178</v>
      </c>
      <c r="I758" s="36" t="s">
        <v>4286</v>
      </c>
      <c r="J758" s="36" t="s">
        <v>4041</v>
      </c>
      <c r="K758" s="67">
        <v>44384</v>
      </c>
      <c r="L758" s="67">
        <v>44384</v>
      </c>
      <c r="M758" s="67">
        <v>44384</v>
      </c>
      <c r="N758" s="67">
        <v>44384</v>
      </c>
      <c r="O758" s="67">
        <v>44384</v>
      </c>
      <c r="P758" s="67">
        <v>44384</v>
      </c>
      <c r="Q758" s="67">
        <v>44384</v>
      </c>
      <c r="R758" s="67">
        <v>44384</v>
      </c>
      <c r="S758" s="67">
        <v>44384</v>
      </c>
      <c r="T758" s="67">
        <v>44384</v>
      </c>
      <c r="U758" s="67">
        <v>44384</v>
      </c>
      <c r="V758" s="67">
        <v>44384</v>
      </c>
    </row>
    <row r="759" spans="1:22" ht="15" customHeight="1" x14ac:dyDescent="0.15">
      <c r="A759" s="39" t="s">
        <v>4123</v>
      </c>
      <c r="B759" s="66" t="s">
        <v>2935</v>
      </c>
      <c r="C759" s="36" t="s">
        <v>5613</v>
      </c>
      <c r="D759" s="39" t="s">
        <v>4265</v>
      </c>
      <c r="E759" s="36" t="s">
        <v>3758</v>
      </c>
      <c r="F759" s="36" t="s">
        <v>2552</v>
      </c>
      <c r="G759" s="36" t="s">
        <v>4108</v>
      </c>
      <c r="H759" s="36" t="s">
        <v>178</v>
      </c>
      <c r="I759" s="36" t="s">
        <v>4337</v>
      </c>
      <c r="J759" s="36" t="s">
        <v>5329</v>
      </c>
      <c r="K759" s="36"/>
      <c r="L759" s="36"/>
      <c r="M759" s="67">
        <v>44480</v>
      </c>
      <c r="N759" s="67">
        <v>44519</v>
      </c>
      <c r="O759" s="36"/>
      <c r="P759" s="36"/>
      <c r="Q759" s="67">
        <v>44578</v>
      </c>
      <c r="R759" s="67">
        <v>44579</v>
      </c>
      <c r="S759" s="36"/>
      <c r="T759" s="36"/>
      <c r="U759" s="67">
        <v>44396</v>
      </c>
      <c r="V759" s="67">
        <v>44407</v>
      </c>
    </row>
    <row r="760" spans="1:22" ht="15" customHeight="1" x14ac:dyDescent="0.15">
      <c r="A760" s="39" t="s">
        <v>4123</v>
      </c>
      <c r="B760" s="66" t="s">
        <v>5614</v>
      </c>
      <c r="C760" s="36" t="s">
        <v>5615</v>
      </c>
      <c r="D760" s="39" t="s">
        <v>4265</v>
      </c>
      <c r="E760" s="36" t="s">
        <v>3758</v>
      </c>
      <c r="F760" s="36" t="s">
        <v>2552</v>
      </c>
      <c r="G760" s="36" t="s">
        <v>4108</v>
      </c>
      <c r="H760" s="36" t="s">
        <v>178</v>
      </c>
      <c r="I760" s="36" t="s">
        <v>4337</v>
      </c>
      <c r="J760" s="36" t="s">
        <v>5329</v>
      </c>
      <c r="K760" s="36"/>
      <c r="L760" s="36"/>
      <c r="M760" s="67">
        <v>44480</v>
      </c>
      <c r="N760" s="67">
        <v>44519</v>
      </c>
      <c r="O760" s="36"/>
      <c r="P760" s="36"/>
      <c r="Q760" s="67">
        <v>44578</v>
      </c>
      <c r="R760" s="67">
        <v>44579</v>
      </c>
      <c r="S760" s="36"/>
      <c r="T760" s="36"/>
      <c r="U760" s="67">
        <v>44382</v>
      </c>
      <c r="V760" s="67">
        <v>44393</v>
      </c>
    </row>
    <row r="761" spans="1:22" ht="15" customHeight="1" x14ac:dyDescent="0.15">
      <c r="A761" s="39" t="s">
        <v>4099</v>
      </c>
      <c r="B761" s="66" t="s">
        <v>5616</v>
      </c>
      <c r="C761" s="36" t="s">
        <v>5617</v>
      </c>
      <c r="D761" s="39" t="s">
        <v>4265</v>
      </c>
      <c r="E761" s="36" t="s">
        <v>3750</v>
      </c>
      <c r="F761" s="36" t="s">
        <v>5487</v>
      </c>
      <c r="G761" s="36" t="s">
        <v>4365</v>
      </c>
      <c r="H761" s="36" t="s">
        <v>178</v>
      </c>
      <c r="I761" s="36"/>
      <c r="J761" s="36" t="s">
        <v>5618</v>
      </c>
      <c r="K761" s="67">
        <v>44383</v>
      </c>
      <c r="L761" s="67">
        <v>44383</v>
      </c>
      <c r="M761" s="67">
        <v>44393</v>
      </c>
      <c r="N761" s="67">
        <v>44407</v>
      </c>
      <c r="O761" s="67">
        <v>44383</v>
      </c>
      <c r="P761" s="67">
        <v>44383</v>
      </c>
      <c r="Q761" s="67">
        <v>44410</v>
      </c>
      <c r="R761" s="67">
        <v>44411</v>
      </c>
      <c r="S761" s="67">
        <v>44273</v>
      </c>
      <c r="T761" s="67">
        <v>44344</v>
      </c>
      <c r="U761" s="67">
        <v>44383</v>
      </c>
      <c r="V761" s="67">
        <v>44392</v>
      </c>
    </row>
    <row r="762" spans="1:22" ht="15" customHeight="1" x14ac:dyDescent="0.15">
      <c r="A762" s="39" t="s">
        <v>4099</v>
      </c>
      <c r="B762" s="66" t="s">
        <v>5619</v>
      </c>
      <c r="C762" s="36" t="s">
        <v>5620</v>
      </c>
      <c r="D762" s="39" t="s">
        <v>4265</v>
      </c>
      <c r="E762" s="36" t="s">
        <v>4940</v>
      </c>
      <c r="F762" s="36" t="s">
        <v>1554</v>
      </c>
      <c r="G762" s="36"/>
      <c r="H762" s="36" t="s">
        <v>191</v>
      </c>
      <c r="I762" s="36"/>
      <c r="J762" s="36" t="s">
        <v>5504</v>
      </c>
      <c r="K762" s="36"/>
      <c r="L762" s="36"/>
      <c r="M762" s="67">
        <v>44438</v>
      </c>
      <c r="N762" s="67">
        <v>44449</v>
      </c>
      <c r="O762" s="36"/>
      <c r="P762" s="36"/>
      <c r="Q762" s="67">
        <v>44452</v>
      </c>
      <c r="R762" s="67">
        <v>44453</v>
      </c>
      <c r="S762" s="67">
        <v>44417</v>
      </c>
      <c r="T762" s="67">
        <v>44438</v>
      </c>
      <c r="U762" s="67">
        <v>44417</v>
      </c>
      <c r="V762" s="67">
        <v>44445</v>
      </c>
    </row>
    <row r="763" spans="1:22" ht="15" customHeight="1" x14ac:dyDescent="0.15">
      <c r="A763" s="39" t="s">
        <v>4099</v>
      </c>
      <c r="B763" s="66" t="s">
        <v>3438</v>
      </c>
      <c r="C763" s="36" t="s">
        <v>5621</v>
      </c>
      <c r="D763" s="39" t="s">
        <v>4265</v>
      </c>
      <c r="E763" s="36" t="s">
        <v>3750</v>
      </c>
      <c r="F763" s="36" t="s">
        <v>5605</v>
      </c>
      <c r="G763" s="36" t="s">
        <v>4365</v>
      </c>
      <c r="H763" s="36" t="s">
        <v>178</v>
      </c>
      <c r="I763" s="36" t="s">
        <v>4337</v>
      </c>
      <c r="J763" s="36" t="s">
        <v>5233</v>
      </c>
      <c r="K763" s="67">
        <v>44378</v>
      </c>
      <c r="L763" s="67">
        <v>44378</v>
      </c>
      <c r="M763" s="67">
        <v>44376</v>
      </c>
      <c r="N763" s="67">
        <v>44385</v>
      </c>
      <c r="O763" s="67">
        <v>44378</v>
      </c>
      <c r="P763" s="67">
        <v>44378</v>
      </c>
      <c r="Q763" s="67">
        <v>44389</v>
      </c>
      <c r="R763" s="67">
        <v>44390</v>
      </c>
      <c r="S763" s="67">
        <v>44298</v>
      </c>
      <c r="T763" s="67">
        <v>44326</v>
      </c>
      <c r="U763" s="67">
        <v>44312</v>
      </c>
      <c r="V763" s="67">
        <v>44368</v>
      </c>
    </row>
    <row r="764" spans="1:22" ht="15" customHeight="1" x14ac:dyDescent="0.15">
      <c r="A764" s="39" t="s">
        <v>4099</v>
      </c>
      <c r="B764" s="66" t="s">
        <v>3081</v>
      </c>
      <c r="C764" s="36" t="s">
        <v>5622</v>
      </c>
      <c r="D764" s="39" t="s">
        <v>4265</v>
      </c>
      <c r="E764" s="36" t="s">
        <v>3750</v>
      </c>
      <c r="F764" s="36" t="s">
        <v>1648</v>
      </c>
      <c r="G764" s="36" t="s">
        <v>4365</v>
      </c>
      <c r="H764" s="36" t="s">
        <v>178</v>
      </c>
      <c r="I764" s="36"/>
      <c r="J764" s="36" t="s">
        <v>4109</v>
      </c>
      <c r="K764" s="67">
        <v>44377</v>
      </c>
      <c r="L764" s="67">
        <v>44377</v>
      </c>
      <c r="M764" s="67">
        <v>44498</v>
      </c>
      <c r="N764" s="67">
        <v>44519</v>
      </c>
      <c r="O764" s="67">
        <v>44377</v>
      </c>
      <c r="P764" s="67">
        <v>44377</v>
      </c>
      <c r="Q764" s="67">
        <v>44522</v>
      </c>
      <c r="R764" s="67">
        <v>44523</v>
      </c>
      <c r="S764" s="67">
        <v>44421</v>
      </c>
      <c r="T764" s="67">
        <v>44435</v>
      </c>
      <c r="U764" s="67">
        <v>44425</v>
      </c>
      <c r="V764" s="67">
        <v>44475</v>
      </c>
    </row>
    <row r="765" spans="1:22" ht="15" customHeight="1" x14ac:dyDescent="0.15">
      <c r="A765" s="39" t="s">
        <v>4099</v>
      </c>
      <c r="B765" s="66" t="s">
        <v>5623</v>
      </c>
      <c r="C765" s="36" t="s">
        <v>5624</v>
      </c>
      <c r="D765" s="39" t="s">
        <v>4265</v>
      </c>
      <c r="E765" s="36" t="s">
        <v>3750</v>
      </c>
      <c r="F765" s="36" t="s">
        <v>5625</v>
      </c>
      <c r="G765" s="36" t="s">
        <v>4365</v>
      </c>
      <c r="H765" s="36" t="s">
        <v>178</v>
      </c>
      <c r="I765" s="36"/>
      <c r="J765" s="36" t="s">
        <v>4109</v>
      </c>
      <c r="K765" s="67">
        <v>44377</v>
      </c>
      <c r="L765" s="67">
        <v>44377</v>
      </c>
      <c r="M765" s="67">
        <v>44389</v>
      </c>
      <c r="N765" s="67">
        <v>44393</v>
      </c>
      <c r="O765" s="67">
        <v>44377</v>
      </c>
      <c r="P765" s="67">
        <v>44377</v>
      </c>
      <c r="Q765" s="67">
        <v>44397</v>
      </c>
      <c r="R765" s="67">
        <v>44398</v>
      </c>
      <c r="S765" s="67">
        <v>44377</v>
      </c>
      <c r="T765" s="67">
        <v>44377</v>
      </c>
      <c r="U765" s="67">
        <v>44354</v>
      </c>
      <c r="V765" s="67">
        <v>44389</v>
      </c>
    </row>
    <row r="766" spans="1:22" ht="15" customHeight="1" x14ac:dyDescent="0.15">
      <c r="A766" s="39" t="s">
        <v>4099</v>
      </c>
      <c r="B766" s="66" t="s">
        <v>3100</v>
      </c>
      <c r="C766" s="36" t="s">
        <v>5626</v>
      </c>
      <c r="D766" s="39" t="s">
        <v>4265</v>
      </c>
      <c r="E766" s="36" t="s">
        <v>3758</v>
      </c>
      <c r="F766" s="36" t="s">
        <v>5492</v>
      </c>
      <c r="G766" s="36" t="s">
        <v>4365</v>
      </c>
      <c r="H766" s="36" t="s">
        <v>178</v>
      </c>
      <c r="I766" s="36" t="s">
        <v>4286</v>
      </c>
      <c r="J766" s="36" t="s">
        <v>5099</v>
      </c>
      <c r="K766" s="67">
        <v>44459</v>
      </c>
      <c r="L766" s="67">
        <v>44460</v>
      </c>
      <c r="M766" s="67">
        <v>44489</v>
      </c>
      <c r="N766" s="67">
        <v>44505</v>
      </c>
      <c r="O766" s="67">
        <v>44461</v>
      </c>
      <c r="P766" s="67">
        <v>44467</v>
      </c>
      <c r="Q766" s="67">
        <v>44508</v>
      </c>
      <c r="R766" s="67">
        <v>44509</v>
      </c>
      <c r="S766" s="67">
        <v>44433</v>
      </c>
      <c r="T766" s="67">
        <v>44439</v>
      </c>
      <c r="U766" s="67">
        <v>44440</v>
      </c>
      <c r="V766" s="67">
        <v>44456</v>
      </c>
    </row>
    <row r="767" spans="1:22" ht="15" customHeight="1" x14ac:dyDescent="0.15">
      <c r="A767" s="39" t="s">
        <v>4099</v>
      </c>
      <c r="B767" s="66" t="s">
        <v>2564</v>
      </c>
      <c r="C767" s="36" t="s">
        <v>5627</v>
      </c>
      <c r="D767" s="39" t="s">
        <v>4265</v>
      </c>
      <c r="E767" s="36" t="s">
        <v>93</v>
      </c>
      <c r="F767" s="36" t="s">
        <v>5440</v>
      </c>
      <c r="G767" s="36" t="s">
        <v>4104</v>
      </c>
      <c r="H767" s="36" t="s">
        <v>191</v>
      </c>
      <c r="I767" s="36" t="s">
        <v>4286</v>
      </c>
      <c r="J767" s="36" t="s">
        <v>4949</v>
      </c>
      <c r="K767" s="67">
        <v>44370</v>
      </c>
      <c r="L767" s="67">
        <v>44370</v>
      </c>
      <c r="M767" s="67">
        <v>44466</v>
      </c>
      <c r="N767" s="67">
        <v>44470</v>
      </c>
      <c r="O767" s="67">
        <v>44370</v>
      </c>
      <c r="P767" s="67">
        <v>44370</v>
      </c>
      <c r="Q767" s="67">
        <v>44473</v>
      </c>
      <c r="R767" s="67">
        <v>44474</v>
      </c>
      <c r="S767" s="67">
        <v>44370</v>
      </c>
      <c r="T767" s="67">
        <v>44370</v>
      </c>
      <c r="U767" s="67">
        <v>44440</v>
      </c>
      <c r="V767" s="67">
        <v>44463</v>
      </c>
    </row>
    <row r="768" spans="1:22" ht="15" customHeight="1" x14ac:dyDescent="0.15">
      <c r="A768" s="39" t="s">
        <v>4099</v>
      </c>
      <c r="B768" s="66" t="s">
        <v>2465</v>
      </c>
      <c r="C768" s="36" t="s">
        <v>5628</v>
      </c>
      <c r="D768" s="39" t="s">
        <v>4265</v>
      </c>
      <c r="E768" s="36" t="s">
        <v>2450</v>
      </c>
      <c r="F768" s="36" t="s">
        <v>1831</v>
      </c>
      <c r="G768" s="36" t="s">
        <v>4104</v>
      </c>
      <c r="H768" s="36" t="s">
        <v>178</v>
      </c>
      <c r="I768" s="36" t="s">
        <v>4286</v>
      </c>
      <c r="J768" s="36" t="s">
        <v>2478</v>
      </c>
      <c r="K768" s="67">
        <v>44603</v>
      </c>
      <c r="L768" s="67">
        <v>44607</v>
      </c>
      <c r="M768" s="67">
        <v>44692</v>
      </c>
      <c r="N768" s="67">
        <v>44715</v>
      </c>
      <c r="O768" s="67">
        <v>44687</v>
      </c>
      <c r="P768" s="67">
        <v>44715</v>
      </c>
      <c r="Q768" s="67">
        <v>44718</v>
      </c>
      <c r="R768" s="67">
        <v>44719</v>
      </c>
      <c r="S768" s="67">
        <v>44459</v>
      </c>
      <c r="T768" s="67">
        <v>44510</v>
      </c>
      <c r="U768" s="67">
        <v>44487</v>
      </c>
      <c r="V768" s="67">
        <v>44638</v>
      </c>
    </row>
    <row r="769" spans="1:22" ht="15" customHeight="1" x14ac:dyDescent="0.15">
      <c r="A769" s="39" t="s">
        <v>4099</v>
      </c>
      <c r="B769" s="66" t="s">
        <v>5629</v>
      </c>
      <c r="C769" s="36" t="s">
        <v>5630</v>
      </c>
      <c r="D769" s="39" t="s">
        <v>4265</v>
      </c>
      <c r="E769" s="36" t="s">
        <v>2450</v>
      </c>
      <c r="F769" s="36" t="s">
        <v>1831</v>
      </c>
      <c r="G769" s="36" t="s">
        <v>4104</v>
      </c>
      <c r="H769" s="36" t="s">
        <v>191</v>
      </c>
      <c r="I769" s="36" t="s">
        <v>4442</v>
      </c>
      <c r="J769" s="36" t="s">
        <v>5618</v>
      </c>
      <c r="K769" s="67">
        <v>44370</v>
      </c>
      <c r="L769" s="67">
        <v>44370</v>
      </c>
      <c r="M769" s="67">
        <v>44371</v>
      </c>
      <c r="N769" s="67">
        <v>44393</v>
      </c>
      <c r="O769" s="67">
        <v>44371</v>
      </c>
      <c r="P769" s="67">
        <v>44393</v>
      </c>
      <c r="Q769" s="67">
        <v>44396</v>
      </c>
      <c r="R769" s="67">
        <v>44397</v>
      </c>
      <c r="S769" s="67">
        <v>44370</v>
      </c>
      <c r="T769" s="67">
        <v>44370</v>
      </c>
      <c r="U769" s="67">
        <v>44368</v>
      </c>
      <c r="V769" s="67">
        <v>44370</v>
      </c>
    </row>
    <row r="770" spans="1:22" ht="15" customHeight="1" x14ac:dyDescent="0.15">
      <c r="A770" s="39" t="s">
        <v>4099</v>
      </c>
      <c r="B770" s="66" t="s">
        <v>5631</v>
      </c>
      <c r="C770" s="36" t="s">
        <v>5632</v>
      </c>
      <c r="D770" s="39" t="s">
        <v>4265</v>
      </c>
      <c r="E770" s="36" t="s">
        <v>2752</v>
      </c>
      <c r="F770" s="36" t="s">
        <v>4489</v>
      </c>
      <c r="G770" s="36"/>
      <c r="H770" s="36" t="s">
        <v>191</v>
      </c>
      <c r="I770" s="36"/>
      <c r="J770" s="36" t="s">
        <v>4949</v>
      </c>
      <c r="K770" s="67">
        <v>44390</v>
      </c>
      <c r="L770" s="67">
        <v>44390</v>
      </c>
      <c r="M770" s="67">
        <v>44396</v>
      </c>
      <c r="N770" s="67">
        <v>44398</v>
      </c>
      <c r="O770" s="67">
        <v>44390</v>
      </c>
      <c r="P770" s="67">
        <v>44393</v>
      </c>
      <c r="Q770" s="67">
        <v>44399</v>
      </c>
      <c r="R770" s="67">
        <v>44400</v>
      </c>
      <c r="S770" s="67">
        <v>44365</v>
      </c>
      <c r="T770" s="67">
        <v>44365</v>
      </c>
      <c r="U770" s="67">
        <v>44368</v>
      </c>
      <c r="V770" s="67">
        <v>44389</v>
      </c>
    </row>
    <row r="771" spans="1:22" ht="15" customHeight="1" x14ac:dyDescent="0.15">
      <c r="A771" s="39" t="s">
        <v>4099</v>
      </c>
      <c r="B771" s="66" t="s">
        <v>3105</v>
      </c>
      <c r="C771" s="36" t="s">
        <v>5633</v>
      </c>
      <c r="D771" s="39" t="s">
        <v>4265</v>
      </c>
      <c r="E771" s="36" t="s">
        <v>3750</v>
      </c>
      <c r="F771" s="36" t="s">
        <v>2552</v>
      </c>
      <c r="G771" s="36" t="s">
        <v>4365</v>
      </c>
      <c r="H771" s="36" t="s">
        <v>178</v>
      </c>
      <c r="I771" s="36" t="s">
        <v>4442</v>
      </c>
      <c r="J771" s="36" t="s">
        <v>5496</v>
      </c>
      <c r="K771" s="67">
        <v>44461</v>
      </c>
      <c r="L771" s="67">
        <v>44463</v>
      </c>
      <c r="M771" s="67">
        <v>44482</v>
      </c>
      <c r="N771" s="67">
        <v>44505</v>
      </c>
      <c r="O771" s="67">
        <v>44482</v>
      </c>
      <c r="P771" s="67">
        <v>44498</v>
      </c>
      <c r="Q771" s="67">
        <v>44508</v>
      </c>
      <c r="R771" s="67">
        <v>44509</v>
      </c>
      <c r="S771" s="67">
        <v>44397</v>
      </c>
      <c r="T771" s="67">
        <v>44424</v>
      </c>
      <c r="U771" s="67">
        <v>44407</v>
      </c>
      <c r="V771" s="67">
        <v>44453</v>
      </c>
    </row>
    <row r="772" spans="1:22" ht="15" customHeight="1" x14ac:dyDescent="0.15">
      <c r="A772" s="39" t="s">
        <v>4099</v>
      </c>
      <c r="B772" s="66" t="s">
        <v>5634</v>
      </c>
      <c r="C772" s="36" t="s">
        <v>5635</v>
      </c>
      <c r="D772" s="39" t="s">
        <v>4307</v>
      </c>
      <c r="E772" s="36" t="s">
        <v>2752</v>
      </c>
      <c r="F772" s="36"/>
      <c r="G772" s="36" t="s">
        <v>4780</v>
      </c>
      <c r="H772" s="36" t="s">
        <v>191</v>
      </c>
      <c r="I772" s="36" t="s">
        <v>4286</v>
      </c>
      <c r="J772" s="36" t="s">
        <v>2478</v>
      </c>
      <c r="K772" s="67">
        <v>44363</v>
      </c>
      <c r="L772" s="67">
        <v>44363</v>
      </c>
      <c r="M772" s="67">
        <v>44363</v>
      </c>
      <c r="N772" s="67">
        <v>44363</v>
      </c>
      <c r="O772" s="67">
        <v>44363</v>
      </c>
      <c r="P772" s="67">
        <v>44363</v>
      </c>
      <c r="Q772" s="67">
        <v>44363</v>
      </c>
      <c r="R772" s="67">
        <v>44363</v>
      </c>
      <c r="S772" s="67">
        <v>44403</v>
      </c>
      <c r="T772" s="67">
        <v>44421</v>
      </c>
      <c r="U772" s="67">
        <v>44363</v>
      </c>
      <c r="V772" s="67">
        <v>44363</v>
      </c>
    </row>
    <row r="773" spans="1:22" ht="15" customHeight="1" x14ac:dyDescent="0.15">
      <c r="A773" s="39" t="s">
        <v>4099</v>
      </c>
      <c r="B773" s="66" t="s">
        <v>2737</v>
      </c>
      <c r="C773" s="36" t="s">
        <v>5636</v>
      </c>
      <c r="D773" s="39" t="s">
        <v>4265</v>
      </c>
      <c r="E773" s="36" t="s">
        <v>2752</v>
      </c>
      <c r="F773" s="36" t="s">
        <v>4194</v>
      </c>
      <c r="G773" s="36" t="s">
        <v>4780</v>
      </c>
      <c r="H773" s="36" t="s">
        <v>178</v>
      </c>
      <c r="I773" s="36" t="s">
        <v>4286</v>
      </c>
      <c r="J773" s="36" t="s">
        <v>4109</v>
      </c>
      <c r="K773" s="67">
        <v>44578</v>
      </c>
      <c r="L773" s="67">
        <v>44580</v>
      </c>
      <c r="M773" s="67">
        <v>44592</v>
      </c>
      <c r="N773" s="67">
        <v>44596</v>
      </c>
      <c r="O773" s="67">
        <v>44581</v>
      </c>
      <c r="P773" s="67">
        <v>44589</v>
      </c>
      <c r="Q773" s="67">
        <v>44599</v>
      </c>
      <c r="R773" s="67">
        <v>44600</v>
      </c>
      <c r="S773" s="67">
        <v>44427</v>
      </c>
      <c r="T773" s="67">
        <v>44456</v>
      </c>
      <c r="U773" s="67">
        <v>44454</v>
      </c>
      <c r="V773" s="67">
        <v>44575</v>
      </c>
    </row>
    <row r="774" spans="1:22" ht="15" customHeight="1" x14ac:dyDescent="0.15">
      <c r="A774" s="39" t="s">
        <v>4099</v>
      </c>
      <c r="B774" s="66" t="s">
        <v>2878</v>
      </c>
      <c r="C774" s="36" t="s">
        <v>5637</v>
      </c>
      <c r="D774" s="39" t="s">
        <v>4265</v>
      </c>
      <c r="E774" s="36" t="s">
        <v>93</v>
      </c>
      <c r="F774" s="36" t="s">
        <v>5638</v>
      </c>
      <c r="G774" s="36" t="s">
        <v>4104</v>
      </c>
      <c r="H774" s="36" t="s">
        <v>191</v>
      </c>
      <c r="I774" s="36" t="s">
        <v>4442</v>
      </c>
      <c r="J774" s="36" t="s">
        <v>5618</v>
      </c>
      <c r="K774" s="67">
        <v>44475</v>
      </c>
      <c r="L774" s="67">
        <v>44476</v>
      </c>
      <c r="M774" s="67">
        <v>44490</v>
      </c>
      <c r="N774" s="67">
        <v>44505</v>
      </c>
      <c r="O774" s="67">
        <v>44476</v>
      </c>
      <c r="P774" s="67">
        <v>44494</v>
      </c>
      <c r="Q774" s="67">
        <v>44522</v>
      </c>
      <c r="R774" s="67">
        <v>44533</v>
      </c>
      <c r="S774" s="67">
        <v>44384</v>
      </c>
      <c r="T774" s="67">
        <v>44411</v>
      </c>
      <c r="U774" s="67">
        <v>44403</v>
      </c>
      <c r="V774" s="67">
        <v>44474</v>
      </c>
    </row>
    <row r="775" spans="1:22" ht="15" customHeight="1" x14ac:dyDescent="0.15">
      <c r="A775" s="39" t="s">
        <v>4099</v>
      </c>
      <c r="B775" s="66" t="s">
        <v>5639</v>
      </c>
      <c r="C775" s="36" t="s">
        <v>5640</v>
      </c>
      <c r="D775" s="39" t="s">
        <v>4265</v>
      </c>
      <c r="E775" s="36" t="s">
        <v>2450</v>
      </c>
      <c r="F775" s="36" t="s">
        <v>1648</v>
      </c>
      <c r="G775" s="36" t="s">
        <v>4104</v>
      </c>
      <c r="H775" s="36" t="s">
        <v>191</v>
      </c>
      <c r="I775" s="36" t="s">
        <v>4442</v>
      </c>
      <c r="J775" s="36" t="s">
        <v>4949</v>
      </c>
      <c r="K775" s="67">
        <v>44491</v>
      </c>
      <c r="L775" s="67">
        <v>44494</v>
      </c>
      <c r="M775" s="67">
        <v>44509</v>
      </c>
      <c r="N775" s="67">
        <v>44516</v>
      </c>
      <c r="O775" s="67">
        <v>44495</v>
      </c>
      <c r="P775" s="67">
        <v>44508</v>
      </c>
      <c r="Q775" s="67">
        <v>44571</v>
      </c>
      <c r="R775" s="67">
        <v>44572</v>
      </c>
      <c r="S775" s="67">
        <v>44389</v>
      </c>
      <c r="T775" s="67">
        <v>44406</v>
      </c>
      <c r="U775" s="67">
        <v>44407</v>
      </c>
      <c r="V775" s="67">
        <v>44490</v>
      </c>
    </row>
    <row r="776" spans="1:22" ht="15" customHeight="1" x14ac:dyDescent="0.15">
      <c r="A776" s="39" t="s">
        <v>4099</v>
      </c>
      <c r="B776" s="66" t="s">
        <v>3030</v>
      </c>
      <c r="C776" s="36" t="s">
        <v>5641</v>
      </c>
      <c r="D776" s="39" t="s">
        <v>4265</v>
      </c>
      <c r="E776" s="36" t="s">
        <v>2450</v>
      </c>
      <c r="F776" s="36" t="s">
        <v>1318</v>
      </c>
      <c r="G776" s="36" t="s">
        <v>4104</v>
      </c>
      <c r="H776" s="36" t="s">
        <v>191</v>
      </c>
      <c r="I776" s="36" t="s">
        <v>4286</v>
      </c>
      <c r="J776" s="36" t="s">
        <v>2478</v>
      </c>
      <c r="K776" s="67">
        <v>44392</v>
      </c>
      <c r="L776" s="67">
        <v>44393</v>
      </c>
      <c r="M776" s="67">
        <v>44400</v>
      </c>
      <c r="N776" s="67">
        <v>44407</v>
      </c>
      <c r="O776" s="67">
        <v>44396</v>
      </c>
      <c r="P776" s="67">
        <v>44404</v>
      </c>
      <c r="Q776" s="67">
        <v>44410</v>
      </c>
      <c r="R776" s="67">
        <v>44412</v>
      </c>
      <c r="S776" s="67">
        <v>44340</v>
      </c>
      <c r="T776" s="67">
        <v>44356</v>
      </c>
      <c r="U776" s="67">
        <v>44354</v>
      </c>
      <c r="V776" s="67">
        <v>44391</v>
      </c>
    </row>
    <row r="777" spans="1:22" ht="15" customHeight="1" x14ac:dyDescent="0.15">
      <c r="A777" s="39" t="s">
        <v>4099</v>
      </c>
      <c r="B777" s="66" t="s">
        <v>5642</v>
      </c>
      <c r="C777" s="36" t="s">
        <v>5643</v>
      </c>
      <c r="D777" s="39" t="s">
        <v>4265</v>
      </c>
      <c r="E777" s="36" t="s">
        <v>2450</v>
      </c>
      <c r="F777" s="36" t="s">
        <v>1318</v>
      </c>
      <c r="G777" s="36" t="s">
        <v>4104</v>
      </c>
      <c r="H777" s="36" t="s">
        <v>191</v>
      </c>
      <c r="I777" s="36" t="s">
        <v>4442</v>
      </c>
      <c r="J777" s="36" t="s">
        <v>2478</v>
      </c>
      <c r="K777" s="67">
        <v>44468</v>
      </c>
      <c r="L777" s="67">
        <v>44470</v>
      </c>
      <c r="M777" s="67">
        <v>44504</v>
      </c>
      <c r="N777" s="67">
        <v>44531</v>
      </c>
      <c r="O777" s="67">
        <v>44473</v>
      </c>
      <c r="P777" s="67">
        <v>44503</v>
      </c>
      <c r="Q777" s="67">
        <v>44536</v>
      </c>
      <c r="R777" s="67">
        <v>44537</v>
      </c>
      <c r="S777" s="67">
        <v>44340</v>
      </c>
      <c r="T777" s="67">
        <v>44369</v>
      </c>
      <c r="U777" s="67">
        <v>44356</v>
      </c>
      <c r="V777" s="67">
        <v>44503</v>
      </c>
    </row>
    <row r="778" spans="1:22" ht="15" customHeight="1" x14ac:dyDescent="0.15">
      <c r="A778" s="39" t="s">
        <v>4099</v>
      </c>
      <c r="B778" s="66" t="s">
        <v>5644</v>
      </c>
      <c r="C778" s="36" t="s">
        <v>5645</v>
      </c>
      <c r="D778" s="39" t="s">
        <v>4265</v>
      </c>
      <c r="E778" s="36" t="s">
        <v>93</v>
      </c>
      <c r="F778" s="36" t="s">
        <v>5440</v>
      </c>
      <c r="G778" s="36" t="s">
        <v>4104</v>
      </c>
      <c r="H778" s="36" t="s">
        <v>191</v>
      </c>
      <c r="I778" s="36"/>
      <c r="J778" s="36" t="s">
        <v>5233</v>
      </c>
      <c r="K778" s="36"/>
      <c r="L778" s="36"/>
      <c r="M778" s="67">
        <v>44389</v>
      </c>
      <c r="N778" s="67">
        <v>44407</v>
      </c>
      <c r="O778" s="36"/>
      <c r="P778" s="36"/>
      <c r="Q778" s="67">
        <v>44410</v>
      </c>
      <c r="R778" s="67">
        <v>44412</v>
      </c>
      <c r="S778" s="36"/>
      <c r="T778" s="36"/>
      <c r="U778" s="67">
        <v>44368</v>
      </c>
      <c r="V778" s="67">
        <v>44384</v>
      </c>
    </row>
    <row r="779" spans="1:22" ht="15" customHeight="1" x14ac:dyDescent="0.15">
      <c r="A779" s="39" t="s">
        <v>4099</v>
      </c>
      <c r="B779" s="66" t="s">
        <v>5646</v>
      </c>
      <c r="C779" s="36" t="s">
        <v>5647</v>
      </c>
      <c r="D779" s="39" t="s">
        <v>4265</v>
      </c>
      <c r="E779" s="36" t="s">
        <v>3758</v>
      </c>
      <c r="F779" s="36" t="s">
        <v>4194</v>
      </c>
      <c r="G779" s="36" t="s">
        <v>4365</v>
      </c>
      <c r="H779" s="36" t="s">
        <v>178</v>
      </c>
      <c r="I779" s="36" t="s">
        <v>4337</v>
      </c>
      <c r="J779" s="36" t="s">
        <v>2478</v>
      </c>
      <c r="K779" s="36"/>
      <c r="L779" s="36"/>
      <c r="M779" s="67">
        <v>44550</v>
      </c>
      <c r="N779" s="67">
        <v>44561</v>
      </c>
      <c r="O779" s="36"/>
      <c r="P779" s="36"/>
      <c r="Q779" s="67">
        <v>44578</v>
      </c>
      <c r="R779" s="67">
        <v>44579</v>
      </c>
      <c r="S779" s="67">
        <v>44356</v>
      </c>
      <c r="T779" s="67">
        <v>44379</v>
      </c>
      <c r="U779" s="67">
        <v>44417</v>
      </c>
      <c r="V779" s="67">
        <v>44505</v>
      </c>
    </row>
    <row r="780" spans="1:22" ht="15" customHeight="1" x14ac:dyDescent="0.15">
      <c r="A780" s="39" t="s">
        <v>4123</v>
      </c>
      <c r="B780" s="66" t="s">
        <v>2949</v>
      </c>
      <c r="C780" s="36" t="s">
        <v>5648</v>
      </c>
      <c r="D780" s="39" t="s">
        <v>4265</v>
      </c>
      <c r="E780" s="36" t="s">
        <v>3758</v>
      </c>
      <c r="F780" s="36" t="s">
        <v>2552</v>
      </c>
      <c r="G780" s="36" t="s">
        <v>4108</v>
      </c>
      <c r="H780" s="36" t="s">
        <v>178</v>
      </c>
      <c r="I780" s="36" t="s">
        <v>4337</v>
      </c>
      <c r="J780" s="36" t="s">
        <v>5329</v>
      </c>
      <c r="K780" s="67">
        <v>44354</v>
      </c>
      <c r="L780" s="67">
        <v>44365</v>
      </c>
      <c r="M780" s="67">
        <v>44480</v>
      </c>
      <c r="N780" s="67">
        <v>44519</v>
      </c>
      <c r="O780" s="36"/>
      <c r="P780" s="36"/>
      <c r="Q780" s="67">
        <v>44578</v>
      </c>
      <c r="R780" s="67">
        <v>44579</v>
      </c>
      <c r="S780" s="36"/>
      <c r="T780" s="36"/>
      <c r="U780" s="67">
        <v>44369</v>
      </c>
      <c r="V780" s="67">
        <v>44379</v>
      </c>
    </row>
    <row r="781" spans="1:22" ht="15" customHeight="1" x14ac:dyDescent="0.15">
      <c r="A781" s="39" t="s">
        <v>4123</v>
      </c>
      <c r="B781" s="66" t="s">
        <v>5649</v>
      </c>
      <c r="C781" s="36" t="s">
        <v>5650</v>
      </c>
      <c r="D781" s="39" t="s">
        <v>4265</v>
      </c>
      <c r="E781" s="36" t="s">
        <v>3758</v>
      </c>
      <c r="F781" s="36" t="s">
        <v>2552</v>
      </c>
      <c r="G781" s="36" t="s">
        <v>4108</v>
      </c>
      <c r="H781" s="36" t="s">
        <v>178</v>
      </c>
      <c r="I781" s="36" t="s">
        <v>4337</v>
      </c>
      <c r="J781" s="36" t="s">
        <v>5329</v>
      </c>
      <c r="K781" s="36"/>
      <c r="L781" s="36"/>
      <c r="M781" s="67">
        <v>44480</v>
      </c>
      <c r="N781" s="67">
        <v>44519</v>
      </c>
      <c r="O781" s="36"/>
      <c r="P781" s="36"/>
      <c r="Q781" s="67">
        <v>44578</v>
      </c>
      <c r="R781" s="67">
        <v>44579</v>
      </c>
      <c r="S781" s="36"/>
      <c r="T781" s="36"/>
      <c r="U781" s="67">
        <v>44354</v>
      </c>
      <c r="V781" s="67">
        <v>44365</v>
      </c>
    </row>
    <row r="782" spans="1:22" ht="15" customHeight="1" x14ac:dyDescent="0.15">
      <c r="A782" s="39" t="s">
        <v>4099</v>
      </c>
      <c r="B782" s="66" t="s">
        <v>5651</v>
      </c>
      <c r="C782" s="36" t="s">
        <v>5652</v>
      </c>
      <c r="D782" s="39" t="s">
        <v>4265</v>
      </c>
      <c r="E782" s="36" t="s">
        <v>2752</v>
      </c>
      <c r="F782" s="36" t="s">
        <v>4489</v>
      </c>
      <c r="G782" s="36" t="s">
        <v>4780</v>
      </c>
      <c r="H782" s="36" t="s">
        <v>191</v>
      </c>
      <c r="I782" s="36"/>
      <c r="J782" s="36" t="s">
        <v>4949</v>
      </c>
      <c r="K782" s="67">
        <v>44494</v>
      </c>
      <c r="L782" s="67">
        <v>44494</v>
      </c>
      <c r="M782" s="67">
        <v>44494</v>
      </c>
      <c r="N782" s="67">
        <v>44505</v>
      </c>
      <c r="O782" s="67">
        <v>44494</v>
      </c>
      <c r="P782" s="67">
        <v>44494</v>
      </c>
      <c r="Q782" s="67">
        <v>44508</v>
      </c>
      <c r="R782" s="67">
        <v>44509</v>
      </c>
      <c r="S782" s="67">
        <v>44391</v>
      </c>
      <c r="T782" s="67">
        <v>44391</v>
      </c>
      <c r="U782" s="67">
        <v>44391</v>
      </c>
      <c r="V782" s="67">
        <v>44498</v>
      </c>
    </row>
    <row r="783" spans="1:22" ht="15" customHeight="1" x14ac:dyDescent="0.15">
      <c r="A783" s="39" t="s">
        <v>4099</v>
      </c>
      <c r="B783" s="66" t="s">
        <v>5653</v>
      </c>
      <c r="C783" s="36" t="s">
        <v>5654</v>
      </c>
      <c r="D783" s="39" t="s">
        <v>4265</v>
      </c>
      <c r="E783" s="36" t="s">
        <v>93</v>
      </c>
      <c r="F783" s="36" t="s">
        <v>1831</v>
      </c>
      <c r="G783" s="36" t="s">
        <v>4104</v>
      </c>
      <c r="H783" s="36" t="s">
        <v>191</v>
      </c>
      <c r="I783" s="36"/>
      <c r="J783" s="36" t="s">
        <v>5233</v>
      </c>
      <c r="K783" s="36"/>
      <c r="L783" s="36"/>
      <c r="M783" s="67">
        <v>44389</v>
      </c>
      <c r="N783" s="67">
        <v>44407</v>
      </c>
      <c r="O783" s="36"/>
      <c r="P783" s="36"/>
      <c r="Q783" s="67">
        <v>44410</v>
      </c>
      <c r="R783" s="67">
        <v>44412</v>
      </c>
      <c r="S783" s="36"/>
      <c r="T783" s="36"/>
      <c r="U783" s="67">
        <v>44349</v>
      </c>
      <c r="V783" s="67">
        <v>44384</v>
      </c>
    </row>
    <row r="784" spans="1:22" ht="15" customHeight="1" x14ac:dyDescent="0.15">
      <c r="A784" s="39" t="s">
        <v>4099</v>
      </c>
      <c r="B784" s="66" t="s">
        <v>5655</v>
      </c>
      <c r="C784" s="36" t="s">
        <v>5656</v>
      </c>
      <c r="D784" s="39" t="s">
        <v>4265</v>
      </c>
      <c r="E784" s="36" t="s">
        <v>1815</v>
      </c>
      <c r="F784" s="36" t="s">
        <v>2574</v>
      </c>
      <c r="G784" s="36" t="s">
        <v>4108</v>
      </c>
      <c r="H784" s="36" t="s">
        <v>178</v>
      </c>
      <c r="I784" s="36" t="s">
        <v>4337</v>
      </c>
      <c r="J784" s="36" t="s">
        <v>4041</v>
      </c>
      <c r="K784" s="36"/>
      <c r="L784" s="36"/>
      <c r="M784" s="67">
        <v>44410</v>
      </c>
      <c r="N784" s="67">
        <v>44428</v>
      </c>
      <c r="O784" s="36"/>
      <c r="P784" s="36"/>
      <c r="Q784" s="67">
        <v>44347</v>
      </c>
      <c r="R784" s="67">
        <v>44440</v>
      </c>
      <c r="S784" s="67">
        <v>44343</v>
      </c>
      <c r="T784" s="67">
        <v>44365</v>
      </c>
      <c r="U784" s="67">
        <v>44343</v>
      </c>
      <c r="V784" s="67">
        <v>44410</v>
      </c>
    </row>
    <row r="785" spans="1:22" ht="15" customHeight="1" x14ac:dyDescent="0.15">
      <c r="A785" s="39" t="s">
        <v>4099</v>
      </c>
      <c r="B785" s="66" t="s">
        <v>5657</v>
      </c>
      <c r="C785" s="36" t="s">
        <v>5658</v>
      </c>
      <c r="D785" s="39" t="s">
        <v>4265</v>
      </c>
      <c r="E785" s="36" t="s">
        <v>3750</v>
      </c>
      <c r="F785" s="36" t="s">
        <v>5659</v>
      </c>
      <c r="G785" s="36" t="s">
        <v>4104</v>
      </c>
      <c r="H785" s="36" t="s">
        <v>191</v>
      </c>
      <c r="I785" s="36" t="s">
        <v>4442</v>
      </c>
      <c r="J785" s="36" t="s">
        <v>4949</v>
      </c>
      <c r="K785" s="67">
        <v>44490</v>
      </c>
      <c r="L785" s="67">
        <v>44491</v>
      </c>
      <c r="M785" s="67">
        <v>44504</v>
      </c>
      <c r="N785" s="67">
        <v>44519</v>
      </c>
      <c r="O785" s="67">
        <v>44494</v>
      </c>
      <c r="P785" s="67">
        <v>44508</v>
      </c>
      <c r="Q785" s="67">
        <v>44522</v>
      </c>
      <c r="R785" s="67">
        <v>44523</v>
      </c>
      <c r="S785" s="67">
        <v>44368</v>
      </c>
      <c r="T785" s="67">
        <v>44383</v>
      </c>
      <c r="U785" s="67">
        <v>44384</v>
      </c>
      <c r="V785" s="67">
        <v>44489</v>
      </c>
    </row>
    <row r="786" spans="1:22" ht="15" customHeight="1" x14ac:dyDescent="0.15">
      <c r="A786" s="39" t="s">
        <v>4099</v>
      </c>
      <c r="B786" s="66" t="s">
        <v>5660</v>
      </c>
      <c r="C786" s="36" t="s">
        <v>5661</v>
      </c>
      <c r="D786" s="39" t="s">
        <v>4265</v>
      </c>
      <c r="E786" s="36" t="s">
        <v>1815</v>
      </c>
      <c r="F786" s="36" t="s">
        <v>3040</v>
      </c>
      <c r="G786" s="36" t="s">
        <v>4108</v>
      </c>
      <c r="H786" s="36" t="s">
        <v>178</v>
      </c>
      <c r="I786" s="36" t="s">
        <v>4337</v>
      </c>
      <c r="J786" s="36" t="s">
        <v>4109</v>
      </c>
      <c r="K786" s="36"/>
      <c r="L786" s="36"/>
      <c r="M786" s="67">
        <v>44406</v>
      </c>
      <c r="N786" s="67">
        <v>44421</v>
      </c>
      <c r="O786" s="36"/>
      <c r="P786" s="36"/>
      <c r="Q786" s="67">
        <v>44436</v>
      </c>
      <c r="R786" s="67">
        <v>44437</v>
      </c>
      <c r="S786" s="67">
        <v>44342</v>
      </c>
      <c r="T786" s="67">
        <v>44377</v>
      </c>
      <c r="U786" s="67">
        <v>44342</v>
      </c>
      <c r="V786" s="67">
        <v>44406</v>
      </c>
    </row>
    <row r="787" spans="1:22" ht="15" customHeight="1" x14ac:dyDescent="0.15">
      <c r="A787" s="39" t="s">
        <v>4099</v>
      </c>
      <c r="B787" s="66" t="s">
        <v>5662</v>
      </c>
      <c r="C787" s="36" t="s">
        <v>5663</v>
      </c>
      <c r="D787" s="39" t="s">
        <v>4307</v>
      </c>
      <c r="E787" s="36" t="s">
        <v>2459</v>
      </c>
      <c r="F787" s="36"/>
      <c r="G787" s="36"/>
      <c r="H787" s="36"/>
      <c r="I787" s="36"/>
      <c r="J787" s="36"/>
      <c r="K787" s="36"/>
      <c r="L787" s="36"/>
      <c r="M787" s="36"/>
      <c r="N787" s="36"/>
      <c r="O787" s="36"/>
      <c r="P787" s="36"/>
      <c r="Q787" s="36"/>
      <c r="R787" s="36"/>
      <c r="S787" s="36"/>
      <c r="T787" s="36"/>
      <c r="U787" s="36"/>
      <c r="V787" s="36"/>
    </row>
    <row r="788" spans="1:22" ht="15" customHeight="1" x14ac:dyDescent="0.15">
      <c r="A788" s="39" t="s">
        <v>4099</v>
      </c>
      <c r="B788" s="66" t="s">
        <v>5664</v>
      </c>
      <c r="C788" s="36" t="s">
        <v>5665</v>
      </c>
      <c r="D788" s="39" t="s">
        <v>4307</v>
      </c>
      <c r="E788" s="36" t="s">
        <v>217</v>
      </c>
      <c r="F788" s="36"/>
      <c r="G788" s="36"/>
      <c r="H788" s="36"/>
      <c r="I788" s="36"/>
      <c r="J788" s="36"/>
      <c r="K788" s="36"/>
      <c r="L788" s="36"/>
      <c r="M788" s="36"/>
      <c r="N788" s="36"/>
      <c r="O788" s="36"/>
      <c r="P788" s="36"/>
      <c r="Q788" s="36"/>
      <c r="R788" s="36"/>
      <c r="S788" s="36"/>
      <c r="T788" s="36"/>
      <c r="U788" s="36"/>
      <c r="V788" s="36"/>
    </row>
    <row r="789" spans="1:22" ht="15" customHeight="1" x14ac:dyDescent="0.15">
      <c r="A789" s="39" t="s">
        <v>4099</v>
      </c>
      <c r="B789" s="66" t="s">
        <v>5666</v>
      </c>
      <c r="C789" s="36" t="s">
        <v>5667</v>
      </c>
      <c r="D789" s="39" t="s">
        <v>4265</v>
      </c>
      <c r="E789" s="36" t="s">
        <v>93</v>
      </c>
      <c r="F789" s="36" t="s">
        <v>3863</v>
      </c>
      <c r="G789" s="36" t="s">
        <v>4104</v>
      </c>
      <c r="H789" s="36" t="s">
        <v>178</v>
      </c>
      <c r="I789" s="36"/>
      <c r="J789" s="36"/>
      <c r="K789" s="36"/>
      <c r="L789" s="36"/>
      <c r="M789" s="67">
        <v>44342</v>
      </c>
      <c r="N789" s="67">
        <v>44342</v>
      </c>
      <c r="O789" s="36"/>
      <c r="P789" s="36"/>
      <c r="Q789" s="67">
        <v>44343</v>
      </c>
      <c r="R789" s="67">
        <v>44343</v>
      </c>
      <c r="S789" s="36"/>
      <c r="T789" s="36"/>
      <c r="U789" s="67">
        <v>44341</v>
      </c>
      <c r="V789" s="67">
        <v>44342</v>
      </c>
    </row>
    <row r="790" spans="1:22" ht="15" customHeight="1" x14ac:dyDescent="0.15">
      <c r="A790" s="39" t="s">
        <v>4099</v>
      </c>
      <c r="B790" s="66" t="s">
        <v>5668</v>
      </c>
      <c r="C790" s="36" t="s">
        <v>5669</v>
      </c>
      <c r="D790" s="39" t="s">
        <v>4265</v>
      </c>
      <c r="E790" s="36" t="s">
        <v>93</v>
      </c>
      <c r="F790" s="36" t="s">
        <v>3863</v>
      </c>
      <c r="G790" s="36" t="s">
        <v>4104</v>
      </c>
      <c r="H790" s="36" t="s">
        <v>178</v>
      </c>
      <c r="I790" s="36"/>
      <c r="J790" s="36"/>
      <c r="K790" s="36"/>
      <c r="L790" s="36"/>
      <c r="M790" s="67">
        <v>44340</v>
      </c>
      <c r="N790" s="67">
        <v>44340</v>
      </c>
      <c r="O790" s="36"/>
      <c r="P790" s="36"/>
      <c r="Q790" s="67">
        <v>44341</v>
      </c>
      <c r="R790" s="67">
        <v>44341</v>
      </c>
      <c r="S790" s="36"/>
      <c r="T790" s="36"/>
      <c r="U790" s="67">
        <v>44336</v>
      </c>
      <c r="V790" s="67">
        <v>44340</v>
      </c>
    </row>
    <row r="791" spans="1:22" ht="15" customHeight="1" x14ac:dyDescent="0.15">
      <c r="A791" s="39" t="s">
        <v>4099</v>
      </c>
      <c r="B791" s="66" t="s">
        <v>5670</v>
      </c>
      <c r="C791" s="36" t="s">
        <v>5671</v>
      </c>
      <c r="D791" s="39" t="s">
        <v>4265</v>
      </c>
      <c r="E791" s="36" t="s">
        <v>93</v>
      </c>
      <c r="F791" s="36" t="s">
        <v>3863</v>
      </c>
      <c r="G791" s="36" t="s">
        <v>4104</v>
      </c>
      <c r="H791" s="36" t="s">
        <v>178</v>
      </c>
      <c r="I791" s="36"/>
      <c r="J791" s="36" t="s">
        <v>5672</v>
      </c>
      <c r="K791" s="36"/>
      <c r="L791" s="36"/>
      <c r="M791" s="67">
        <v>44333</v>
      </c>
      <c r="N791" s="67">
        <v>44333</v>
      </c>
      <c r="O791" s="36"/>
      <c r="P791" s="36"/>
      <c r="Q791" s="67">
        <v>44334</v>
      </c>
      <c r="R791" s="67">
        <v>44334</v>
      </c>
      <c r="S791" s="36"/>
      <c r="T791" s="36"/>
      <c r="U791" s="67">
        <v>44333</v>
      </c>
      <c r="V791" s="67">
        <v>44333</v>
      </c>
    </row>
    <row r="792" spans="1:22" ht="15" customHeight="1" x14ac:dyDescent="0.15">
      <c r="A792" s="39" t="s">
        <v>4099</v>
      </c>
      <c r="B792" s="66" t="s">
        <v>5673</v>
      </c>
      <c r="C792" s="36" t="s">
        <v>5674</v>
      </c>
      <c r="D792" s="39" t="s">
        <v>4265</v>
      </c>
      <c r="E792" s="36" t="s">
        <v>93</v>
      </c>
      <c r="F792" s="36" t="s">
        <v>3863</v>
      </c>
      <c r="G792" s="36" t="s">
        <v>4104</v>
      </c>
      <c r="H792" s="36" t="s">
        <v>178</v>
      </c>
      <c r="I792" s="36"/>
      <c r="J792" s="36"/>
      <c r="K792" s="36"/>
      <c r="L792" s="36"/>
      <c r="M792" s="67">
        <v>44327</v>
      </c>
      <c r="N792" s="67">
        <v>44327</v>
      </c>
      <c r="O792" s="36"/>
      <c r="P792" s="36"/>
      <c r="Q792" s="67">
        <v>44328</v>
      </c>
      <c r="R792" s="67">
        <v>44328</v>
      </c>
      <c r="S792" s="36"/>
      <c r="T792" s="36"/>
      <c r="U792" s="67">
        <v>44326</v>
      </c>
      <c r="V792" s="67">
        <v>44326</v>
      </c>
    </row>
    <row r="793" spans="1:22" ht="15" customHeight="1" x14ac:dyDescent="0.15">
      <c r="A793" s="39" t="s">
        <v>4099</v>
      </c>
      <c r="B793" s="66" t="s">
        <v>5675</v>
      </c>
      <c r="C793" s="36" t="s">
        <v>5676</v>
      </c>
      <c r="D793" s="39" t="s">
        <v>4265</v>
      </c>
      <c r="E793" s="36" t="s">
        <v>93</v>
      </c>
      <c r="F793" s="36" t="s">
        <v>3863</v>
      </c>
      <c r="G793" s="36" t="s">
        <v>4104</v>
      </c>
      <c r="H793" s="36" t="s">
        <v>178</v>
      </c>
      <c r="I793" s="36"/>
      <c r="J793" s="36"/>
      <c r="K793" s="36"/>
      <c r="L793" s="36"/>
      <c r="M793" s="67">
        <v>44326</v>
      </c>
      <c r="N793" s="67">
        <v>44326</v>
      </c>
      <c r="O793" s="36"/>
      <c r="P793" s="36"/>
      <c r="Q793" s="67">
        <v>44327</v>
      </c>
      <c r="R793" s="67">
        <v>44327</v>
      </c>
      <c r="S793" s="36"/>
      <c r="T793" s="36"/>
      <c r="U793" s="67">
        <v>44322</v>
      </c>
      <c r="V793" s="67">
        <v>44326</v>
      </c>
    </row>
    <row r="794" spans="1:22" ht="15" customHeight="1" x14ac:dyDescent="0.15">
      <c r="A794" s="39" t="s">
        <v>4099</v>
      </c>
      <c r="B794" s="66" t="s">
        <v>5677</v>
      </c>
      <c r="C794" s="36" t="s">
        <v>5678</v>
      </c>
      <c r="D794" s="39" t="s">
        <v>4307</v>
      </c>
      <c r="E794" s="36" t="s">
        <v>1815</v>
      </c>
      <c r="F794" s="36" t="s">
        <v>2574</v>
      </c>
      <c r="G794" s="36" t="s">
        <v>4365</v>
      </c>
      <c r="H794" s="36" t="s">
        <v>178</v>
      </c>
      <c r="I794" s="36" t="s">
        <v>4337</v>
      </c>
      <c r="J794" s="36" t="s">
        <v>5504</v>
      </c>
      <c r="K794" s="67">
        <v>44334</v>
      </c>
      <c r="L794" s="67">
        <v>44335</v>
      </c>
      <c r="M794" s="67">
        <v>44334</v>
      </c>
      <c r="N794" s="67">
        <v>44335</v>
      </c>
      <c r="O794" s="67">
        <v>44334</v>
      </c>
      <c r="P794" s="67">
        <v>44335</v>
      </c>
      <c r="Q794" s="67">
        <v>44334</v>
      </c>
      <c r="R794" s="67">
        <v>44335</v>
      </c>
      <c r="S794" s="67">
        <v>44334</v>
      </c>
      <c r="T794" s="67">
        <v>44335</v>
      </c>
      <c r="U794" s="67">
        <v>44334</v>
      </c>
      <c r="V794" s="67">
        <v>44335</v>
      </c>
    </row>
    <row r="795" spans="1:22" ht="15" customHeight="1" x14ac:dyDescent="0.15">
      <c r="A795" s="39" t="s">
        <v>4099</v>
      </c>
      <c r="B795" s="66" t="s">
        <v>5679</v>
      </c>
      <c r="C795" s="36" t="s">
        <v>5680</v>
      </c>
      <c r="D795" s="39" t="s">
        <v>4265</v>
      </c>
      <c r="E795" s="36" t="s">
        <v>1815</v>
      </c>
      <c r="F795" s="36" t="s">
        <v>4107</v>
      </c>
      <c r="G795" s="36" t="s">
        <v>4365</v>
      </c>
      <c r="H795" s="36" t="s">
        <v>178</v>
      </c>
      <c r="I795" s="36" t="s">
        <v>4337</v>
      </c>
      <c r="J795" s="36" t="s">
        <v>5504</v>
      </c>
      <c r="K795" s="36"/>
      <c r="L795" s="36"/>
      <c r="M795" s="67">
        <v>44335</v>
      </c>
      <c r="N795" s="67">
        <v>44351</v>
      </c>
      <c r="O795" s="36"/>
      <c r="P795" s="36"/>
      <c r="Q795" s="67">
        <v>44354</v>
      </c>
      <c r="R795" s="67">
        <v>44355</v>
      </c>
      <c r="S795" s="67">
        <v>44291</v>
      </c>
      <c r="T795" s="67">
        <v>44330</v>
      </c>
      <c r="U795" s="67">
        <v>44291</v>
      </c>
      <c r="V795" s="67">
        <v>44330</v>
      </c>
    </row>
    <row r="796" spans="1:22" ht="15" customHeight="1" x14ac:dyDescent="0.15">
      <c r="A796" s="39" t="s">
        <v>4099</v>
      </c>
      <c r="B796" s="66" t="s">
        <v>5681</v>
      </c>
      <c r="C796" s="36" t="s">
        <v>5682</v>
      </c>
      <c r="D796" s="39" t="s">
        <v>4265</v>
      </c>
      <c r="E796" s="36" t="s">
        <v>1815</v>
      </c>
      <c r="F796" s="36" t="s">
        <v>1786</v>
      </c>
      <c r="G796" s="36" t="s">
        <v>4365</v>
      </c>
      <c r="H796" s="36" t="s">
        <v>178</v>
      </c>
      <c r="I796" s="36" t="s">
        <v>4337</v>
      </c>
      <c r="J796" s="36" t="s">
        <v>5504</v>
      </c>
      <c r="K796" s="36"/>
      <c r="L796" s="36"/>
      <c r="M796" s="67">
        <v>44334</v>
      </c>
      <c r="N796" s="67">
        <v>44358</v>
      </c>
      <c r="O796" s="36"/>
      <c r="P796" s="36"/>
      <c r="Q796" s="67">
        <v>44361</v>
      </c>
      <c r="R796" s="67">
        <v>44362</v>
      </c>
      <c r="S796" s="36"/>
      <c r="T796" s="36"/>
      <c r="U796" s="67">
        <v>44315</v>
      </c>
      <c r="V796" s="67">
        <v>44334</v>
      </c>
    </row>
    <row r="797" spans="1:22" ht="15" customHeight="1" x14ac:dyDescent="0.15">
      <c r="A797" s="39" t="s">
        <v>4099</v>
      </c>
      <c r="B797" s="66" t="s">
        <v>2957</v>
      </c>
      <c r="C797" s="36" t="s">
        <v>5683</v>
      </c>
      <c r="D797" s="39" t="s">
        <v>4265</v>
      </c>
      <c r="E797" s="36" t="s">
        <v>3758</v>
      </c>
      <c r="F797" s="36" t="s">
        <v>5492</v>
      </c>
      <c r="G797" s="36" t="s">
        <v>4365</v>
      </c>
      <c r="H797" s="36" t="s">
        <v>178</v>
      </c>
      <c r="I797" s="36" t="s">
        <v>4286</v>
      </c>
      <c r="J797" s="36" t="s">
        <v>5099</v>
      </c>
      <c r="K797" s="67">
        <v>44438</v>
      </c>
      <c r="L797" s="67">
        <v>44439</v>
      </c>
      <c r="M797" s="67">
        <v>44449</v>
      </c>
      <c r="N797" s="67">
        <v>44456</v>
      </c>
      <c r="O797" s="67">
        <v>44438</v>
      </c>
      <c r="P797" s="67">
        <v>44448</v>
      </c>
      <c r="Q797" s="67">
        <v>44473</v>
      </c>
      <c r="R797" s="67">
        <v>44474</v>
      </c>
      <c r="S797" s="67">
        <v>44389</v>
      </c>
      <c r="T797" s="67">
        <v>44421</v>
      </c>
      <c r="U797" s="67">
        <v>44397</v>
      </c>
      <c r="V797" s="67">
        <v>44432</v>
      </c>
    </row>
    <row r="798" spans="1:22" ht="15" customHeight="1" x14ac:dyDescent="0.15">
      <c r="A798" s="39" t="s">
        <v>4099</v>
      </c>
      <c r="B798" s="66" t="s">
        <v>2100</v>
      </c>
      <c r="C798" s="36" t="s">
        <v>5684</v>
      </c>
      <c r="D798" s="39" t="s">
        <v>4265</v>
      </c>
      <c r="E798" s="36" t="s">
        <v>4931</v>
      </c>
      <c r="F798" s="36" t="s">
        <v>1648</v>
      </c>
      <c r="G798" s="36" t="s">
        <v>4780</v>
      </c>
      <c r="H798" s="36" t="s">
        <v>178</v>
      </c>
      <c r="I798" s="36" t="s">
        <v>4442</v>
      </c>
      <c r="J798" s="36" t="s">
        <v>5329</v>
      </c>
      <c r="K798" s="67">
        <v>44662</v>
      </c>
      <c r="L798" s="67">
        <v>44665</v>
      </c>
      <c r="M798" s="67">
        <v>44669</v>
      </c>
      <c r="N798" s="67">
        <v>44708</v>
      </c>
      <c r="O798" s="67">
        <v>44669</v>
      </c>
      <c r="P798" s="67">
        <v>44708</v>
      </c>
      <c r="Q798" s="67">
        <v>44991</v>
      </c>
      <c r="R798" s="67">
        <v>45027</v>
      </c>
      <c r="S798" s="67">
        <v>44330</v>
      </c>
      <c r="T798" s="67">
        <v>44330</v>
      </c>
      <c r="U798" s="67">
        <v>44410</v>
      </c>
      <c r="V798" s="67">
        <v>44659</v>
      </c>
    </row>
    <row r="799" spans="1:22" ht="15" customHeight="1" x14ac:dyDescent="0.15">
      <c r="A799" s="39" t="s">
        <v>4099</v>
      </c>
      <c r="B799" s="66" t="s">
        <v>5685</v>
      </c>
      <c r="C799" s="36" t="s">
        <v>5686</v>
      </c>
      <c r="D799" s="39" t="s">
        <v>4265</v>
      </c>
      <c r="E799" s="36" t="s">
        <v>4940</v>
      </c>
      <c r="F799" s="36" t="s">
        <v>2459</v>
      </c>
      <c r="G799" s="36" t="s">
        <v>4104</v>
      </c>
      <c r="H799" s="36" t="s">
        <v>191</v>
      </c>
      <c r="I799" s="36" t="s">
        <v>4286</v>
      </c>
      <c r="J799" s="36" t="s">
        <v>2478</v>
      </c>
      <c r="K799" s="67">
        <v>44440</v>
      </c>
      <c r="L799" s="67">
        <v>44561</v>
      </c>
      <c r="M799" s="67">
        <v>44508</v>
      </c>
      <c r="N799" s="67">
        <v>44519</v>
      </c>
      <c r="O799" s="67">
        <v>44440</v>
      </c>
      <c r="P799" s="67">
        <v>44561</v>
      </c>
      <c r="Q799" s="67">
        <v>44522</v>
      </c>
      <c r="R799" s="67">
        <v>44523</v>
      </c>
      <c r="S799" s="67">
        <v>44487</v>
      </c>
      <c r="T799" s="67">
        <v>44491</v>
      </c>
      <c r="U799" s="67">
        <v>44494</v>
      </c>
      <c r="V799" s="67">
        <v>44505</v>
      </c>
    </row>
    <row r="800" spans="1:22" ht="15" customHeight="1" x14ac:dyDescent="0.15">
      <c r="A800" s="39" t="s">
        <v>4099</v>
      </c>
      <c r="B800" s="66" t="s">
        <v>2309</v>
      </c>
      <c r="C800" s="36" t="s">
        <v>5687</v>
      </c>
      <c r="D800" s="39" t="s">
        <v>4265</v>
      </c>
      <c r="E800" s="36" t="s">
        <v>4931</v>
      </c>
      <c r="F800" s="36" t="s">
        <v>2459</v>
      </c>
      <c r="G800" s="36" t="s">
        <v>4104</v>
      </c>
      <c r="H800" s="36" t="s">
        <v>191</v>
      </c>
      <c r="I800" s="36" t="s">
        <v>4286</v>
      </c>
      <c r="J800" s="36" t="s">
        <v>2478</v>
      </c>
      <c r="K800" s="36"/>
      <c r="L800" s="36"/>
      <c r="M800" s="67">
        <v>44378</v>
      </c>
      <c r="N800" s="67">
        <v>44379</v>
      </c>
      <c r="O800" s="36"/>
      <c r="P800" s="36"/>
      <c r="Q800" s="67">
        <v>44382</v>
      </c>
      <c r="R800" s="67">
        <v>44382</v>
      </c>
      <c r="S800" s="36"/>
      <c r="T800" s="36"/>
      <c r="U800" s="67">
        <v>44364</v>
      </c>
      <c r="V800" s="67">
        <v>44376</v>
      </c>
    </row>
    <row r="801" spans="1:22" ht="15" customHeight="1" x14ac:dyDescent="0.15">
      <c r="A801" s="39" t="s">
        <v>4099</v>
      </c>
      <c r="B801" s="66" t="s">
        <v>5688</v>
      </c>
      <c r="C801" s="36" t="s">
        <v>5689</v>
      </c>
      <c r="D801" s="39" t="s">
        <v>4265</v>
      </c>
      <c r="E801" s="36" t="s">
        <v>2450</v>
      </c>
      <c r="F801" s="36" t="s">
        <v>1831</v>
      </c>
      <c r="G801" s="36" t="s">
        <v>4104</v>
      </c>
      <c r="H801" s="36" t="s">
        <v>191</v>
      </c>
      <c r="I801" s="36" t="s">
        <v>5244</v>
      </c>
      <c r="J801" s="36" t="s">
        <v>5618</v>
      </c>
      <c r="K801" s="67">
        <v>44384</v>
      </c>
      <c r="L801" s="67">
        <v>44385</v>
      </c>
      <c r="M801" s="67">
        <v>44389</v>
      </c>
      <c r="N801" s="67">
        <v>44393</v>
      </c>
      <c r="O801" s="67">
        <v>44389</v>
      </c>
      <c r="P801" s="67">
        <v>44393</v>
      </c>
      <c r="Q801" s="67">
        <v>44396</v>
      </c>
      <c r="R801" s="67">
        <v>44397</v>
      </c>
      <c r="S801" s="67">
        <v>44378</v>
      </c>
      <c r="T801" s="67">
        <v>44385</v>
      </c>
      <c r="U801" s="67">
        <v>44340</v>
      </c>
      <c r="V801" s="67">
        <v>44383</v>
      </c>
    </row>
    <row r="802" spans="1:22" ht="15" customHeight="1" x14ac:dyDescent="0.15">
      <c r="A802" s="39" t="s">
        <v>4099</v>
      </c>
      <c r="B802" s="66" t="s">
        <v>5690</v>
      </c>
      <c r="C802" s="36" t="s">
        <v>5691</v>
      </c>
      <c r="D802" s="39" t="s">
        <v>4265</v>
      </c>
      <c r="E802" s="36" t="s">
        <v>3750</v>
      </c>
      <c r="F802" s="36" t="s">
        <v>5487</v>
      </c>
      <c r="G802" s="36" t="s">
        <v>4365</v>
      </c>
      <c r="H802" s="36" t="s">
        <v>178</v>
      </c>
      <c r="I802" s="36" t="s">
        <v>4337</v>
      </c>
      <c r="J802" s="36" t="s">
        <v>5692</v>
      </c>
      <c r="K802" s="67">
        <v>44323</v>
      </c>
      <c r="L802" s="67">
        <v>44323</v>
      </c>
      <c r="M802" s="67">
        <v>44354</v>
      </c>
      <c r="N802" s="67">
        <v>44358</v>
      </c>
      <c r="O802" s="67">
        <v>44323</v>
      </c>
      <c r="P802" s="67">
        <v>44323</v>
      </c>
      <c r="Q802" s="67">
        <v>44361</v>
      </c>
      <c r="R802" s="67">
        <v>44362</v>
      </c>
      <c r="S802" s="67">
        <v>44322</v>
      </c>
      <c r="T802" s="67">
        <v>44327</v>
      </c>
      <c r="U802" s="67">
        <v>44327</v>
      </c>
      <c r="V802" s="67">
        <v>44342</v>
      </c>
    </row>
    <row r="803" spans="1:22" ht="15" customHeight="1" x14ac:dyDescent="0.15">
      <c r="A803" s="39" t="s">
        <v>4099</v>
      </c>
      <c r="B803" s="66" t="s">
        <v>5693</v>
      </c>
      <c r="C803" s="36" t="s">
        <v>5694</v>
      </c>
      <c r="D803" s="39" t="s">
        <v>4265</v>
      </c>
      <c r="E803" s="36" t="s">
        <v>4931</v>
      </c>
      <c r="F803" s="36" t="s">
        <v>3838</v>
      </c>
      <c r="G803" s="36" t="s">
        <v>4780</v>
      </c>
      <c r="H803" s="36" t="s">
        <v>191</v>
      </c>
      <c r="I803" s="36" t="s">
        <v>5244</v>
      </c>
      <c r="J803" s="36" t="s">
        <v>4949</v>
      </c>
      <c r="K803" s="67">
        <v>44322</v>
      </c>
      <c r="L803" s="67">
        <v>44322</v>
      </c>
      <c r="M803" s="67">
        <v>44473</v>
      </c>
      <c r="N803" s="67">
        <v>44484</v>
      </c>
      <c r="O803" s="67">
        <v>44459</v>
      </c>
      <c r="P803" s="67">
        <v>44484</v>
      </c>
      <c r="Q803" s="67">
        <v>44487</v>
      </c>
      <c r="R803" s="67">
        <v>44488</v>
      </c>
      <c r="S803" s="67">
        <v>44322</v>
      </c>
      <c r="T803" s="67">
        <v>44322</v>
      </c>
      <c r="U803" s="67">
        <v>44382</v>
      </c>
      <c r="V803" s="67">
        <v>44470</v>
      </c>
    </row>
    <row r="804" spans="1:22" ht="15" customHeight="1" x14ac:dyDescent="0.15">
      <c r="A804" s="39" t="s">
        <v>4099</v>
      </c>
      <c r="B804" s="66" t="s">
        <v>5695</v>
      </c>
      <c r="C804" s="36" t="s">
        <v>5696</v>
      </c>
      <c r="D804" s="39" t="s">
        <v>4307</v>
      </c>
      <c r="E804" s="36" t="s">
        <v>2450</v>
      </c>
      <c r="F804" s="36" t="s">
        <v>1318</v>
      </c>
      <c r="G804" s="36" t="s">
        <v>4104</v>
      </c>
      <c r="H804" s="36" t="s">
        <v>191</v>
      </c>
      <c r="I804" s="36" t="s">
        <v>4286</v>
      </c>
      <c r="J804" s="36" t="s">
        <v>4109</v>
      </c>
      <c r="K804" s="67">
        <v>44322</v>
      </c>
      <c r="L804" s="67">
        <v>44354</v>
      </c>
      <c r="M804" s="67">
        <v>44322</v>
      </c>
      <c r="N804" s="67">
        <v>44354</v>
      </c>
      <c r="O804" s="67">
        <v>44322</v>
      </c>
      <c r="P804" s="67">
        <v>44354</v>
      </c>
      <c r="Q804" s="67">
        <v>44322</v>
      </c>
      <c r="R804" s="67">
        <v>44354</v>
      </c>
      <c r="S804" s="67">
        <v>44322</v>
      </c>
      <c r="T804" s="67">
        <v>44354</v>
      </c>
      <c r="U804" s="67">
        <v>44322</v>
      </c>
      <c r="V804" s="67">
        <v>44354</v>
      </c>
    </row>
    <row r="805" spans="1:22" ht="15" customHeight="1" x14ac:dyDescent="0.15">
      <c r="A805" s="39" t="s">
        <v>4099</v>
      </c>
      <c r="B805" s="66" t="s">
        <v>2832</v>
      </c>
      <c r="C805" s="36" t="s">
        <v>5697</v>
      </c>
      <c r="D805" s="39" t="s">
        <v>4265</v>
      </c>
      <c r="E805" s="36" t="s">
        <v>4940</v>
      </c>
      <c r="F805" s="36" t="s">
        <v>1648</v>
      </c>
      <c r="G805" s="36" t="s">
        <v>4104</v>
      </c>
      <c r="H805" s="36" t="s">
        <v>178</v>
      </c>
      <c r="I805" s="36" t="s">
        <v>4286</v>
      </c>
      <c r="J805" s="36" t="s">
        <v>4949</v>
      </c>
      <c r="K805" s="67">
        <v>44595</v>
      </c>
      <c r="L805" s="67">
        <v>44596</v>
      </c>
      <c r="M805" s="67">
        <v>44609</v>
      </c>
      <c r="N805" s="67">
        <v>44620</v>
      </c>
      <c r="O805" s="67">
        <v>44599</v>
      </c>
      <c r="P805" s="67">
        <v>44608</v>
      </c>
      <c r="Q805" s="67">
        <v>44627</v>
      </c>
      <c r="R805" s="67">
        <v>44628</v>
      </c>
      <c r="S805" s="67">
        <v>44508</v>
      </c>
      <c r="T805" s="67">
        <v>44526</v>
      </c>
      <c r="U805" s="67">
        <v>44518</v>
      </c>
      <c r="V805" s="67">
        <v>44594</v>
      </c>
    </row>
    <row r="806" spans="1:22" ht="15" customHeight="1" x14ac:dyDescent="0.15">
      <c r="A806" s="39" t="s">
        <v>4099</v>
      </c>
      <c r="B806" s="66" t="s">
        <v>5698</v>
      </c>
      <c r="C806" s="36" t="s">
        <v>5699</v>
      </c>
      <c r="D806" s="39" t="s">
        <v>4265</v>
      </c>
      <c r="E806" s="36" t="s">
        <v>2450</v>
      </c>
      <c r="F806" s="36" t="s">
        <v>2774</v>
      </c>
      <c r="G806" s="36" t="s">
        <v>4104</v>
      </c>
      <c r="H806" s="36" t="s">
        <v>191</v>
      </c>
      <c r="I806" s="36" t="s">
        <v>4286</v>
      </c>
      <c r="J806" s="36" t="s">
        <v>4949</v>
      </c>
      <c r="K806" s="67">
        <v>44438</v>
      </c>
      <c r="L806" s="67">
        <v>44456</v>
      </c>
      <c r="M806" s="67">
        <v>44440</v>
      </c>
      <c r="N806" s="67">
        <v>44456</v>
      </c>
      <c r="O806" s="36"/>
      <c r="P806" s="36"/>
      <c r="Q806" s="67">
        <v>44459</v>
      </c>
      <c r="R806" s="67">
        <v>44460</v>
      </c>
      <c r="S806" s="67">
        <v>44347</v>
      </c>
      <c r="T806" s="67">
        <v>44356</v>
      </c>
      <c r="U806" s="67">
        <v>44357</v>
      </c>
      <c r="V806" s="67">
        <v>44435</v>
      </c>
    </row>
    <row r="807" spans="1:22" ht="15" customHeight="1" x14ac:dyDescent="0.15">
      <c r="A807" s="39" t="s">
        <v>4099</v>
      </c>
      <c r="B807" s="66" t="s">
        <v>3561</v>
      </c>
      <c r="C807" s="36" t="s">
        <v>5700</v>
      </c>
      <c r="D807" s="39" t="s">
        <v>4265</v>
      </c>
      <c r="E807" s="36" t="s">
        <v>4931</v>
      </c>
      <c r="F807" s="36" t="s">
        <v>3437</v>
      </c>
      <c r="G807" s="36" t="s">
        <v>4365</v>
      </c>
      <c r="H807" s="36" t="s">
        <v>178</v>
      </c>
      <c r="I807" s="36" t="s">
        <v>4337</v>
      </c>
      <c r="J807" s="36" t="s">
        <v>5618</v>
      </c>
      <c r="K807" s="36"/>
      <c r="L807" s="36"/>
      <c r="M807" s="67">
        <v>44321</v>
      </c>
      <c r="N807" s="67">
        <v>44393</v>
      </c>
      <c r="O807" s="36"/>
      <c r="P807" s="36"/>
      <c r="Q807" s="67">
        <v>44321</v>
      </c>
      <c r="R807" s="67">
        <v>44379</v>
      </c>
      <c r="S807" s="67">
        <v>44321</v>
      </c>
      <c r="T807" s="67">
        <v>44344</v>
      </c>
      <c r="U807" s="67">
        <v>44321</v>
      </c>
      <c r="V807" s="67">
        <v>44371</v>
      </c>
    </row>
    <row r="808" spans="1:22" ht="15" customHeight="1" x14ac:dyDescent="0.15">
      <c r="A808" s="39" t="s">
        <v>4099</v>
      </c>
      <c r="B808" s="66" t="s">
        <v>2685</v>
      </c>
      <c r="C808" s="36" t="s">
        <v>5701</v>
      </c>
      <c r="D808" s="39" t="s">
        <v>4265</v>
      </c>
      <c r="E808" s="36" t="s">
        <v>3750</v>
      </c>
      <c r="F808" s="36" t="s">
        <v>5625</v>
      </c>
      <c r="G808" s="36" t="s">
        <v>4365</v>
      </c>
      <c r="H808" s="36" t="s">
        <v>178</v>
      </c>
      <c r="I808" s="36"/>
      <c r="J808" s="36"/>
      <c r="K808" s="67">
        <v>44321</v>
      </c>
      <c r="L808" s="67">
        <v>44321</v>
      </c>
      <c r="M808" s="67">
        <v>44364</v>
      </c>
      <c r="N808" s="67">
        <v>44393</v>
      </c>
      <c r="O808" s="67">
        <v>44321</v>
      </c>
      <c r="P808" s="67">
        <v>44321</v>
      </c>
      <c r="Q808" s="67">
        <v>44396</v>
      </c>
      <c r="R808" s="67">
        <v>44397</v>
      </c>
      <c r="S808" s="67">
        <v>44326</v>
      </c>
      <c r="T808" s="67">
        <v>44330</v>
      </c>
      <c r="U808" s="67">
        <v>44333</v>
      </c>
      <c r="V808" s="67">
        <v>44389</v>
      </c>
    </row>
    <row r="809" spans="1:22" ht="15" customHeight="1" x14ac:dyDescent="0.15">
      <c r="A809" s="39" t="s">
        <v>4099</v>
      </c>
      <c r="B809" s="66" t="s">
        <v>5702</v>
      </c>
      <c r="C809" s="36" t="s">
        <v>5703</v>
      </c>
      <c r="D809" s="39" t="s">
        <v>4265</v>
      </c>
      <c r="E809" s="36" t="s">
        <v>3750</v>
      </c>
      <c r="F809" s="36" t="s">
        <v>5625</v>
      </c>
      <c r="G809" s="36" t="s">
        <v>4365</v>
      </c>
      <c r="H809" s="36" t="s">
        <v>178</v>
      </c>
      <c r="I809" s="36"/>
      <c r="J809" s="36" t="s">
        <v>4109</v>
      </c>
      <c r="K809" s="67">
        <v>44321</v>
      </c>
      <c r="L809" s="67">
        <v>44321</v>
      </c>
      <c r="M809" s="67">
        <v>44315</v>
      </c>
      <c r="N809" s="67">
        <v>44316</v>
      </c>
      <c r="O809" s="67">
        <v>44321</v>
      </c>
      <c r="P809" s="67">
        <v>44321</v>
      </c>
      <c r="Q809" s="67">
        <v>44319</v>
      </c>
      <c r="R809" s="67">
        <v>44320</v>
      </c>
      <c r="S809" s="67">
        <v>44321</v>
      </c>
      <c r="T809" s="67">
        <v>44321</v>
      </c>
      <c r="U809" s="67">
        <v>44313</v>
      </c>
      <c r="V809" s="67">
        <v>44316</v>
      </c>
    </row>
    <row r="810" spans="1:22" ht="15" customHeight="1" x14ac:dyDescent="0.15">
      <c r="A810" s="39" t="s">
        <v>4099</v>
      </c>
      <c r="B810" s="66" t="s">
        <v>5704</v>
      </c>
      <c r="C810" s="36" t="s">
        <v>5705</v>
      </c>
      <c r="D810" s="39" t="s">
        <v>4265</v>
      </c>
      <c r="E810" s="36" t="s">
        <v>2752</v>
      </c>
      <c r="F810" s="36" t="s">
        <v>4489</v>
      </c>
      <c r="G810" s="36" t="s">
        <v>4780</v>
      </c>
      <c r="H810" s="36" t="s">
        <v>191</v>
      </c>
      <c r="I810" s="36"/>
      <c r="J810" s="36" t="s">
        <v>4949</v>
      </c>
      <c r="K810" s="67">
        <v>44466</v>
      </c>
      <c r="L810" s="67">
        <v>44466</v>
      </c>
      <c r="M810" s="67">
        <v>44466</v>
      </c>
      <c r="N810" s="67">
        <v>44470</v>
      </c>
      <c r="O810" s="67">
        <v>44466</v>
      </c>
      <c r="P810" s="67">
        <v>44466</v>
      </c>
      <c r="Q810" s="67">
        <v>44473</v>
      </c>
      <c r="R810" s="67">
        <v>44474</v>
      </c>
      <c r="S810" s="67">
        <v>44390</v>
      </c>
      <c r="T810" s="67">
        <v>44404</v>
      </c>
      <c r="U810" s="67">
        <v>44400</v>
      </c>
      <c r="V810" s="67">
        <v>44466</v>
      </c>
    </row>
    <row r="811" spans="1:22" ht="15" customHeight="1" x14ac:dyDescent="0.15">
      <c r="A811" s="39" t="s">
        <v>4099</v>
      </c>
      <c r="B811" s="66" t="s">
        <v>5706</v>
      </c>
      <c r="C811" s="36" t="s">
        <v>5707</v>
      </c>
      <c r="D811" s="39" t="s">
        <v>4265</v>
      </c>
      <c r="E811" s="36" t="s">
        <v>3758</v>
      </c>
      <c r="F811" s="36" t="s">
        <v>2926</v>
      </c>
      <c r="G811" s="36" t="s">
        <v>4365</v>
      </c>
      <c r="H811" s="36" t="s">
        <v>178</v>
      </c>
      <c r="I811" s="36" t="s">
        <v>4337</v>
      </c>
      <c r="J811" s="36" t="s">
        <v>2478</v>
      </c>
      <c r="K811" s="36"/>
      <c r="L811" s="36"/>
      <c r="M811" s="67">
        <v>44503</v>
      </c>
      <c r="N811" s="67">
        <v>44560</v>
      </c>
      <c r="O811" s="36"/>
      <c r="P811" s="36"/>
      <c r="Q811" s="67">
        <v>44578</v>
      </c>
      <c r="R811" s="67">
        <v>44579</v>
      </c>
      <c r="S811" s="67">
        <v>44340</v>
      </c>
      <c r="T811" s="67">
        <v>44358</v>
      </c>
      <c r="U811" s="67">
        <v>44361</v>
      </c>
      <c r="V811" s="67">
        <v>44498</v>
      </c>
    </row>
    <row r="812" spans="1:22" ht="15" customHeight="1" x14ac:dyDescent="0.15">
      <c r="A812" s="39" t="s">
        <v>4123</v>
      </c>
      <c r="B812" s="66" t="s">
        <v>5708</v>
      </c>
      <c r="C812" s="36" t="s">
        <v>5709</v>
      </c>
      <c r="D812" s="39" t="s">
        <v>4265</v>
      </c>
      <c r="E812" s="36" t="s">
        <v>3758</v>
      </c>
      <c r="F812" s="36" t="s">
        <v>2552</v>
      </c>
      <c r="G812" s="36" t="s">
        <v>4108</v>
      </c>
      <c r="H812" s="36" t="s">
        <v>178</v>
      </c>
      <c r="I812" s="36" t="s">
        <v>4337</v>
      </c>
      <c r="J812" s="36" t="s">
        <v>5329</v>
      </c>
      <c r="K812" s="36"/>
      <c r="L812" s="36"/>
      <c r="M812" s="67">
        <v>44480</v>
      </c>
      <c r="N812" s="67">
        <v>44519</v>
      </c>
      <c r="O812" s="36"/>
      <c r="P812" s="36"/>
      <c r="Q812" s="67">
        <v>44578</v>
      </c>
      <c r="R812" s="67">
        <v>44579</v>
      </c>
      <c r="S812" s="36"/>
      <c r="T812" s="36"/>
      <c r="U812" s="67">
        <v>44340</v>
      </c>
      <c r="V812" s="67">
        <v>44351</v>
      </c>
    </row>
    <row r="813" spans="1:22" ht="15" customHeight="1" x14ac:dyDescent="0.15">
      <c r="A813" s="39" t="s">
        <v>4123</v>
      </c>
      <c r="B813" s="66" t="s">
        <v>5710</v>
      </c>
      <c r="C813" s="36" t="s">
        <v>5711</v>
      </c>
      <c r="D813" s="39" t="s">
        <v>4265</v>
      </c>
      <c r="E813" s="36" t="s">
        <v>3758</v>
      </c>
      <c r="F813" s="36" t="s">
        <v>2552</v>
      </c>
      <c r="G813" s="36" t="s">
        <v>4108</v>
      </c>
      <c r="H813" s="36" t="s">
        <v>178</v>
      </c>
      <c r="I813" s="36" t="s">
        <v>4337</v>
      </c>
      <c r="J813" s="36" t="s">
        <v>5329</v>
      </c>
      <c r="K813" s="36"/>
      <c r="L813" s="36"/>
      <c r="M813" s="67">
        <v>44480</v>
      </c>
      <c r="N813" s="67">
        <v>44519</v>
      </c>
      <c r="O813" s="36"/>
      <c r="P813" s="36"/>
      <c r="Q813" s="67">
        <v>44578</v>
      </c>
      <c r="R813" s="67">
        <v>44579</v>
      </c>
      <c r="S813" s="36"/>
      <c r="T813" s="36"/>
      <c r="U813" s="67">
        <v>44326</v>
      </c>
      <c r="V813" s="67">
        <v>44337</v>
      </c>
    </row>
    <row r="814" spans="1:22" ht="15" customHeight="1" x14ac:dyDescent="0.15">
      <c r="A814" s="39" t="s">
        <v>4099</v>
      </c>
      <c r="B814" s="66" t="s">
        <v>1969</v>
      </c>
      <c r="C814" s="36" t="s">
        <v>5712</v>
      </c>
      <c r="D814" s="39" t="s">
        <v>4265</v>
      </c>
      <c r="E814" s="36" t="s">
        <v>4931</v>
      </c>
      <c r="F814" s="36" t="s">
        <v>1822</v>
      </c>
      <c r="G814" s="36" t="s">
        <v>4780</v>
      </c>
      <c r="H814" s="36" t="s">
        <v>178</v>
      </c>
      <c r="I814" s="36" t="s">
        <v>5244</v>
      </c>
      <c r="J814" s="36" t="s">
        <v>4109</v>
      </c>
      <c r="K814" s="67">
        <v>44314</v>
      </c>
      <c r="L814" s="67">
        <v>44314</v>
      </c>
      <c r="M814" s="67">
        <v>44767</v>
      </c>
      <c r="N814" s="67">
        <v>44778</v>
      </c>
      <c r="O814" s="67">
        <v>44753</v>
      </c>
      <c r="P814" s="67">
        <v>44764</v>
      </c>
      <c r="Q814" s="67">
        <v>44788</v>
      </c>
      <c r="R814" s="67">
        <v>44789</v>
      </c>
      <c r="S814" s="67">
        <v>44314</v>
      </c>
      <c r="T814" s="67">
        <v>44314</v>
      </c>
      <c r="U814" s="67">
        <v>44718</v>
      </c>
      <c r="V814" s="67">
        <v>44743</v>
      </c>
    </row>
    <row r="815" spans="1:22" ht="15" customHeight="1" x14ac:dyDescent="0.15">
      <c r="A815" s="39" t="s">
        <v>4099</v>
      </c>
      <c r="B815" s="66" t="s">
        <v>5713</v>
      </c>
      <c r="C815" s="36" t="s">
        <v>5714</v>
      </c>
      <c r="D815" s="39" t="s">
        <v>4265</v>
      </c>
      <c r="E815" s="36" t="s">
        <v>4931</v>
      </c>
      <c r="F815" s="36" t="s">
        <v>3838</v>
      </c>
      <c r="G815" s="36" t="s">
        <v>4780</v>
      </c>
      <c r="H815" s="36" t="s">
        <v>191</v>
      </c>
      <c r="I815" s="36" t="s">
        <v>5244</v>
      </c>
      <c r="J815" s="36" t="s">
        <v>5233</v>
      </c>
      <c r="K815" s="67">
        <v>44403</v>
      </c>
      <c r="L815" s="67">
        <v>44414</v>
      </c>
      <c r="M815" s="67">
        <v>44410</v>
      </c>
      <c r="N815" s="67">
        <v>44421</v>
      </c>
      <c r="O815" s="67">
        <v>44403</v>
      </c>
      <c r="P815" s="67">
        <v>44421</v>
      </c>
      <c r="Q815" s="67">
        <v>44436</v>
      </c>
      <c r="R815" s="67">
        <v>44437</v>
      </c>
      <c r="S815" s="67">
        <v>44314</v>
      </c>
      <c r="T815" s="67">
        <v>44314</v>
      </c>
      <c r="U815" s="67">
        <v>44348</v>
      </c>
      <c r="V815" s="67">
        <v>44400</v>
      </c>
    </row>
    <row r="816" spans="1:22" ht="15" customHeight="1" x14ac:dyDescent="0.15">
      <c r="A816" s="39" t="s">
        <v>4099</v>
      </c>
      <c r="B816" s="66" t="s">
        <v>3376</v>
      </c>
      <c r="C816" s="36" t="s">
        <v>5715</v>
      </c>
      <c r="D816" s="39" t="s">
        <v>4265</v>
      </c>
      <c r="E816" s="36" t="s">
        <v>2450</v>
      </c>
      <c r="F816" s="36" t="s">
        <v>1318</v>
      </c>
      <c r="G816" s="36" t="s">
        <v>4104</v>
      </c>
      <c r="H816" s="36" t="s">
        <v>191</v>
      </c>
      <c r="I816" s="36" t="s">
        <v>4286</v>
      </c>
      <c r="J816" s="36" t="s">
        <v>5504</v>
      </c>
      <c r="K816" s="67">
        <v>44378</v>
      </c>
      <c r="L816" s="67">
        <v>44385</v>
      </c>
      <c r="M816" s="67">
        <v>44396</v>
      </c>
      <c r="N816" s="67">
        <v>44407</v>
      </c>
      <c r="O816" s="67">
        <v>44384</v>
      </c>
      <c r="P816" s="67">
        <v>44398</v>
      </c>
      <c r="Q816" s="67">
        <v>44410</v>
      </c>
      <c r="R816" s="67">
        <v>44411</v>
      </c>
      <c r="S816" s="67">
        <v>44328</v>
      </c>
      <c r="T816" s="67">
        <v>44333</v>
      </c>
      <c r="U816" s="67">
        <v>44334</v>
      </c>
      <c r="V816" s="67">
        <v>44377</v>
      </c>
    </row>
    <row r="817" spans="1:22" ht="15" customHeight="1" x14ac:dyDescent="0.15">
      <c r="A817" s="39" t="s">
        <v>4099</v>
      </c>
      <c r="B817" s="66" t="s">
        <v>3663</v>
      </c>
      <c r="C817" s="36" t="s">
        <v>5716</v>
      </c>
      <c r="D817" s="39" t="s">
        <v>4265</v>
      </c>
      <c r="E817" s="36" t="s">
        <v>3750</v>
      </c>
      <c r="F817" s="36" t="s">
        <v>5625</v>
      </c>
      <c r="G817" s="36" t="s">
        <v>4365</v>
      </c>
      <c r="H817" s="36" t="s">
        <v>178</v>
      </c>
      <c r="I817" s="36"/>
      <c r="J817" s="36" t="s">
        <v>4109</v>
      </c>
      <c r="K817" s="67">
        <v>44302</v>
      </c>
      <c r="L817" s="67">
        <v>44302</v>
      </c>
      <c r="M817" s="67">
        <v>44305</v>
      </c>
      <c r="N817" s="67">
        <v>44316</v>
      </c>
      <c r="O817" s="67">
        <v>44302</v>
      </c>
      <c r="P817" s="67">
        <v>44302</v>
      </c>
      <c r="Q817" s="67">
        <v>44319</v>
      </c>
      <c r="R817" s="67">
        <v>44321</v>
      </c>
      <c r="S817" s="67">
        <v>44302</v>
      </c>
      <c r="T817" s="67">
        <v>44302</v>
      </c>
      <c r="U817" s="67">
        <v>44287</v>
      </c>
      <c r="V817" s="67">
        <v>44302</v>
      </c>
    </row>
    <row r="818" spans="1:22" ht="15" customHeight="1" x14ac:dyDescent="0.15">
      <c r="A818" s="39" t="s">
        <v>4099</v>
      </c>
      <c r="B818" s="66" t="s">
        <v>3320</v>
      </c>
      <c r="C818" s="36" t="s">
        <v>5717</v>
      </c>
      <c r="D818" s="39" t="s">
        <v>4265</v>
      </c>
      <c r="E818" s="36" t="s">
        <v>3758</v>
      </c>
      <c r="F818" s="36" t="s">
        <v>5492</v>
      </c>
      <c r="G818" s="36" t="s">
        <v>4365</v>
      </c>
      <c r="H818" s="36" t="s">
        <v>178</v>
      </c>
      <c r="I818" s="36" t="s">
        <v>4286</v>
      </c>
      <c r="J818" s="36" t="s">
        <v>4041</v>
      </c>
      <c r="K818" s="67">
        <v>44389</v>
      </c>
      <c r="L818" s="67">
        <v>44390</v>
      </c>
      <c r="M818" s="67">
        <v>44391</v>
      </c>
      <c r="N818" s="67">
        <v>44407</v>
      </c>
      <c r="O818" s="67">
        <v>44391</v>
      </c>
      <c r="P818" s="67">
        <v>44407</v>
      </c>
      <c r="Q818" s="67">
        <v>44410</v>
      </c>
      <c r="R818" s="67">
        <v>44411</v>
      </c>
      <c r="S818" s="67">
        <v>44326</v>
      </c>
      <c r="T818" s="67">
        <v>44341</v>
      </c>
      <c r="U818" s="67">
        <v>44336</v>
      </c>
      <c r="V818" s="67">
        <v>44386</v>
      </c>
    </row>
    <row r="819" spans="1:22" ht="15" customHeight="1" x14ac:dyDescent="0.15">
      <c r="A819" s="39" t="s">
        <v>4099</v>
      </c>
      <c r="B819" s="66" t="s">
        <v>5718</v>
      </c>
      <c r="C819" s="36" t="s">
        <v>5719</v>
      </c>
      <c r="D819" s="39" t="s">
        <v>4265</v>
      </c>
      <c r="E819" s="36" t="s">
        <v>4931</v>
      </c>
      <c r="F819" s="36" t="s">
        <v>3838</v>
      </c>
      <c r="G819" s="36" t="s">
        <v>4780</v>
      </c>
      <c r="H819" s="36" t="s">
        <v>191</v>
      </c>
      <c r="I819" s="36" t="s">
        <v>4442</v>
      </c>
      <c r="J819" s="36" t="s">
        <v>5496</v>
      </c>
      <c r="K819" s="67">
        <v>44340</v>
      </c>
      <c r="L819" s="67">
        <v>44349</v>
      </c>
      <c r="M819" s="67">
        <v>44361</v>
      </c>
      <c r="N819" s="67">
        <v>44372</v>
      </c>
      <c r="O819" s="67">
        <v>44323</v>
      </c>
      <c r="P819" s="67">
        <v>44365</v>
      </c>
      <c r="Q819" s="67">
        <v>44369</v>
      </c>
      <c r="R819" s="67">
        <v>44370</v>
      </c>
      <c r="S819" s="67">
        <v>44301</v>
      </c>
      <c r="T819" s="67">
        <v>44301</v>
      </c>
      <c r="U819" s="67">
        <v>44327</v>
      </c>
      <c r="V819" s="67">
        <v>44344</v>
      </c>
    </row>
    <row r="820" spans="1:22" ht="15" customHeight="1" x14ac:dyDescent="0.15">
      <c r="A820" s="39" t="s">
        <v>4099</v>
      </c>
      <c r="B820" s="66" t="s">
        <v>5720</v>
      </c>
      <c r="C820" s="36" t="s">
        <v>5721</v>
      </c>
      <c r="D820" s="39" t="s">
        <v>4265</v>
      </c>
      <c r="E820" s="36" t="s">
        <v>4931</v>
      </c>
      <c r="F820" s="36" t="s">
        <v>3838</v>
      </c>
      <c r="G820" s="36" t="s">
        <v>4780</v>
      </c>
      <c r="H820" s="36" t="s">
        <v>191</v>
      </c>
      <c r="I820" s="36" t="s">
        <v>5244</v>
      </c>
      <c r="J820" s="36" t="s">
        <v>5496</v>
      </c>
      <c r="K820" s="67">
        <v>44301</v>
      </c>
      <c r="L820" s="67">
        <v>44301</v>
      </c>
      <c r="M820" s="67">
        <v>44396</v>
      </c>
      <c r="N820" s="67">
        <v>44421</v>
      </c>
      <c r="O820" s="67">
        <v>44382</v>
      </c>
      <c r="P820" s="67">
        <v>44421</v>
      </c>
      <c r="Q820" s="67">
        <v>44438</v>
      </c>
      <c r="R820" s="67">
        <v>44439</v>
      </c>
      <c r="S820" s="67">
        <v>44301</v>
      </c>
      <c r="T820" s="67">
        <v>44301</v>
      </c>
      <c r="U820" s="67">
        <v>44334</v>
      </c>
      <c r="V820" s="67">
        <v>44379</v>
      </c>
    </row>
    <row r="821" spans="1:22" ht="15" customHeight="1" x14ac:dyDescent="0.15">
      <c r="A821" s="39" t="s">
        <v>4099</v>
      </c>
      <c r="B821" s="66" t="s">
        <v>2863</v>
      </c>
      <c r="C821" s="36" t="s">
        <v>5722</v>
      </c>
      <c r="D821" s="39" t="s">
        <v>4307</v>
      </c>
      <c r="E821" s="36" t="s">
        <v>5723</v>
      </c>
      <c r="F821" s="36" t="s">
        <v>4489</v>
      </c>
      <c r="G821" s="36" t="s">
        <v>4780</v>
      </c>
      <c r="H821" s="36" t="s">
        <v>191</v>
      </c>
      <c r="I821" s="36"/>
      <c r="J821" s="36" t="s">
        <v>5233</v>
      </c>
      <c r="K821" s="67">
        <v>44301</v>
      </c>
      <c r="L821" s="67">
        <v>44301</v>
      </c>
      <c r="M821" s="67">
        <v>44301</v>
      </c>
      <c r="N821" s="67">
        <v>44301</v>
      </c>
      <c r="O821" s="67">
        <v>44301</v>
      </c>
      <c r="P821" s="67">
        <v>44301</v>
      </c>
      <c r="Q821" s="67">
        <v>44301</v>
      </c>
      <c r="R821" s="67">
        <v>44301</v>
      </c>
      <c r="S821" s="67">
        <v>44372</v>
      </c>
      <c r="T821" s="67">
        <v>44406</v>
      </c>
      <c r="U821" s="67">
        <v>44301</v>
      </c>
      <c r="V821" s="67">
        <v>44301</v>
      </c>
    </row>
    <row r="822" spans="1:22" ht="15" customHeight="1" x14ac:dyDescent="0.15">
      <c r="A822" s="39" t="s">
        <v>4099</v>
      </c>
      <c r="B822" s="66" t="s">
        <v>5724</v>
      </c>
      <c r="C822" s="36" t="s">
        <v>5725</v>
      </c>
      <c r="D822" s="39" t="s">
        <v>4265</v>
      </c>
      <c r="E822" s="36" t="s">
        <v>4931</v>
      </c>
      <c r="F822" s="36" t="s">
        <v>3838</v>
      </c>
      <c r="G822" s="36" t="s">
        <v>4780</v>
      </c>
      <c r="H822" s="36" t="s">
        <v>191</v>
      </c>
      <c r="I822" s="36" t="s">
        <v>4337</v>
      </c>
      <c r="J822" s="36" t="s">
        <v>5504</v>
      </c>
      <c r="K822" s="67">
        <v>44389</v>
      </c>
      <c r="L822" s="67">
        <v>44407</v>
      </c>
      <c r="M822" s="67">
        <v>44403</v>
      </c>
      <c r="N822" s="67">
        <v>44421</v>
      </c>
      <c r="O822" s="67">
        <v>44301</v>
      </c>
      <c r="P822" s="67">
        <v>44412</v>
      </c>
      <c r="Q822" s="67">
        <v>44436</v>
      </c>
      <c r="R822" s="67">
        <v>44437</v>
      </c>
      <c r="S822" s="67">
        <v>44301</v>
      </c>
      <c r="T822" s="67">
        <v>44301</v>
      </c>
      <c r="U822" s="67">
        <v>44333</v>
      </c>
      <c r="V822" s="67">
        <v>44386</v>
      </c>
    </row>
    <row r="823" spans="1:22" ht="15" customHeight="1" x14ac:dyDescent="0.15">
      <c r="A823" s="39" t="s">
        <v>4123</v>
      </c>
      <c r="B823" s="66" t="s">
        <v>5726</v>
      </c>
      <c r="C823" s="36" t="s">
        <v>5727</v>
      </c>
      <c r="D823" s="39" t="s">
        <v>4265</v>
      </c>
      <c r="E823" s="36" t="s">
        <v>3758</v>
      </c>
      <c r="F823" s="36" t="s">
        <v>2552</v>
      </c>
      <c r="G823" s="36" t="s">
        <v>4108</v>
      </c>
      <c r="H823" s="36" t="s">
        <v>178</v>
      </c>
      <c r="I823" s="36" t="s">
        <v>4337</v>
      </c>
      <c r="J823" s="36" t="s">
        <v>5329</v>
      </c>
      <c r="K823" s="36"/>
      <c r="L823" s="36"/>
      <c r="M823" s="67">
        <v>44480</v>
      </c>
      <c r="N823" s="67">
        <v>44519</v>
      </c>
      <c r="O823" s="36"/>
      <c r="P823" s="36"/>
      <c r="Q823" s="67">
        <v>44578</v>
      </c>
      <c r="R823" s="67">
        <v>44579</v>
      </c>
      <c r="S823" s="36"/>
      <c r="T823" s="36"/>
      <c r="U823" s="67">
        <v>44312</v>
      </c>
      <c r="V823" s="67">
        <v>44323</v>
      </c>
    </row>
    <row r="824" spans="1:22" ht="15" customHeight="1" x14ac:dyDescent="0.15">
      <c r="A824" s="39" t="s">
        <v>4123</v>
      </c>
      <c r="B824" s="66" t="s">
        <v>5728</v>
      </c>
      <c r="C824" s="36" t="s">
        <v>5729</v>
      </c>
      <c r="D824" s="39" t="s">
        <v>4265</v>
      </c>
      <c r="E824" s="36" t="s">
        <v>3758</v>
      </c>
      <c r="F824" s="36" t="s">
        <v>2552</v>
      </c>
      <c r="G824" s="36" t="s">
        <v>4108</v>
      </c>
      <c r="H824" s="36" t="s">
        <v>178</v>
      </c>
      <c r="I824" s="36" t="s">
        <v>4337</v>
      </c>
      <c r="J824" s="36" t="s">
        <v>5329</v>
      </c>
      <c r="K824" s="36"/>
      <c r="L824" s="36"/>
      <c r="M824" s="67">
        <v>44480</v>
      </c>
      <c r="N824" s="67">
        <v>44519</v>
      </c>
      <c r="O824" s="36"/>
      <c r="P824" s="36"/>
      <c r="Q824" s="67">
        <v>44578</v>
      </c>
      <c r="R824" s="67">
        <v>44579</v>
      </c>
      <c r="S824" s="36"/>
      <c r="T824" s="36"/>
      <c r="U824" s="67">
        <v>44298</v>
      </c>
      <c r="V824" s="67">
        <v>44309</v>
      </c>
    </row>
    <row r="825" spans="1:22" ht="15" customHeight="1" x14ac:dyDescent="0.15">
      <c r="A825" s="39" t="s">
        <v>4099</v>
      </c>
      <c r="B825" s="66" t="s">
        <v>5730</v>
      </c>
      <c r="C825" s="36" t="s">
        <v>5731</v>
      </c>
      <c r="D825" s="39" t="s">
        <v>4265</v>
      </c>
      <c r="E825" s="36" t="s">
        <v>2450</v>
      </c>
      <c r="F825" s="36" t="s">
        <v>2774</v>
      </c>
      <c r="G825" s="36" t="s">
        <v>4104</v>
      </c>
      <c r="H825" s="36" t="s">
        <v>191</v>
      </c>
      <c r="I825" s="36" t="s">
        <v>4286</v>
      </c>
      <c r="J825" s="36" t="s">
        <v>4949</v>
      </c>
      <c r="K825" s="67">
        <v>44337</v>
      </c>
      <c r="L825" s="67">
        <v>44344</v>
      </c>
      <c r="M825" s="67">
        <v>44349</v>
      </c>
      <c r="N825" s="67">
        <v>44355</v>
      </c>
      <c r="O825" s="67">
        <v>44348</v>
      </c>
      <c r="P825" s="67">
        <v>44355</v>
      </c>
      <c r="Q825" s="67">
        <v>44356</v>
      </c>
      <c r="R825" s="67">
        <v>44357</v>
      </c>
      <c r="S825" s="67">
        <v>44308</v>
      </c>
      <c r="T825" s="67">
        <v>44314</v>
      </c>
      <c r="U825" s="67">
        <v>44287</v>
      </c>
      <c r="V825" s="67">
        <v>44340</v>
      </c>
    </row>
    <row r="826" spans="1:22" ht="15" customHeight="1" x14ac:dyDescent="0.15">
      <c r="A826" s="39" t="s">
        <v>4099</v>
      </c>
      <c r="B826" s="66" t="s">
        <v>5732</v>
      </c>
      <c r="C826" s="36" t="s">
        <v>5733</v>
      </c>
      <c r="D826" s="39" t="s">
        <v>4265</v>
      </c>
      <c r="E826" s="36" t="s">
        <v>93</v>
      </c>
      <c r="F826" s="36" t="s">
        <v>3863</v>
      </c>
      <c r="G826" s="36" t="s">
        <v>4104</v>
      </c>
      <c r="H826" s="36" t="s">
        <v>191</v>
      </c>
      <c r="I826" s="36" t="s">
        <v>4442</v>
      </c>
      <c r="J826" s="36" t="s">
        <v>5672</v>
      </c>
      <c r="K826" s="36"/>
      <c r="L826" s="36"/>
      <c r="M826" s="67">
        <v>44280</v>
      </c>
      <c r="N826" s="67">
        <v>44280</v>
      </c>
      <c r="O826" s="36"/>
      <c r="P826" s="36"/>
      <c r="Q826" s="67">
        <v>44287</v>
      </c>
      <c r="R826" s="67">
        <v>44287</v>
      </c>
      <c r="S826" s="36"/>
      <c r="T826" s="36"/>
      <c r="U826" s="67">
        <v>44277</v>
      </c>
      <c r="V826" s="67">
        <v>44278</v>
      </c>
    </row>
    <row r="827" spans="1:22" ht="15" customHeight="1" x14ac:dyDescent="0.15">
      <c r="A827" s="39" t="s">
        <v>4099</v>
      </c>
      <c r="B827" s="66" t="s">
        <v>5734</v>
      </c>
      <c r="C827" s="36" t="s">
        <v>5735</v>
      </c>
      <c r="D827" s="39" t="s">
        <v>4265</v>
      </c>
      <c r="E827" s="36" t="s">
        <v>93</v>
      </c>
      <c r="F827" s="36" t="s">
        <v>3863</v>
      </c>
      <c r="G827" s="36" t="s">
        <v>4104</v>
      </c>
      <c r="H827" s="36" t="s">
        <v>191</v>
      </c>
      <c r="I827" s="36" t="s">
        <v>4442</v>
      </c>
      <c r="J827" s="36" t="s">
        <v>5672</v>
      </c>
      <c r="K827" s="36"/>
      <c r="L827" s="36"/>
      <c r="M827" s="67">
        <v>44280</v>
      </c>
      <c r="N827" s="67">
        <v>44280</v>
      </c>
      <c r="O827" s="36"/>
      <c r="P827" s="36"/>
      <c r="Q827" s="67">
        <v>44284</v>
      </c>
      <c r="R827" s="67">
        <v>44284</v>
      </c>
      <c r="S827" s="36"/>
      <c r="T827" s="36"/>
      <c r="U827" s="67">
        <v>44277</v>
      </c>
      <c r="V827" s="67">
        <v>44278</v>
      </c>
    </row>
    <row r="828" spans="1:22" ht="15" customHeight="1" x14ac:dyDescent="0.15">
      <c r="A828" s="39" t="s">
        <v>4099</v>
      </c>
      <c r="B828" s="66" t="s">
        <v>5736</v>
      </c>
      <c r="C828" s="36" t="s">
        <v>5737</v>
      </c>
      <c r="D828" s="39" t="s">
        <v>4265</v>
      </c>
      <c r="E828" s="36" t="s">
        <v>3750</v>
      </c>
      <c r="F828" s="36" t="s">
        <v>3863</v>
      </c>
      <c r="G828" s="36" t="s">
        <v>4104</v>
      </c>
      <c r="H828" s="36" t="s">
        <v>191</v>
      </c>
      <c r="I828" s="36" t="s">
        <v>4442</v>
      </c>
      <c r="J828" s="36" t="s">
        <v>5672</v>
      </c>
      <c r="K828" s="36"/>
      <c r="L828" s="36"/>
      <c r="M828" s="67">
        <v>44271</v>
      </c>
      <c r="N828" s="67">
        <v>44271</v>
      </c>
      <c r="O828" s="36"/>
      <c r="P828" s="36"/>
      <c r="Q828" s="67">
        <v>44272</v>
      </c>
      <c r="R828" s="67">
        <v>44272</v>
      </c>
      <c r="S828" s="36"/>
      <c r="T828" s="36"/>
      <c r="U828" s="67">
        <v>44270</v>
      </c>
      <c r="V828" s="67">
        <v>44270</v>
      </c>
    </row>
    <row r="829" spans="1:22" ht="15" customHeight="1" x14ac:dyDescent="0.15">
      <c r="A829" s="39" t="s">
        <v>4099</v>
      </c>
      <c r="B829" s="66" t="s">
        <v>5738</v>
      </c>
      <c r="C829" s="36" t="s">
        <v>5739</v>
      </c>
      <c r="D829" s="39" t="s">
        <v>4265</v>
      </c>
      <c r="E829" s="36" t="s">
        <v>93</v>
      </c>
      <c r="F829" s="36" t="s">
        <v>3863</v>
      </c>
      <c r="G829" s="36" t="s">
        <v>4104</v>
      </c>
      <c r="H829" s="36" t="s">
        <v>191</v>
      </c>
      <c r="I829" s="36" t="s">
        <v>4442</v>
      </c>
      <c r="J829" s="36" t="s">
        <v>5672</v>
      </c>
      <c r="K829" s="36"/>
      <c r="L829" s="36"/>
      <c r="M829" s="67">
        <v>44267</v>
      </c>
      <c r="N829" s="67">
        <v>44267</v>
      </c>
      <c r="O829" s="36"/>
      <c r="P829" s="36"/>
      <c r="Q829" s="67">
        <v>44270</v>
      </c>
      <c r="R829" s="67">
        <v>44270</v>
      </c>
      <c r="S829" s="36"/>
      <c r="T829" s="36"/>
      <c r="U829" s="67">
        <v>44265</v>
      </c>
      <c r="V829" s="67">
        <v>44265</v>
      </c>
    </row>
    <row r="830" spans="1:22" ht="15" customHeight="1" x14ac:dyDescent="0.15">
      <c r="A830" s="39" t="s">
        <v>4099</v>
      </c>
      <c r="B830" s="66" t="s">
        <v>5740</v>
      </c>
      <c r="C830" s="36" t="s">
        <v>5741</v>
      </c>
      <c r="D830" s="39" t="s">
        <v>4265</v>
      </c>
      <c r="E830" s="36" t="s">
        <v>93</v>
      </c>
      <c r="F830" s="36" t="s">
        <v>3863</v>
      </c>
      <c r="G830" s="36" t="s">
        <v>4104</v>
      </c>
      <c r="H830" s="36" t="s">
        <v>191</v>
      </c>
      <c r="I830" s="36" t="s">
        <v>4442</v>
      </c>
      <c r="J830" s="36" t="s">
        <v>5672</v>
      </c>
      <c r="K830" s="36"/>
      <c r="L830" s="36"/>
      <c r="M830" s="67">
        <v>44260</v>
      </c>
      <c r="N830" s="67">
        <v>44260</v>
      </c>
      <c r="O830" s="36"/>
      <c r="P830" s="36"/>
      <c r="Q830" s="67">
        <v>44263</v>
      </c>
      <c r="R830" s="67">
        <v>44263</v>
      </c>
      <c r="S830" s="36"/>
      <c r="T830" s="36"/>
      <c r="U830" s="67">
        <v>44259</v>
      </c>
      <c r="V830" s="67">
        <v>44259</v>
      </c>
    </row>
    <row r="831" spans="1:22" ht="15" customHeight="1" x14ac:dyDescent="0.15">
      <c r="A831" s="39" t="s">
        <v>4099</v>
      </c>
      <c r="B831" s="66" t="s">
        <v>5742</v>
      </c>
      <c r="C831" s="36" t="s">
        <v>5743</v>
      </c>
      <c r="D831" s="39" t="s">
        <v>4265</v>
      </c>
      <c r="E831" s="36" t="s">
        <v>93</v>
      </c>
      <c r="F831" s="36" t="s">
        <v>3863</v>
      </c>
      <c r="G831" s="36" t="s">
        <v>4104</v>
      </c>
      <c r="H831" s="36" t="s">
        <v>191</v>
      </c>
      <c r="I831" s="36" t="s">
        <v>4442</v>
      </c>
      <c r="J831" s="36" t="s">
        <v>5672</v>
      </c>
      <c r="K831" s="36"/>
      <c r="L831" s="36"/>
      <c r="M831" s="67">
        <v>44256</v>
      </c>
      <c r="N831" s="67">
        <v>44256</v>
      </c>
      <c r="O831" s="36"/>
      <c r="P831" s="36"/>
      <c r="Q831" s="67">
        <v>44257</v>
      </c>
      <c r="R831" s="67">
        <v>44257</v>
      </c>
      <c r="S831" s="36"/>
      <c r="T831" s="36"/>
      <c r="U831" s="67">
        <v>44252</v>
      </c>
      <c r="V831" s="67">
        <v>44252</v>
      </c>
    </row>
    <row r="832" spans="1:22" ht="15" customHeight="1" x14ac:dyDescent="0.15">
      <c r="A832" s="39" t="s">
        <v>4099</v>
      </c>
      <c r="B832" s="66" t="s">
        <v>5744</v>
      </c>
      <c r="C832" s="36" t="s">
        <v>5745</v>
      </c>
      <c r="D832" s="39" t="s">
        <v>4265</v>
      </c>
      <c r="E832" s="36" t="s">
        <v>93</v>
      </c>
      <c r="F832" s="36" t="s">
        <v>3863</v>
      </c>
      <c r="G832" s="36" t="s">
        <v>4104</v>
      </c>
      <c r="H832" s="36" t="s">
        <v>191</v>
      </c>
      <c r="I832" s="36" t="s">
        <v>4442</v>
      </c>
      <c r="J832" s="36" t="s">
        <v>5672</v>
      </c>
      <c r="K832" s="36"/>
      <c r="L832" s="36"/>
      <c r="M832" s="67">
        <v>44250</v>
      </c>
      <c r="N832" s="67">
        <v>44251</v>
      </c>
      <c r="O832" s="36"/>
      <c r="P832" s="36"/>
      <c r="Q832" s="67">
        <v>44252</v>
      </c>
      <c r="R832" s="67">
        <v>44252</v>
      </c>
      <c r="S832" s="36"/>
      <c r="T832" s="36"/>
      <c r="U832" s="67">
        <v>44250</v>
      </c>
      <c r="V832" s="67">
        <v>44250</v>
      </c>
    </row>
    <row r="833" spans="1:22" ht="15" customHeight="1" x14ac:dyDescent="0.15">
      <c r="A833" s="39" t="s">
        <v>4099</v>
      </c>
      <c r="B833" s="66" t="s">
        <v>5746</v>
      </c>
      <c r="C833" s="36" t="s">
        <v>5747</v>
      </c>
      <c r="D833" s="39" t="s">
        <v>4265</v>
      </c>
      <c r="E833" s="36" t="s">
        <v>3750</v>
      </c>
      <c r="F833" s="36" t="s">
        <v>3863</v>
      </c>
      <c r="G833" s="36" t="s">
        <v>4104</v>
      </c>
      <c r="H833" s="36" t="s">
        <v>191</v>
      </c>
      <c r="I833" s="36" t="s">
        <v>4442</v>
      </c>
      <c r="J833" s="36" t="s">
        <v>5672</v>
      </c>
      <c r="K833" s="36"/>
      <c r="L833" s="36"/>
      <c r="M833" s="67">
        <v>44249</v>
      </c>
      <c r="N833" s="67">
        <v>44249</v>
      </c>
      <c r="O833" s="36"/>
      <c r="P833" s="36"/>
      <c r="Q833" s="67">
        <v>44250</v>
      </c>
      <c r="R833" s="67">
        <v>44250</v>
      </c>
      <c r="S833" s="36"/>
      <c r="T833" s="36"/>
      <c r="U833" s="67">
        <v>44246</v>
      </c>
      <c r="V833" s="67">
        <v>44246</v>
      </c>
    </row>
    <row r="834" spans="1:22" ht="15" customHeight="1" x14ac:dyDescent="0.15">
      <c r="A834" s="39" t="s">
        <v>4099</v>
      </c>
      <c r="B834" s="66" t="s">
        <v>5748</v>
      </c>
      <c r="C834" s="36" t="s">
        <v>5749</v>
      </c>
      <c r="D834" s="39" t="s">
        <v>4265</v>
      </c>
      <c r="E834" s="36" t="s">
        <v>3750</v>
      </c>
      <c r="F834" s="36" t="s">
        <v>3863</v>
      </c>
      <c r="G834" s="36" t="s">
        <v>4104</v>
      </c>
      <c r="H834" s="36" t="s">
        <v>191</v>
      </c>
      <c r="I834" s="36" t="s">
        <v>4442</v>
      </c>
      <c r="J834" s="36" t="s">
        <v>5672</v>
      </c>
      <c r="K834" s="36"/>
      <c r="L834" s="36"/>
      <c r="M834" s="67">
        <v>44237</v>
      </c>
      <c r="N834" s="67">
        <v>44237</v>
      </c>
      <c r="O834" s="36"/>
      <c r="P834" s="36"/>
      <c r="Q834" s="67">
        <v>44238</v>
      </c>
      <c r="R834" s="67">
        <v>44238</v>
      </c>
      <c r="S834" s="36"/>
      <c r="T834" s="36"/>
      <c r="U834" s="67">
        <v>44236</v>
      </c>
      <c r="V834" s="67">
        <v>44236</v>
      </c>
    </row>
    <row r="835" spans="1:22" ht="15" customHeight="1" x14ac:dyDescent="0.15">
      <c r="A835" s="39" t="s">
        <v>4099</v>
      </c>
      <c r="B835" s="66" t="s">
        <v>5750</v>
      </c>
      <c r="C835" s="36" t="s">
        <v>5751</v>
      </c>
      <c r="D835" s="39" t="s">
        <v>4265</v>
      </c>
      <c r="E835" s="36" t="s">
        <v>93</v>
      </c>
      <c r="F835" s="36" t="s">
        <v>3863</v>
      </c>
      <c r="G835" s="36" t="s">
        <v>4104</v>
      </c>
      <c r="H835" s="36" t="s">
        <v>191</v>
      </c>
      <c r="I835" s="36" t="s">
        <v>4442</v>
      </c>
      <c r="J835" s="36" t="s">
        <v>5672</v>
      </c>
      <c r="K835" s="36"/>
      <c r="L835" s="36"/>
      <c r="M835" s="67">
        <v>44237</v>
      </c>
      <c r="N835" s="67">
        <v>44237</v>
      </c>
      <c r="O835" s="36"/>
      <c r="P835" s="36"/>
      <c r="Q835" s="67">
        <v>44238</v>
      </c>
      <c r="R835" s="67">
        <v>44238</v>
      </c>
      <c r="S835" s="36"/>
      <c r="T835" s="36"/>
      <c r="U835" s="67">
        <v>44235</v>
      </c>
      <c r="V835" s="67">
        <v>44235</v>
      </c>
    </row>
    <row r="836" spans="1:22" ht="15" customHeight="1" x14ac:dyDescent="0.15">
      <c r="A836" s="39" t="s">
        <v>4099</v>
      </c>
      <c r="B836" s="66" t="s">
        <v>5752</v>
      </c>
      <c r="C836" s="36" t="s">
        <v>5753</v>
      </c>
      <c r="D836" s="39" t="s">
        <v>4265</v>
      </c>
      <c r="E836" s="36" t="s">
        <v>5754</v>
      </c>
      <c r="F836" s="36" t="s">
        <v>3863</v>
      </c>
      <c r="G836" s="36" t="s">
        <v>4104</v>
      </c>
      <c r="H836" s="36" t="s">
        <v>191</v>
      </c>
      <c r="I836" s="36" t="s">
        <v>4442</v>
      </c>
      <c r="J836" s="36" t="s">
        <v>5672</v>
      </c>
      <c r="K836" s="36"/>
      <c r="L836" s="36"/>
      <c r="M836" s="67">
        <v>44224</v>
      </c>
      <c r="N836" s="67">
        <v>44225</v>
      </c>
      <c r="O836" s="36"/>
      <c r="P836" s="36"/>
      <c r="Q836" s="67">
        <v>44228</v>
      </c>
      <c r="R836" s="67">
        <v>44228</v>
      </c>
      <c r="S836" s="36"/>
      <c r="T836" s="36"/>
      <c r="U836" s="67">
        <v>44224</v>
      </c>
      <c r="V836" s="67">
        <v>44224</v>
      </c>
    </row>
    <row r="837" spans="1:22" ht="15" customHeight="1" x14ac:dyDescent="0.15">
      <c r="A837" s="39" t="s">
        <v>4099</v>
      </c>
      <c r="B837" s="66" t="s">
        <v>5755</v>
      </c>
      <c r="C837" s="36" t="s">
        <v>5756</v>
      </c>
      <c r="D837" s="39" t="s">
        <v>4265</v>
      </c>
      <c r="E837" s="36" t="s">
        <v>5754</v>
      </c>
      <c r="F837" s="36" t="s">
        <v>3863</v>
      </c>
      <c r="G837" s="36" t="s">
        <v>4104</v>
      </c>
      <c r="H837" s="36" t="s">
        <v>191</v>
      </c>
      <c r="I837" s="36" t="s">
        <v>4442</v>
      </c>
      <c r="J837" s="36" t="s">
        <v>5672</v>
      </c>
      <c r="K837" s="36"/>
      <c r="L837" s="36"/>
      <c r="M837" s="67">
        <v>44202</v>
      </c>
      <c r="N837" s="67">
        <v>44202</v>
      </c>
      <c r="O837" s="36"/>
      <c r="P837" s="36"/>
      <c r="Q837" s="67">
        <v>44209</v>
      </c>
      <c r="R837" s="67">
        <v>44209</v>
      </c>
      <c r="S837" s="36"/>
      <c r="T837" s="36"/>
      <c r="U837" s="67">
        <v>44188</v>
      </c>
      <c r="V837" s="67">
        <v>44202</v>
      </c>
    </row>
    <row r="838" spans="1:22" ht="15" customHeight="1" x14ac:dyDescent="0.15">
      <c r="A838" s="39" t="s">
        <v>4099</v>
      </c>
      <c r="B838" s="66" t="s">
        <v>5757</v>
      </c>
      <c r="C838" s="36" t="s">
        <v>5758</v>
      </c>
      <c r="D838" s="39" t="s">
        <v>4265</v>
      </c>
      <c r="E838" s="36" t="s">
        <v>5754</v>
      </c>
      <c r="F838" s="36" t="s">
        <v>3863</v>
      </c>
      <c r="G838" s="36" t="s">
        <v>4104</v>
      </c>
      <c r="H838" s="36" t="s">
        <v>191</v>
      </c>
      <c r="I838" s="36" t="s">
        <v>4442</v>
      </c>
      <c r="J838" s="36" t="s">
        <v>5672</v>
      </c>
      <c r="K838" s="36"/>
      <c r="L838" s="36"/>
      <c r="M838" s="67">
        <v>44200</v>
      </c>
      <c r="N838" s="67">
        <v>44201</v>
      </c>
      <c r="O838" s="36"/>
      <c r="P838" s="36"/>
      <c r="Q838" s="67">
        <v>44208</v>
      </c>
      <c r="R838" s="67">
        <v>44208</v>
      </c>
      <c r="S838" s="36"/>
      <c r="T838" s="36"/>
      <c r="U838" s="67">
        <v>44188</v>
      </c>
      <c r="V838" s="67">
        <v>44200</v>
      </c>
    </row>
    <row r="839" spans="1:22" ht="15" customHeight="1" x14ac:dyDescent="0.15">
      <c r="A839" s="39" t="s">
        <v>4099</v>
      </c>
      <c r="B839" s="66" t="s">
        <v>5759</v>
      </c>
      <c r="C839" s="36" t="s">
        <v>5760</v>
      </c>
      <c r="D839" s="39" t="s">
        <v>4265</v>
      </c>
      <c r="E839" s="36" t="s">
        <v>5754</v>
      </c>
      <c r="F839" s="36" t="s">
        <v>3863</v>
      </c>
      <c r="G839" s="36" t="s">
        <v>4104</v>
      </c>
      <c r="H839" s="36" t="s">
        <v>191</v>
      </c>
      <c r="I839" s="36" t="s">
        <v>4442</v>
      </c>
      <c r="J839" s="36" t="s">
        <v>5672</v>
      </c>
      <c r="K839" s="36"/>
      <c r="L839" s="36"/>
      <c r="M839" s="67">
        <v>44201</v>
      </c>
      <c r="N839" s="67">
        <v>44201</v>
      </c>
      <c r="O839" s="36"/>
      <c r="P839" s="36"/>
      <c r="Q839" s="67">
        <v>44207</v>
      </c>
      <c r="R839" s="67">
        <v>44207</v>
      </c>
      <c r="S839" s="36"/>
      <c r="T839" s="36"/>
      <c r="U839" s="67">
        <v>44188</v>
      </c>
      <c r="V839" s="67">
        <v>44201</v>
      </c>
    </row>
    <row r="840" spans="1:22" ht="15" customHeight="1" x14ac:dyDescent="0.15">
      <c r="A840" s="39" t="s">
        <v>4099</v>
      </c>
      <c r="B840" s="66" t="s">
        <v>5761</v>
      </c>
      <c r="C840" s="36" t="s">
        <v>5762</v>
      </c>
      <c r="D840" s="39" t="s">
        <v>4265</v>
      </c>
      <c r="E840" s="36" t="s">
        <v>5754</v>
      </c>
      <c r="F840" s="36" t="s">
        <v>3863</v>
      </c>
      <c r="G840" s="36" t="s">
        <v>4104</v>
      </c>
      <c r="H840" s="36" t="s">
        <v>178</v>
      </c>
      <c r="I840" s="36" t="s">
        <v>4442</v>
      </c>
      <c r="J840" s="36" t="s">
        <v>5672</v>
      </c>
      <c r="K840" s="36"/>
      <c r="L840" s="36"/>
      <c r="M840" s="67">
        <v>44175</v>
      </c>
      <c r="N840" s="67">
        <v>44175</v>
      </c>
      <c r="O840" s="36"/>
      <c r="P840" s="36"/>
      <c r="Q840" s="67">
        <v>44179</v>
      </c>
      <c r="R840" s="67">
        <v>44179</v>
      </c>
      <c r="S840" s="36"/>
      <c r="T840" s="36"/>
      <c r="U840" s="67">
        <v>44175</v>
      </c>
      <c r="V840" s="67">
        <v>44175</v>
      </c>
    </row>
    <row r="841" spans="1:22" ht="15" customHeight="1" x14ac:dyDescent="0.15">
      <c r="A841" s="39" t="s">
        <v>4099</v>
      </c>
      <c r="B841" s="66" t="s">
        <v>5763</v>
      </c>
      <c r="C841" s="36" t="s">
        <v>5764</v>
      </c>
      <c r="D841" s="39" t="s">
        <v>4265</v>
      </c>
      <c r="E841" s="36" t="s">
        <v>5754</v>
      </c>
      <c r="F841" s="36" t="s">
        <v>3863</v>
      </c>
      <c r="G841" s="36" t="s">
        <v>4104</v>
      </c>
      <c r="H841" s="36" t="s">
        <v>178</v>
      </c>
      <c r="I841" s="36" t="s">
        <v>4442</v>
      </c>
      <c r="J841" s="36" t="s">
        <v>5672</v>
      </c>
      <c r="K841" s="36"/>
      <c r="L841" s="36"/>
      <c r="M841" s="67">
        <v>44160</v>
      </c>
      <c r="N841" s="67">
        <v>44160</v>
      </c>
      <c r="O841" s="36"/>
      <c r="P841" s="36"/>
      <c r="Q841" s="67">
        <v>44160</v>
      </c>
      <c r="R841" s="67">
        <v>44160</v>
      </c>
      <c r="S841" s="36"/>
      <c r="T841" s="36"/>
      <c r="U841" s="67">
        <v>44160</v>
      </c>
      <c r="V841" s="67">
        <v>44160</v>
      </c>
    </row>
    <row r="842" spans="1:22" ht="15" customHeight="1" x14ac:dyDescent="0.15">
      <c r="A842" s="39" t="s">
        <v>4099</v>
      </c>
      <c r="B842" s="66" t="s">
        <v>5765</v>
      </c>
      <c r="C842" s="36" t="s">
        <v>5766</v>
      </c>
      <c r="D842" s="39" t="s">
        <v>4265</v>
      </c>
      <c r="E842" s="36" t="s">
        <v>5754</v>
      </c>
      <c r="F842" s="36" t="s">
        <v>3863</v>
      </c>
      <c r="G842" s="36" t="s">
        <v>4104</v>
      </c>
      <c r="H842" s="36" t="s">
        <v>178</v>
      </c>
      <c r="I842" s="36" t="s">
        <v>4442</v>
      </c>
      <c r="J842" s="36" t="s">
        <v>5672</v>
      </c>
      <c r="K842" s="36"/>
      <c r="L842" s="36"/>
      <c r="M842" s="67">
        <v>44160</v>
      </c>
      <c r="N842" s="67">
        <v>44160</v>
      </c>
      <c r="O842" s="36"/>
      <c r="P842" s="36"/>
      <c r="Q842" s="67">
        <v>44167</v>
      </c>
      <c r="R842" s="67">
        <v>44167</v>
      </c>
      <c r="S842" s="36"/>
      <c r="T842" s="36"/>
      <c r="U842" s="67">
        <v>44159</v>
      </c>
      <c r="V842" s="67">
        <v>44160</v>
      </c>
    </row>
    <row r="843" spans="1:22" ht="15" customHeight="1" x14ac:dyDescent="0.15">
      <c r="A843" s="39" t="s">
        <v>4099</v>
      </c>
      <c r="B843" s="66" t="s">
        <v>5767</v>
      </c>
      <c r="C843" s="36" t="s">
        <v>5768</v>
      </c>
      <c r="D843" s="39" t="s">
        <v>4265</v>
      </c>
      <c r="E843" s="36" t="s">
        <v>2752</v>
      </c>
      <c r="F843" s="36" t="s">
        <v>5040</v>
      </c>
      <c r="G843" s="36" t="s">
        <v>4780</v>
      </c>
      <c r="H843" s="36" t="s">
        <v>191</v>
      </c>
      <c r="I843" s="36" t="s">
        <v>5040</v>
      </c>
      <c r="J843" s="36"/>
      <c r="K843" s="67">
        <v>44287</v>
      </c>
      <c r="L843" s="67">
        <v>44376</v>
      </c>
      <c r="M843" s="67">
        <v>44382</v>
      </c>
      <c r="N843" s="67">
        <v>44393</v>
      </c>
      <c r="O843" s="67">
        <v>44370</v>
      </c>
      <c r="P843" s="67">
        <v>44379</v>
      </c>
      <c r="Q843" s="67">
        <v>44396</v>
      </c>
      <c r="R843" s="67">
        <v>44397</v>
      </c>
      <c r="S843" s="67">
        <v>44287</v>
      </c>
      <c r="T843" s="67">
        <v>44376</v>
      </c>
      <c r="U843" s="67">
        <v>44287</v>
      </c>
      <c r="V843" s="67">
        <v>44376</v>
      </c>
    </row>
    <row r="844" spans="1:22" ht="15" customHeight="1" x14ac:dyDescent="0.15">
      <c r="A844" s="39" t="s">
        <v>4099</v>
      </c>
      <c r="B844" s="66" t="s">
        <v>2019</v>
      </c>
      <c r="C844" s="36" t="s">
        <v>5769</v>
      </c>
      <c r="D844" s="39" t="s">
        <v>4265</v>
      </c>
      <c r="E844" s="36" t="s">
        <v>93</v>
      </c>
      <c r="F844" s="36" t="s">
        <v>5040</v>
      </c>
      <c r="G844" s="36" t="s">
        <v>4780</v>
      </c>
      <c r="H844" s="36" t="s">
        <v>178</v>
      </c>
      <c r="I844" s="36" t="s">
        <v>4286</v>
      </c>
      <c r="J844" s="36" t="s">
        <v>5233</v>
      </c>
      <c r="K844" s="67">
        <v>44287</v>
      </c>
      <c r="L844" s="67">
        <v>44287</v>
      </c>
      <c r="M844" s="67">
        <v>44642</v>
      </c>
      <c r="N844" s="67">
        <v>44778</v>
      </c>
      <c r="O844" s="67">
        <v>44287</v>
      </c>
      <c r="P844" s="67">
        <v>44287</v>
      </c>
      <c r="Q844" s="67">
        <v>44851</v>
      </c>
      <c r="R844" s="67">
        <v>44852</v>
      </c>
      <c r="S844" s="67">
        <v>44412</v>
      </c>
      <c r="T844" s="67">
        <v>44519</v>
      </c>
      <c r="U844" s="67">
        <v>44412</v>
      </c>
      <c r="V844" s="67">
        <v>44641</v>
      </c>
    </row>
    <row r="845" spans="1:22" ht="15" customHeight="1" x14ac:dyDescent="0.15">
      <c r="A845" s="39" t="s">
        <v>4099</v>
      </c>
      <c r="B845" s="66" t="s">
        <v>5770</v>
      </c>
      <c r="C845" s="36" t="s">
        <v>5771</v>
      </c>
      <c r="D845" s="39" t="s">
        <v>4265</v>
      </c>
      <c r="E845" s="36" t="s">
        <v>4940</v>
      </c>
      <c r="F845" s="36" t="s">
        <v>1831</v>
      </c>
      <c r="G845" s="36" t="s">
        <v>4104</v>
      </c>
      <c r="H845" s="36" t="s">
        <v>191</v>
      </c>
      <c r="I845" s="36" t="s">
        <v>4337</v>
      </c>
      <c r="J845" s="36" t="s">
        <v>4109</v>
      </c>
      <c r="K845" s="67">
        <v>44319</v>
      </c>
      <c r="L845" s="67">
        <v>44330</v>
      </c>
      <c r="M845" s="67">
        <v>44319</v>
      </c>
      <c r="N845" s="67">
        <v>44330</v>
      </c>
      <c r="O845" s="67">
        <v>44319</v>
      </c>
      <c r="P845" s="67">
        <v>44330</v>
      </c>
      <c r="Q845" s="67">
        <v>44333</v>
      </c>
      <c r="R845" s="67">
        <v>44334</v>
      </c>
      <c r="S845" s="36"/>
      <c r="T845" s="36"/>
      <c r="U845" s="67">
        <v>44308</v>
      </c>
      <c r="V845" s="67">
        <v>44316</v>
      </c>
    </row>
    <row r="846" spans="1:22" ht="15" customHeight="1" x14ac:dyDescent="0.15">
      <c r="A846" s="39" t="s">
        <v>4099</v>
      </c>
      <c r="B846" s="66" t="s">
        <v>2444</v>
      </c>
      <c r="C846" s="36" t="s">
        <v>5772</v>
      </c>
      <c r="D846" s="39" t="s">
        <v>4265</v>
      </c>
      <c r="E846" s="36" t="s">
        <v>4940</v>
      </c>
      <c r="F846" s="36" t="s">
        <v>2459</v>
      </c>
      <c r="G846" s="36" t="s">
        <v>4104</v>
      </c>
      <c r="H846" s="36" t="s">
        <v>191</v>
      </c>
      <c r="I846" s="36" t="s">
        <v>4286</v>
      </c>
      <c r="J846" s="36" t="s">
        <v>2478</v>
      </c>
      <c r="K846" s="67">
        <v>44321</v>
      </c>
      <c r="L846" s="67">
        <v>44349</v>
      </c>
      <c r="M846" s="67">
        <v>44321</v>
      </c>
      <c r="N846" s="67">
        <v>44351</v>
      </c>
      <c r="O846" s="67">
        <v>44321</v>
      </c>
      <c r="P846" s="67">
        <v>44351</v>
      </c>
      <c r="Q846" s="67">
        <v>44368</v>
      </c>
      <c r="R846" s="67">
        <v>44369</v>
      </c>
      <c r="S846" s="67">
        <v>44298</v>
      </c>
      <c r="T846" s="67">
        <v>44348</v>
      </c>
      <c r="U846" s="67">
        <v>44328</v>
      </c>
      <c r="V846" s="67">
        <v>44348</v>
      </c>
    </row>
    <row r="847" spans="1:22" ht="15" customHeight="1" x14ac:dyDescent="0.15">
      <c r="A847" s="39" t="s">
        <v>4099</v>
      </c>
      <c r="B847" s="66" t="s">
        <v>5773</v>
      </c>
      <c r="C847" s="36" t="s">
        <v>5774</v>
      </c>
      <c r="D847" s="39" t="s">
        <v>4307</v>
      </c>
      <c r="E847" s="36" t="s">
        <v>1815</v>
      </c>
      <c r="F847" s="36" t="s">
        <v>2574</v>
      </c>
      <c r="G847" s="36" t="s">
        <v>4365</v>
      </c>
      <c r="H847" s="36" t="s">
        <v>178</v>
      </c>
      <c r="I847" s="36" t="s">
        <v>4337</v>
      </c>
      <c r="J847" s="36" t="s">
        <v>5504</v>
      </c>
      <c r="K847" s="67">
        <v>44286</v>
      </c>
      <c r="L847" s="67">
        <v>44334</v>
      </c>
      <c r="M847" s="67">
        <v>44329</v>
      </c>
      <c r="N847" s="67">
        <v>44350</v>
      </c>
      <c r="O847" s="36"/>
      <c r="P847" s="36"/>
      <c r="Q847" s="67">
        <v>44354</v>
      </c>
      <c r="R847" s="67">
        <v>44355</v>
      </c>
      <c r="S847" s="67">
        <v>44286</v>
      </c>
      <c r="T847" s="67">
        <v>44334</v>
      </c>
      <c r="U847" s="67">
        <v>44286</v>
      </c>
      <c r="V847" s="67">
        <v>44334</v>
      </c>
    </row>
    <row r="848" spans="1:22" ht="15" customHeight="1" x14ac:dyDescent="0.15">
      <c r="A848" s="39" t="s">
        <v>4099</v>
      </c>
      <c r="B848" s="66" t="s">
        <v>3262</v>
      </c>
      <c r="C848" s="36" t="s">
        <v>5775</v>
      </c>
      <c r="D848" s="39" t="s">
        <v>4265</v>
      </c>
      <c r="E848" s="36" t="s">
        <v>3750</v>
      </c>
      <c r="F848" s="36" t="s">
        <v>5625</v>
      </c>
      <c r="G848" s="36" t="s">
        <v>4365</v>
      </c>
      <c r="H848" s="36" t="s">
        <v>178</v>
      </c>
      <c r="I848" s="36"/>
      <c r="J848" s="36" t="s">
        <v>4109</v>
      </c>
      <c r="K848" s="67">
        <v>44284</v>
      </c>
      <c r="L848" s="67">
        <v>44284</v>
      </c>
      <c r="M848" s="67">
        <v>44288</v>
      </c>
      <c r="N848" s="67">
        <v>44309</v>
      </c>
      <c r="O848" s="67">
        <v>44284</v>
      </c>
      <c r="P848" s="67">
        <v>44284</v>
      </c>
      <c r="Q848" s="67">
        <v>44284</v>
      </c>
      <c r="R848" s="67">
        <v>44314</v>
      </c>
      <c r="S848" s="67">
        <v>44284</v>
      </c>
      <c r="T848" s="67">
        <v>44284</v>
      </c>
      <c r="U848" s="67">
        <v>44284</v>
      </c>
      <c r="V848" s="67">
        <v>44287</v>
      </c>
    </row>
    <row r="849" spans="1:22" ht="15" customHeight="1" x14ac:dyDescent="0.15">
      <c r="A849" s="39" t="s">
        <v>4099</v>
      </c>
      <c r="B849" s="66" t="s">
        <v>5776</v>
      </c>
      <c r="C849" s="36" t="s">
        <v>5777</v>
      </c>
      <c r="D849" s="39" t="s">
        <v>4265</v>
      </c>
      <c r="E849" s="36" t="s">
        <v>3750</v>
      </c>
      <c r="F849" s="36" t="s">
        <v>5625</v>
      </c>
      <c r="G849" s="36" t="s">
        <v>4365</v>
      </c>
      <c r="H849" s="36" t="s">
        <v>178</v>
      </c>
      <c r="I849" s="36"/>
      <c r="J849" s="36" t="s">
        <v>4109</v>
      </c>
      <c r="K849" s="67">
        <v>44284</v>
      </c>
      <c r="L849" s="67">
        <v>44284</v>
      </c>
      <c r="M849" s="67">
        <v>44286</v>
      </c>
      <c r="N849" s="67">
        <v>44301</v>
      </c>
      <c r="O849" s="67">
        <v>44284</v>
      </c>
      <c r="P849" s="67">
        <v>44284</v>
      </c>
      <c r="Q849" s="67">
        <v>44305</v>
      </c>
      <c r="R849" s="67">
        <v>44306</v>
      </c>
      <c r="S849" s="67">
        <v>44284</v>
      </c>
      <c r="T849" s="67">
        <v>44284</v>
      </c>
      <c r="U849" s="67">
        <v>44284</v>
      </c>
      <c r="V849" s="67">
        <v>44287</v>
      </c>
    </row>
    <row r="850" spans="1:22" ht="15" customHeight="1" x14ac:dyDescent="0.15">
      <c r="A850" s="39" t="s">
        <v>4099</v>
      </c>
      <c r="B850" s="66" t="s">
        <v>5778</v>
      </c>
      <c r="C850" s="36" t="s">
        <v>5779</v>
      </c>
      <c r="D850" s="39" t="s">
        <v>4265</v>
      </c>
      <c r="E850" s="36" t="s">
        <v>3750</v>
      </c>
      <c r="F850" s="36" t="s">
        <v>5625</v>
      </c>
      <c r="G850" s="36" t="s">
        <v>4365</v>
      </c>
      <c r="H850" s="36" t="s">
        <v>178</v>
      </c>
      <c r="I850" s="36"/>
      <c r="J850" s="36" t="s">
        <v>4109</v>
      </c>
      <c r="K850" s="67">
        <v>44284</v>
      </c>
      <c r="L850" s="67">
        <v>44284</v>
      </c>
      <c r="M850" s="67">
        <v>44287</v>
      </c>
      <c r="N850" s="67">
        <v>44294</v>
      </c>
      <c r="O850" s="67">
        <v>44284</v>
      </c>
      <c r="P850" s="67">
        <v>44284</v>
      </c>
      <c r="Q850" s="67">
        <v>44298</v>
      </c>
      <c r="R850" s="67">
        <v>44299</v>
      </c>
      <c r="S850" s="67">
        <v>44284</v>
      </c>
      <c r="T850" s="67">
        <v>44284</v>
      </c>
      <c r="U850" s="67">
        <v>44284</v>
      </c>
      <c r="V850" s="67">
        <v>44287</v>
      </c>
    </row>
    <row r="851" spans="1:22" ht="15" customHeight="1" x14ac:dyDescent="0.15">
      <c r="A851" s="39" t="s">
        <v>4123</v>
      </c>
      <c r="B851" s="66" t="s">
        <v>5780</v>
      </c>
      <c r="C851" s="36" t="s">
        <v>5781</v>
      </c>
      <c r="D851" s="39" t="s">
        <v>4265</v>
      </c>
      <c r="E851" s="36" t="s">
        <v>3758</v>
      </c>
      <c r="F851" s="36" t="s">
        <v>2552</v>
      </c>
      <c r="G851" s="36" t="s">
        <v>4108</v>
      </c>
      <c r="H851" s="36" t="s">
        <v>178</v>
      </c>
      <c r="I851" s="36" t="s">
        <v>4337</v>
      </c>
      <c r="J851" s="36" t="s">
        <v>5329</v>
      </c>
      <c r="K851" s="36"/>
      <c r="L851" s="36"/>
      <c r="M851" s="67">
        <v>44480</v>
      </c>
      <c r="N851" s="67">
        <v>44519</v>
      </c>
      <c r="O851" s="36"/>
      <c r="P851" s="36"/>
      <c r="Q851" s="67">
        <v>44578</v>
      </c>
      <c r="R851" s="67">
        <v>44579</v>
      </c>
      <c r="S851" s="36"/>
      <c r="T851" s="36"/>
      <c r="U851" s="67">
        <v>44284</v>
      </c>
      <c r="V851" s="67">
        <v>44295</v>
      </c>
    </row>
    <row r="852" spans="1:22" ht="15" customHeight="1" x14ac:dyDescent="0.15">
      <c r="A852" s="39" t="s">
        <v>4123</v>
      </c>
      <c r="B852" s="66" t="s">
        <v>5782</v>
      </c>
      <c r="C852" s="36" t="s">
        <v>5783</v>
      </c>
      <c r="D852" s="39" t="s">
        <v>4265</v>
      </c>
      <c r="E852" s="36" t="s">
        <v>3758</v>
      </c>
      <c r="F852" s="36" t="s">
        <v>2552</v>
      </c>
      <c r="G852" s="36" t="s">
        <v>4108</v>
      </c>
      <c r="H852" s="36" t="s">
        <v>178</v>
      </c>
      <c r="I852" s="36" t="s">
        <v>4337</v>
      </c>
      <c r="J852" s="36" t="s">
        <v>5329</v>
      </c>
      <c r="K852" s="36"/>
      <c r="L852" s="36"/>
      <c r="M852" s="67">
        <v>44480</v>
      </c>
      <c r="N852" s="67">
        <v>44519</v>
      </c>
      <c r="O852" s="36"/>
      <c r="P852" s="36"/>
      <c r="Q852" s="67">
        <v>44578</v>
      </c>
      <c r="R852" s="67">
        <v>44579</v>
      </c>
      <c r="S852" s="36"/>
      <c r="T852" s="36"/>
      <c r="U852" s="67">
        <v>44270</v>
      </c>
      <c r="V852" s="67">
        <v>44281</v>
      </c>
    </row>
    <row r="853" spans="1:22" ht="15" customHeight="1" x14ac:dyDescent="0.15">
      <c r="A853" s="39" t="s">
        <v>4099</v>
      </c>
      <c r="B853" s="66" t="s">
        <v>5784</v>
      </c>
      <c r="C853" s="36" t="s">
        <v>5785</v>
      </c>
      <c r="D853" s="39" t="s">
        <v>4265</v>
      </c>
      <c r="E853" s="36" t="s">
        <v>3758</v>
      </c>
      <c r="F853" s="36" t="s">
        <v>2926</v>
      </c>
      <c r="G853" s="36" t="s">
        <v>4365</v>
      </c>
      <c r="H853" s="36" t="s">
        <v>178</v>
      </c>
      <c r="I853" s="36" t="s">
        <v>4337</v>
      </c>
      <c r="J853" s="36" t="s">
        <v>2478</v>
      </c>
      <c r="K853" s="36"/>
      <c r="L853" s="36"/>
      <c r="M853" s="67">
        <v>44503</v>
      </c>
      <c r="N853" s="67">
        <v>44560</v>
      </c>
      <c r="O853" s="36"/>
      <c r="P853" s="36"/>
      <c r="Q853" s="67">
        <v>44578</v>
      </c>
      <c r="R853" s="67">
        <v>44579</v>
      </c>
      <c r="S853" s="67">
        <v>44340</v>
      </c>
      <c r="T853" s="67">
        <v>44358</v>
      </c>
      <c r="U853" s="67">
        <v>44361</v>
      </c>
      <c r="V853" s="67">
        <v>44498</v>
      </c>
    </row>
    <row r="854" spans="1:22" ht="15" customHeight="1" x14ac:dyDescent="0.15">
      <c r="A854" s="39" t="s">
        <v>4099</v>
      </c>
      <c r="B854" s="66" t="s">
        <v>5786</v>
      </c>
      <c r="C854" s="36" t="s">
        <v>5787</v>
      </c>
      <c r="D854" s="39" t="s">
        <v>4265</v>
      </c>
      <c r="E854" s="36" t="s">
        <v>3758</v>
      </c>
      <c r="F854" s="36" t="s">
        <v>2926</v>
      </c>
      <c r="G854" s="36" t="s">
        <v>4365</v>
      </c>
      <c r="H854" s="36" t="s">
        <v>178</v>
      </c>
      <c r="I854" s="36" t="s">
        <v>4337</v>
      </c>
      <c r="J854" s="36" t="s">
        <v>2478</v>
      </c>
      <c r="K854" s="36"/>
      <c r="L854" s="36"/>
      <c r="M854" s="67">
        <v>44291</v>
      </c>
      <c r="N854" s="67">
        <v>44295</v>
      </c>
      <c r="O854" s="36"/>
      <c r="P854" s="36"/>
      <c r="Q854" s="67">
        <v>44298</v>
      </c>
      <c r="R854" s="67">
        <v>44299</v>
      </c>
      <c r="S854" s="67">
        <v>44279</v>
      </c>
      <c r="T854" s="67">
        <v>44284</v>
      </c>
      <c r="U854" s="67">
        <v>44284</v>
      </c>
      <c r="V854" s="67">
        <v>44288</v>
      </c>
    </row>
    <row r="855" spans="1:22" ht="15" customHeight="1" x14ac:dyDescent="0.15">
      <c r="A855" s="39" t="s">
        <v>4099</v>
      </c>
      <c r="B855" s="66" t="s">
        <v>5788</v>
      </c>
      <c r="C855" s="36" t="s">
        <v>5789</v>
      </c>
      <c r="D855" s="39" t="s">
        <v>4307</v>
      </c>
      <c r="E855" s="36" t="s">
        <v>2752</v>
      </c>
      <c r="F855" s="36" t="s">
        <v>4194</v>
      </c>
      <c r="G855" s="36" t="s">
        <v>4780</v>
      </c>
      <c r="H855" s="36" t="s">
        <v>191</v>
      </c>
      <c r="I855" s="36" t="s">
        <v>5790</v>
      </c>
      <c r="J855" s="36" t="s">
        <v>4109</v>
      </c>
      <c r="K855" s="67">
        <v>44278</v>
      </c>
      <c r="L855" s="67">
        <v>44278</v>
      </c>
      <c r="M855" s="67">
        <v>44278</v>
      </c>
      <c r="N855" s="67">
        <v>44278</v>
      </c>
      <c r="O855" s="67">
        <v>44278</v>
      </c>
      <c r="P855" s="67">
        <v>44278</v>
      </c>
      <c r="Q855" s="67">
        <v>44278</v>
      </c>
      <c r="R855" s="67">
        <v>44278</v>
      </c>
      <c r="S855" s="67">
        <v>44278</v>
      </c>
      <c r="T855" s="67">
        <v>44278</v>
      </c>
      <c r="U855" s="67">
        <v>44278</v>
      </c>
      <c r="V855" s="67">
        <v>44278</v>
      </c>
    </row>
    <row r="856" spans="1:22" ht="15" customHeight="1" x14ac:dyDescent="0.15">
      <c r="A856" s="39" t="s">
        <v>4099</v>
      </c>
      <c r="B856" s="66" t="s">
        <v>5791</v>
      </c>
      <c r="C856" s="36" t="s">
        <v>5792</v>
      </c>
      <c r="D856" s="39" t="s">
        <v>4307</v>
      </c>
      <c r="E856" s="36" t="s">
        <v>2752</v>
      </c>
      <c r="F856" s="36" t="s">
        <v>4194</v>
      </c>
      <c r="G856" s="36" t="s">
        <v>4780</v>
      </c>
      <c r="H856" s="36" t="s">
        <v>191</v>
      </c>
      <c r="I856" s="36" t="s">
        <v>5790</v>
      </c>
      <c r="J856" s="36" t="s">
        <v>4109</v>
      </c>
      <c r="K856" s="67">
        <v>44278</v>
      </c>
      <c r="L856" s="67">
        <v>44278</v>
      </c>
      <c r="M856" s="67">
        <v>44278</v>
      </c>
      <c r="N856" s="67">
        <v>44278</v>
      </c>
      <c r="O856" s="67">
        <v>44278</v>
      </c>
      <c r="P856" s="67">
        <v>44278</v>
      </c>
      <c r="Q856" s="67">
        <v>44278</v>
      </c>
      <c r="R856" s="67">
        <v>44278</v>
      </c>
      <c r="S856" s="67">
        <v>44278</v>
      </c>
      <c r="T856" s="67">
        <v>44278</v>
      </c>
      <c r="U856" s="67">
        <v>44278</v>
      </c>
      <c r="V856" s="67">
        <v>44278</v>
      </c>
    </row>
    <row r="857" spans="1:22" ht="15" customHeight="1" x14ac:dyDescent="0.15">
      <c r="A857" s="39" t="s">
        <v>4099</v>
      </c>
      <c r="B857" s="66" t="s">
        <v>5793</v>
      </c>
      <c r="C857" s="36" t="s">
        <v>5794</v>
      </c>
      <c r="D857" s="39" t="s">
        <v>4265</v>
      </c>
      <c r="E857" s="36" t="s">
        <v>2752</v>
      </c>
      <c r="F857" s="36" t="s">
        <v>4194</v>
      </c>
      <c r="G857" s="36" t="s">
        <v>4780</v>
      </c>
      <c r="H857" s="36" t="s">
        <v>191</v>
      </c>
      <c r="I857" s="36" t="s">
        <v>5244</v>
      </c>
      <c r="J857" s="36" t="s">
        <v>4109</v>
      </c>
      <c r="K857" s="67">
        <v>44403</v>
      </c>
      <c r="L857" s="67">
        <v>44406</v>
      </c>
      <c r="M857" s="67">
        <v>44417</v>
      </c>
      <c r="N857" s="67">
        <v>44428</v>
      </c>
      <c r="O857" s="67">
        <v>44406</v>
      </c>
      <c r="P857" s="67">
        <v>44414</v>
      </c>
      <c r="Q857" s="67">
        <v>44452</v>
      </c>
      <c r="R857" s="67">
        <v>44453</v>
      </c>
      <c r="S857" s="67">
        <v>44298</v>
      </c>
      <c r="T857" s="67">
        <v>44312</v>
      </c>
      <c r="U857" s="67">
        <v>44313</v>
      </c>
      <c r="V857" s="67">
        <v>44403</v>
      </c>
    </row>
    <row r="858" spans="1:22" ht="15" customHeight="1" x14ac:dyDescent="0.15">
      <c r="A858" s="39" t="s">
        <v>4099</v>
      </c>
      <c r="B858" s="66" t="s">
        <v>2823</v>
      </c>
      <c r="C858" s="36" t="s">
        <v>5795</v>
      </c>
      <c r="D858" s="39" t="s">
        <v>4265</v>
      </c>
      <c r="E858" s="36" t="s">
        <v>2752</v>
      </c>
      <c r="F858" s="36" t="s">
        <v>4194</v>
      </c>
      <c r="G858" s="36" t="s">
        <v>4780</v>
      </c>
      <c r="H858" s="36" t="s">
        <v>191</v>
      </c>
      <c r="I858" s="36" t="s">
        <v>5244</v>
      </c>
      <c r="J858" s="36" t="s">
        <v>4109</v>
      </c>
      <c r="K858" s="67">
        <v>44474</v>
      </c>
      <c r="L858" s="67">
        <v>44474</v>
      </c>
      <c r="M858" s="67">
        <v>44498</v>
      </c>
      <c r="N858" s="67">
        <v>44519</v>
      </c>
      <c r="O858" s="67">
        <v>44475</v>
      </c>
      <c r="P858" s="67">
        <v>44497</v>
      </c>
      <c r="Q858" s="67">
        <v>44543</v>
      </c>
      <c r="R858" s="67">
        <v>44544</v>
      </c>
      <c r="S858" s="67">
        <v>44249</v>
      </c>
      <c r="T858" s="67">
        <v>44274</v>
      </c>
      <c r="U858" s="67">
        <v>44249</v>
      </c>
      <c r="V858" s="67">
        <v>44473</v>
      </c>
    </row>
    <row r="859" spans="1:22" ht="15" customHeight="1" x14ac:dyDescent="0.15">
      <c r="A859" s="39" t="s">
        <v>4099</v>
      </c>
      <c r="B859" s="66" t="s">
        <v>3371</v>
      </c>
      <c r="C859" s="36" t="s">
        <v>5796</v>
      </c>
      <c r="D859" s="39" t="s">
        <v>4265</v>
      </c>
      <c r="E859" s="36" t="s">
        <v>2450</v>
      </c>
      <c r="F859" s="36" t="s">
        <v>1831</v>
      </c>
      <c r="G859" s="36" t="s">
        <v>4104</v>
      </c>
      <c r="H859" s="36" t="s">
        <v>191</v>
      </c>
      <c r="I859" s="36" t="s">
        <v>4442</v>
      </c>
      <c r="J859" s="36" t="s">
        <v>5618</v>
      </c>
      <c r="K859" s="67">
        <v>44384</v>
      </c>
      <c r="L859" s="67">
        <v>44385</v>
      </c>
      <c r="M859" s="67">
        <v>44389</v>
      </c>
      <c r="N859" s="67">
        <v>44393</v>
      </c>
      <c r="O859" s="67">
        <v>44389</v>
      </c>
      <c r="P859" s="67">
        <v>44393</v>
      </c>
      <c r="Q859" s="67">
        <v>44278</v>
      </c>
      <c r="R859" s="67">
        <v>44398</v>
      </c>
      <c r="S859" s="67">
        <v>44322</v>
      </c>
      <c r="T859" s="67">
        <v>44328</v>
      </c>
      <c r="U859" s="67">
        <v>44333</v>
      </c>
      <c r="V859" s="67">
        <v>44383</v>
      </c>
    </row>
    <row r="860" spans="1:22" ht="15" customHeight="1" x14ac:dyDescent="0.15">
      <c r="A860" s="39" t="s">
        <v>4099</v>
      </c>
      <c r="B860" s="66" t="s">
        <v>5797</v>
      </c>
      <c r="C860" s="36" t="s">
        <v>5798</v>
      </c>
      <c r="D860" s="39" t="s">
        <v>4307</v>
      </c>
      <c r="E860" s="36" t="s">
        <v>1815</v>
      </c>
      <c r="F860" s="36" t="s">
        <v>2574</v>
      </c>
      <c r="G860" s="36" t="s">
        <v>4365</v>
      </c>
      <c r="H860" s="36" t="s">
        <v>178</v>
      </c>
      <c r="I860" s="36" t="s">
        <v>4337</v>
      </c>
      <c r="J860" s="36" t="s">
        <v>5504</v>
      </c>
      <c r="K860" s="67">
        <v>44273</v>
      </c>
      <c r="L860" s="67">
        <v>44335</v>
      </c>
      <c r="M860" s="67">
        <v>44273</v>
      </c>
      <c r="N860" s="67">
        <v>44286</v>
      </c>
      <c r="O860" s="67">
        <v>44273</v>
      </c>
      <c r="P860" s="67">
        <v>44335</v>
      </c>
      <c r="Q860" s="67">
        <v>44273</v>
      </c>
      <c r="R860" s="67">
        <v>44286</v>
      </c>
      <c r="S860" s="67">
        <v>44273</v>
      </c>
      <c r="T860" s="67">
        <v>44286</v>
      </c>
      <c r="U860" s="67">
        <v>44273</v>
      </c>
      <c r="V860" s="67">
        <v>44286</v>
      </c>
    </row>
    <row r="861" spans="1:22" ht="15" customHeight="1" x14ac:dyDescent="0.15">
      <c r="A861" s="39" t="s">
        <v>4099</v>
      </c>
      <c r="B861" s="66" t="s">
        <v>3724</v>
      </c>
      <c r="C861" s="36" t="s">
        <v>5799</v>
      </c>
      <c r="D861" s="39" t="s">
        <v>4307</v>
      </c>
      <c r="E861" s="36" t="s">
        <v>1815</v>
      </c>
      <c r="F861" s="36" t="s">
        <v>1786</v>
      </c>
      <c r="G861" s="36" t="s">
        <v>4365</v>
      </c>
      <c r="H861" s="36" t="s">
        <v>178</v>
      </c>
      <c r="I861" s="36" t="s">
        <v>4337</v>
      </c>
      <c r="J861" s="36" t="s">
        <v>5504</v>
      </c>
      <c r="K861" s="36"/>
      <c r="L861" s="36"/>
      <c r="M861" s="67">
        <v>44354</v>
      </c>
      <c r="N861" s="67">
        <v>44358</v>
      </c>
      <c r="O861" s="36"/>
      <c r="P861" s="36"/>
      <c r="Q861" s="67">
        <v>44361</v>
      </c>
      <c r="R861" s="67">
        <v>44362</v>
      </c>
      <c r="S861" s="67">
        <v>44273</v>
      </c>
      <c r="T861" s="67">
        <v>44286</v>
      </c>
      <c r="U861" s="67">
        <v>44334</v>
      </c>
      <c r="V861" s="67">
        <v>44351</v>
      </c>
    </row>
    <row r="862" spans="1:22" ht="15" customHeight="1" x14ac:dyDescent="0.15">
      <c r="A862" s="39" t="s">
        <v>4099</v>
      </c>
      <c r="B862" s="66" t="s">
        <v>5800</v>
      </c>
      <c r="C862" s="36" t="s">
        <v>5801</v>
      </c>
      <c r="D862" s="39" t="s">
        <v>4307</v>
      </c>
      <c r="E862" s="36" t="s">
        <v>1815</v>
      </c>
      <c r="F862" s="36" t="s">
        <v>1786</v>
      </c>
      <c r="G862" s="36" t="s">
        <v>4365</v>
      </c>
      <c r="H862" s="36" t="s">
        <v>178</v>
      </c>
      <c r="I862" s="36" t="s">
        <v>4337</v>
      </c>
      <c r="J862" s="36" t="s">
        <v>5504</v>
      </c>
      <c r="K862" s="36"/>
      <c r="L862" s="36"/>
      <c r="M862" s="67">
        <v>44357</v>
      </c>
      <c r="N862" s="67">
        <v>44393</v>
      </c>
      <c r="O862" s="36"/>
      <c r="P862" s="36"/>
      <c r="Q862" s="67">
        <v>44396</v>
      </c>
      <c r="R862" s="67">
        <v>44397</v>
      </c>
      <c r="S862" s="67">
        <v>44273</v>
      </c>
      <c r="T862" s="67">
        <v>44356</v>
      </c>
      <c r="U862" s="67">
        <v>44273</v>
      </c>
      <c r="V862" s="67">
        <v>44356</v>
      </c>
    </row>
    <row r="863" spans="1:22" ht="15" customHeight="1" x14ac:dyDescent="0.15">
      <c r="A863" s="39" t="s">
        <v>4099</v>
      </c>
      <c r="B863" s="66" t="s">
        <v>3485</v>
      </c>
      <c r="C863" s="36" t="s">
        <v>5802</v>
      </c>
      <c r="D863" s="39" t="s">
        <v>4265</v>
      </c>
      <c r="E863" s="36" t="s">
        <v>93</v>
      </c>
      <c r="F863" s="36" t="s">
        <v>1668</v>
      </c>
      <c r="G863" s="36" t="s">
        <v>4780</v>
      </c>
      <c r="H863" s="36" t="s">
        <v>191</v>
      </c>
      <c r="I863" s="36" t="s">
        <v>5790</v>
      </c>
      <c r="J863" s="36" t="s">
        <v>5496</v>
      </c>
      <c r="K863" s="67">
        <v>44383</v>
      </c>
      <c r="L863" s="67">
        <v>44386</v>
      </c>
      <c r="M863" s="67">
        <v>44382</v>
      </c>
      <c r="N863" s="67">
        <v>44393</v>
      </c>
      <c r="O863" s="67">
        <v>44375</v>
      </c>
      <c r="P863" s="67">
        <v>44385</v>
      </c>
      <c r="Q863" s="67">
        <v>44396</v>
      </c>
      <c r="R863" s="67">
        <v>44396</v>
      </c>
      <c r="S863" s="67">
        <v>44326</v>
      </c>
      <c r="T863" s="67">
        <v>44335</v>
      </c>
      <c r="U863" s="67">
        <v>44336</v>
      </c>
      <c r="V863" s="67">
        <v>44382</v>
      </c>
    </row>
    <row r="864" spans="1:22" ht="15" customHeight="1" x14ac:dyDescent="0.15">
      <c r="A864" s="39" t="s">
        <v>4099</v>
      </c>
      <c r="B864" s="66" t="s">
        <v>5803</v>
      </c>
      <c r="C864" s="36" t="s">
        <v>5804</v>
      </c>
      <c r="D864" s="39" t="s">
        <v>4265</v>
      </c>
      <c r="E864" s="36" t="s">
        <v>3750</v>
      </c>
      <c r="F864" s="36" t="s">
        <v>5625</v>
      </c>
      <c r="G864" s="36" t="s">
        <v>4365</v>
      </c>
      <c r="H864" s="36" t="s">
        <v>178</v>
      </c>
      <c r="I864" s="36"/>
      <c r="J864" s="36" t="s">
        <v>4109</v>
      </c>
      <c r="K864" s="67">
        <v>44271</v>
      </c>
      <c r="L864" s="67">
        <v>44271</v>
      </c>
      <c r="M864" s="67">
        <v>44284</v>
      </c>
      <c r="N864" s="67">
        <v>44285</v>
      </c>
      <c r="O864" s="67">
        <v>44271</v>
      </c>
      <c r="P864" s="67">
        <v>44271</v>
      </c>
      <c r="Q864" s="67">
        <v>44291</v>
      </c>
      <c r="R864" s="67">
        <v>44292</v>
      </c>
      <c r="S864" s="67">
        <v>44271</v>
      </c>
      <c r="T864" s="67">
        <v>44271</v>
      </c>
      <c r="U864" s="67">
        <v>44270</v>
      </c>
      <c r="V864" s="67">
        <v>44274</v>
      </c>
    </row>
    <row r="865" spans="1:22" ht="15" customHeight="1" x14ac:dyDescent="0.15">
      <c r="A865" s="39" t="s">
        <v>4099</v>
      </c>
      <c r="B865" s="66" t="s">
        <v>3430</v>
      </c>
      <c r="C865" s="36" t="s">
        <v>5805</v>
      </c>
      <c r="D865" s="39" t="s">
        <v>4265</v>
      </c>
      <c r="E865" s="36" t="s">
        <v>3750</v>
      </c>
      <c r="F865" s="36" t="s">
        <v>5806</v>
      </c>
      <c r="G865" s="36" t="s">
        <v>4365</v>
      </c>
      <c r="H865" s="36" t="s">
        <v>178</v>
      </c>
      <c r="I865" s="36" t="s">
        <v>4337</v>
      </c>
      <c r="J865" s="36" t="s">
        <v>5233</v>
      </c>
      <c r="K865" s="36"/>
      <c r="L865" s="36"/>
      <c r="M865" s="67">
        <v>44343</v>
      </c>
      <c r="N865" s="67">
        <v>44379</v>
      </c>
      <c r="O865" s="36"/>
      <c r="P865" s="36"/>
      <c r="Q865" s="67">
        <v>44382</v>
      </c>
      <c r="R865" s="67">
        <v>44383</v>
      </c>
      <c r="S865" s="67">
        <v>44298</v>
      </c>
      <c r="T865" s="67">
        <v>44326</v>
      </c>
      <c r="U865" s="67">
        <v>44312</v>
      </c>
      <c r="V865" s="67">
        <v>44368</v>
      </c>
    </row>
    <row r="866" spans="1:22" ht="15" customHeight="1" x14ac:dyDescent="0.15">
      <c r="A866" s="39" t="s">
        <v>4099</v>
      </c>
      <c r="B866" s="66" t="s">
        <v>5807</v>
      </c>
      <c r="C866" s="36" t="s">
        <v>5808</v>
      </c>
      <c r="D866" s="39" t="s">
        <v>4265</v>
      </c>
      <c r="E866" s="36" t="s">
        <v>5754</v>
      </c>
      <c r="F866" s="36" t="s">
        <v>3863</v>
      </c>
      <c r="G866" s="36" t="s">
        <v>4104</v>
      </c>
      <c r="H866" s="36" t="s">
        <v>191</v>
      </c>
      <c r="I866" s="36" t="s">
        <v>4442</v>
      </c>
      <c r="J866" s="36" t="s">
        <v>5672</v>
      </c>
      <c r="K866" s="36"/>
      <c r="L866" s="36"/>
      <c r="M866" s="67">
        <v>44201</v>
      </c>
      <c r="N866" s="67">
        <v>44201</v>
      </c>
      <c r="O866" s="36"/>
      <c r="P866" s="36"/>
      <c r="Q866" s="67">
        <v>44208</v>
      </c>
      <c r="R866" s="67">
        <v>44209</v>
      </c>
      <c r="S866" s="36"/>
      <c r="T866" s="36"/>
      <c r="U866" s="67">
        <v>44200</v>
      </c>
      <c r="V866" s="67">
        <v>44201</v>
      </c>
    </row>
    <row r="867" spans="1:22" ht="15" customHeight="1" x14ac:dyDescent="0.15">
      <c r="A867" s="39" t="s">
        <v>4099</v>
      </c>
      <c r="B867" s="66" t="s">
        <v>5809</v>
      </c>
      <c r="C867" s="36" t="s">
        <v>5810</v>
      </c>
      <c r="D867" s="39" t="s">
        <v>4265</v>
      </c>
      <c r="E867" s="36" t="s">
        <v>1815</v>
      </c>
      <c r="F867" s="36" t="s">
        <v>3040</v>
      </c>
      <c r="G867" s="36" t="s">
        <v>4108</v>
      </c>
      <c r="H867" s="36" t="s">
        <v>178</v>
      </c>
      <c r="I867" s="36"/>
      <c r="J867" s="36" t="s">
        <v>2478</v>
      </c>
      <c r="K867" s="36"/>
      <c r="L867" s="36"/>
      <c r="M867" s="67">
        <v>44259</v>
      </c>
      <c r="N867" s="67">
        <v>44319</v>
      </c>
      <c r="O867" s="36"/>
      <c r="P867" s="36"/>
      <c r="Q867" s="67">
        <v>44259</v>
      </c>
      <c r="R867" s="67">
        <v>44322</v>
      </c>
      <c r="S867" s="36"/>
      <c r="T867" s="36"/>
      <c r="U867" s="67">
        <v>44259</v>
      </c>
      <c r="V867" s="67">
        <v>44312</v>
      </c>
    </row>
    <row r="868" spans="1:22" ht="15" customHeight="1" x14ac:dyDescent="0.15">
      <c r="A868" s="39" t="s">
        <v>4099</v>
      </c>
      <c r="B868" s="66" t="s">
        <v>5811</v>
      </c>
      <c r="C868" s="36" t="s">
        <v>5812</v>
      </c>
      <c r="D868" s="39" t="s">
        <v>4265</v>
      </c>
      <c r="E868" s="36" t="s">
        <v>4940</v>
      </c>
      <c r="F868" s="36" t="s">
        <v>2459</v>
      </c>
      <c r="G868" s="36" t="s">
        <v>4104</v>
      </c>
      <c r="H868" s="36" t="s">
        <v>191</v>
      </c>
      <c r="I868" s="36" t="s">
        <v>4337</v>
      </c>
      <c r="J868" s="36" t="s">
        <v>4041</v>
      </c>
      <c r="K868" s="36"/>
      <c r="L868" s="36"/>
      <c r="M868" s="67">
        <v>44291</v>
      </c>
      <c r="N868" s="67">
        <v>44302</v>
      </c>
      <c r="O868" s="36"/>
      <c r="P868" s="36"/>
      <c r="Q868" s="67">
        <v>44305</v>
      </c>
      <c r="R868" s="67">
        <v>44306</v>
      </c>
      <c r="S868" s="67">
        <v>44250</v>
      </c>
      <c r="T868" s="67">
        <v>44253</v>
      </c>
      <c r="U868" s="67">
        <v>44256</v>
      </c>
      <c r="V868" s="67">
        <v>44288</v>
      </c>
    </row>
    <row r="869" spans="1:22" ht="15" customHeight="1" x14ac:dyDescent="0.15">
      <c r="A869" s="39" t="s">
        <v>4099</v>
      </c>
      <c r="B869" s="66" t="s">
        <v>5813</v>
      </c>
      <c r="C869" s="36" t="s">
        <v>5814</v>
      </c>
      <c r="D869" s="39" t="s">
        <v>4265</v>
      </c>
      <c r="E869" s="36" t="s">
        <v>4940</v>
      </c>
      <c r="F869" s="36" t="s">
        <v>2459</v>
      </c>
      <c r="G869" s="36" t="s">
        <v>4104</v>
      </c>
      <c r="H869" s="36" t="s">
        <v>191</v>
      </c>
      <c r="I869" s="36" t="s">
        <v>4337</v>
      </c>
      <c r="J869" s="36" t="s">
        <v>4041</v>
      </c>
      <c r="K869" s="36"/>
      <c r="L869" s="36"/>
      <c r="M869" s="67">
        <v>44272</v>
      </c>
      <c r="N869" s="67">
        <v>44288</v>
      </c>
      <c r="O869" s="36"/>
      <c r="P869" s="36"/>
      <c r="Q869" s="67">
        <v>44291</v>
      </c>
      <c r="R869" s="67">
        <v>44292</v>
      </c>
      <c r="S869" s="67">
        <v>44250</v>
      </c>
      <c r="T869" s="67">
        <v>44253</v>
      </c>
      <c r="U869" s="67">
        <v>44256</v>
      </c>
      <c r="V869" s="67">
        <v>44271</v>
      </c>
    </row>
    <row r="870" spans="1:22" ht="15" customHeight="1" x14ac:dyDescent="0.15">
      <c r="A870" s="39" t="s">
        <v>4099</v>
      </c>
      <c r="B870" s="66" t="s">
        <v>3241</v>
      </c>
      <c r="C870" s="36" t="s">
        <v>5815</v>
      </c>
      <c r="D870" s="39" t="s">
        <v>4265</v>
      </c>
      <c r="E870" s="36" t="s">
        <v>1815</v>
      </c>
      <c r="F870" s="36" t="s">
        <v>3040</v>
      </c>
      <c r="G870" s="36" t="s">
        <v>4108</v>
      </c>
      <c r="H870" s="36" t="s">
        <v>178</v>
      </c>
      <c r="I870" s="36"/>
      <c r="J870" s="36" t="s">
        <v>2478</v>
      </c>
      <c r="K870" s="36"/>
      <c r="L870" s="36"/>
      <c r="M870" s="67">
        <v>44280</v>
      </c>
      <c r="N870" s="67">
        <v>44281</v>
      </c>
      <c r="O870" s="36"/>
      <c r="P870" s="36"/>
      <c r="Q870" s="67">
        <v>44284</v>
      </c>
      <c r="R870" s="67">
        <v>44285</v>
      </c>
      <c r="S870" s="36"/>
      <c r="T870" s="36"/>
      <c r="U870" s="67">
        <v>44250</v>
      </c>
      <c r="V870" s="67">
        <v>44279</v>
      </c>
    </row>
    <row r="871" spans="1:22" ht="15" customHeight="1" x14ac:dyDescent="0.15">
      <c r="A871" s="39" t="s">
        <v>4099</v>
      </c>
      <c r="B871" s="66" t="s">
        <v>5816</v>
      </c>
      <c r="C871" s="36" t="s">
        <v>5817</v>
      </c>
      <c r="D871" s="39" t="s">
        <v>4307</v>
      </c>
      <c r="E871" s="36" t="s">
        <v>5818</v>
      </c>
      <c r="F871" s="36" t="s">
        <v>5819</v>
      </c>
      <c r="G871" s="36" t="s">
        <v>4780</v>
      </c>
      <c r="H871" s="36" t="s">
        <v>191</v>
      </c>
      <c r="I871" s="36" t="s">
        <v>5790</v>
      </c>
      <c r="J871" s="36" t="s">
        <v>4109</v>
      </c>
      <c r="K871" s="67">
        <v>44250</v>
      </c>
      <c r="L871" s="67">
        <v>44250</v>
      </c>
      <c r="M871" s="67">
        <v>44250</v>
      </c>
      <c r="N871" s="67">
        <v>44250</v>
      </c>
      <c r="O871" s="67">
        <v>44250</v>
      </c>
      <c r="P871" s="67">
        <v>44250</v>
      </c>
      <c r="Q871" s="67">
        <v>44250</v>
      </c>
      <c r="R871" s="67">
        <v>44250</v>
      </c>
      <c r="S871" s="67">
        <v>44250</v>
      </c>
      <c r="T871" s="67">
        <v>44250</v>
      </c>
      <c r="U871" s="67">
        <v>44250</v>
      </c>
      <c r="V871" s="67">
        <v>44250</v>
      </c>
    </row>
    <row r="872" spans="1:22" ht="15" customHeight="1" x14ac:dyDescent="0.15">
      <c r="A872" s="39" t="s">
        <v>4099</v>
      </c>
      <c r="B872" s="66" t="s">
        <v>5820</v>
      </c>
      <c r="C872" s="36" t="s">
        <v>5821</v>
      </c>
      <c r="D872" s="39" t="s">
        <v>4307</v>
      </c>
      <c r="E872" s="36" t="s">
        <v>4940</v>
      </c>
      <c r="F872" s="36" t="s">
        <v>2774</v>
      </c>
      <c r="G872" s="36" t="s">
        <v>4104</v>
      </c>
      <c r="H872" s="36" t="s">
        <v>191</v>
      </c>
      <c r="I872" s="36" t="s">
        <v>4337</v>
      </c>
      <c r="J872" s="36" t="s">
        <v>4337</v>
      </c>
      <c r="K872" s="67">
        <v>44246</v>
      </c>
      <c r="L872" s="67">
        <v>44246</v>
      </c>
      <c r="M872" s="67">
        <v>44246</v>
      </c>
      <c r="N872" s="67">
        <v>44246</v>
      </c>
      <c r="O872" s="67">
        <v>44246</v>
      </c>
      <c r="P872" s="67">
        <v>44246</v>
      </c>
      <c r="Q872" s="67">
        <v>44246</v>
      </c>
      <c r="R872" s="67">
        <v>44246</v>
      </c>
      <c r="S872" s="67">
        <v>44246</v>
      </c>
      <c r="T872" s="67">
        <v>44246</v>
      </c>
      <c r="U872" s="67">
        <v>44246</v>
      </c>
      <c r="V872" s="67">
        <v>44246</v>
      </c>
    </row>
    <row r="873" spans="1:22" ht="15" customHeight="1" x14ac:dyDescent="0.15">
      <c r="A873" s="39" t="s">
        <v>4099</v>
      </c>
      <c r="B873" s="66" t="s">
        <v>5822</v>
      </c>
      <c r="C873" s="36" t="s">
        <v>5823</v>
      </c>
      <c r="D873" s="39" t="s">
        <v>4265</v>
      </c>
      <c r="E873" s="36" t="s">
        <v>4940</v>
      </c>
      <c r="F873" s="36" t="s">
        <v>1831</v>
      </c>
      <c r="G873" s="36" t="s">
        <v>4104</v>
      </c>
      <c r="H873" s="36" t="s">
        <v>191</v>
      </c>
      <c r="I873" s="36" t="s">
        <v>4337</v>
      </c>
      <c r="J873" s="36" t="s">
        <v>2478</v>
      </c>
      <c r="K873" s="36"/>
      <c r="L873" s="36"/>
      <c r="M873" s="67">
        <v>44256</v>
      </c>
      <c r="N873" s="67">
        <v>44260</v>
      </c>
      <c r="O873" s="36"/>
      <c r="P873" s="36"/>
      <c r="Q873" s="67">
        <v>44270</v>
      </c>
      <c r="R873" s="67">
        <v>44271</v>
      </c>
      <c r="S873" s="67">
        <v>44200</v>
      </c>
      <c r="T873" s="67">
        <v>44218</v>
      </c>
      <c r="U873" s="67">
        <v>44200</v>
      </c>
      <c r="V873" s="67">
        <v>44239</v>
      </c>
    </row>
    <row r="874" spans="1:22" ht="15" customHeight="1" x14ac:dyDescent="0.15">
      <c r="A874" s="39" t="s">
        <v>4099</v>
      </c>
      <c r="B874" s="66" t="s">
        <v>5824</v>
      </c>
      <c r="C874" s="36" t="s">
        <v>5825</v>
      </c>
      <c r="D874" s="39" t="s">
        <v>4265</v>
      </c>
      <c r="E874" s="36" t="s">
        <v>93</v>
      </c>
      <c r="F874" s="36" t="s">
        <v>2774</v>
      </c>
      <c r="G874" s="36" t="s">
        <v>4104</v>
      </c>
      <c r="H874" s="36" t="s">
        <v>191</v>
      </c>
      <c r="I874" s="36" t="s">
        <v>5826</v>
      </c>
      <c r="J874" s="36" t="s">
        <v>2478</v>
      </c>
      <c r="K874" s="36"/>
      <c r="L874" s="36"/>
      <c r="M874" s="67">
        <v>44249</v>
      </c>
      <c r="N874" s="67">
        <v>44260</v>
      </c>
      <c r="O874" s="36"/>
      <c r="P874" s="36"/>
      <c r="Q874" s="67">
        <v>44263</v>
      </c>
      <c r="R874" s="67">
        <v>44264</v>
      </c>
      <c r="S874" s="36"/>
      <c r="T874" s="36"/>
      <c r="U874" s="67">
        <v>44232</v>
      </c>
      <c r="V874" s="67">
        <v>44236</v>
      </c>
    </row>
    <row r="875" spans="1:22" ht="15" customHeight="1" x14ac:dyDescent="0.15">
      <c r="A875" s="39" t="s">
        <v>4099</v>
      </c>
      <c r="B875" s="66" t="s">
        <v>5827</v>
      </c>
      <c r="C875" s="36" t="s">
        <v>5828</v>
      </c>
      <c r="D875" s="39" t="s">
        <v>4265</v>
      </c>
      <c r="E875" s="36" t="s">
        <v>4940</v>
      </c>
      <c r="F875" s="36" t="s">
        <v>1554</v>
      </c>
      <c r="G875" s="36" t="s">
        <v>4104</v>
      </c>
      <c r="H875" s="36" t="s">
        <v>191</v>
      </c>
      <c r="I875" s="36" t="s">
        <v>4286</v>
      </c>
      <c r="J875" s="36" t="s">
        <v>5496</v>
      </c>
      <c r="K875" s="67">
        <v>44426</v>
      </c>
      <c r="L875" s="67">
        <v>44434</v>
      </c>
      <c r="M875" s="67">
        <v>44435</v>
      </c>
      <c r="N875" s="67">
        <v>44449</v>
      </c>
      <c r="O875" s="67">
        <v>44435</v>
      </c>
      <c r="P875" s="67">
        <v>44449</v>
      </c>
      <c r="Q875" s="67">
        <v>44452</v>
      </c>
      <c r="R875" s="67">
        <v>44459</v>
      </c>
      <c r="S875" s="67">
        <v>44298</v>
      </c>
      <c r="T875" s="67">
        <v>44315</v>
      </c>
      <c r="U875" s="67">
        <v>44316</v>
      </c>
      <c r="V875" s="67">
        <v>44433</v>
      </c>
    </row>
    <row r="876" spans="1:22" ht="15" customHeight="1" x14ac:dyDescent="0.15">
      <c r="A876" s="39" t="s">
        <v>4099</v>
      </c>
      <c r="B876" s="66" t="s">
        <v>3120</v>
      </c>
      <c r="C876" s="36" t="s">
        <v>5829</v>
      </c>
      <c r="D876" s="39" t="s">
        <v>4265</v>
      </c>
      <c r="E876" s="36" t="s">
        <v>2450</v>
      </c>
      <c r="F876" s="36" t="s">
        <v>1318</v>
      </c>
      <c r="G876" s="36" t="s">
        <v>4104</v>
      </c>
      <c r="H876" s="36" t="s">
        <v>191</v>
      </c>
      <c r="I876" s="36" t="s">
        <v>4442</v>
      </c>
      <c r="J876" s="36" t="s">
        <v>5504</v>
      </c>
      <c r="K876" s="67">
        <v>44392</v>
      </c>
      <c r="L876" s="67">
        <v>44393</v>
      </c>
      <c r="M876" s="67">
        <v>44398</v>
      </c>
      <c r="N876" s="67">
        <v>44428</v>
      </c>
      <c r="O876" s="67">
        <v>44396</v>
      </c>
      <c r="P876" s="67">
        <v>44414</v>
      </c>
      <c r="Q876" s="67">
        <v>44431</v>
      </c>
      <c r="R876" s="67">
        <v>44432</v>
      </c>
      <c r="S876" s="67">
        <v>44263</v>
      </c>
      <c r="T876" s="67">
        <v>44306</v>
      </c>
      <c r="U876" s="67">
        <v>44292</v>
      </c>
      <c r="V876" s="67">
        <v>44384</v>
      </c>
    </row>
    <row r="877" spans="1:22" ht="15" customHeight="1" x14ac:dyDescent="0.15">
      <c r="A877" s="39" t="s">
        <v>4099</v>
      </c>
      <c r="B877" s="66" t="s">
        <v>5830</v>
      </c>
      <c r="C877" s="36" t="s">
        <v>5831</v>
      </c>
      <c r="D877" s="39" t="s">
        <v>4265</v>
      </c>
      <c r="E877" s="36" t="s">
        <v>4940</v>
      </c>
      <c r="F877" s="36" t="s">
        <v>1831</v>
      </c>
      <c r="G877" s="36" t="s">
        <v>4104</v>
      </c>
      <c r="H877" s="36" t="s">
        <v>191</v>
      </c>
      <c r="I877" s="36" t="s">
        <v>4337</v>
      </c>
      <c r="J877" s="36" t="s">
        <v>4337</v>
      </c>
      <c r="K877" s="36"/>
      <c r="L877" s="36"/>
      <c r="M877" s="67">
        <v>44256</v>
      </c>
      <c r="N877" s="67">
        <v>44260</v>
      </c>
      <c r="O877" s="36"/>
      <c r="P877" s="36"/>
      <c r="Q877" s="67">
        <v>44263</v>
      </c>
      <c r="R877" s="67">
        <v>44264</v>
      </c>
      <c r="S877" s="36"/>
      <c r="T877" s="36"/>
      <c r="U877" s="67">
        <v>44239</v>
      </c>
      <c r="V877" s="67">
        <v>44253</v>
      </c>
    </row>
    <row r="878" spans="1:22" ht="15" customHeight="1" x14ac:dyDescent="0.15">
      <c r="A878" s="39" t="s">
        <v>4099</v>
      </c>
      <c r="B878" s="66" t="s">
        <v>3445</v>
      </c>
      <c r="C878" s="36" t="s">
        <v>5832</v>
      </c>
      <c r="D878" s="39" t="s">
        <v>4265</v>
      </c>
      <c r="E878" s="36" t="s">
        <v>2450</v>
      </c>
      <c r="F878" s="36" t="s">
        <v>1318</v>
      </c>
      <c r="G878" s="36" t="s">
        <v>4104</v>
      </c>
      <c r="H878" s="36" t="s">
        <v>191</v>
      </c>
      <c r="I878" s="36" t="s">
        <v>4286</v>
      </c>
      <c r="J878" s="36" t="s">
        <v>5504</v>
      </c>
      <c r="K878" s="67">
        <v>44384</v>
      </c>
      <c r="L878" s="67">
        <v>44389</v>
      </c>
      <c r="M878" s="67">
        <v>44396</v>
      </c>
      <c r="N878" s="67">
        <v>44421</v>
      </c>
      <c r="O878" s="67">
        <v>44392</v>
      </c>
      <c r="P878" s="67">
        <v>44411</v>
      </c>
      <c r="Q878" s="67">
        <v>44424</v>
      </c>
      <c r="R878" s="67">
        <v>44425</v>
      </c>
      <c r="S878" s="67">
        <v>44244</v>
      </c>
      <c r="T878" s="67">
        <v>44299</v>
      </c>
      <c r="U878" s="67">
        <v>44270</v>
      </c>
      <c r="V878" s="67">
        <v>44379</v>
      </c>
    </row>
    <row r="879" spans="1:22" ht="15" customHeight="1" x14ac:dyDescent="0.15">
      <c r="A879" s="39" t="s">
        <v>4099</v>
      </c>
      <c r="B879" s="66" t="s">
        <v>5833</v>
      </c>
      <c r="C879" s="36" t="s">
        <v>5834</v>
      </c>
      <c r="D879" s="39" t="s">
        <v>4265</v>
      </c>
      <c r="E879" s="36" t="s">
        <v>2450</v>
      </c>
      <c r="F879" s="36" t="s">
        <v>2774</v>
      </c>
      <c r="G879" s="36" t="s">
        <v>4104</v>
      </c>
      <c r="H879" s="36" t="s">
        <v>178</v>
      </c>
      <c r="I879" s="36" t="s">
        <v>4337</v>
      </c>
      <c r="J879" s="36" t="s">
        <v>5835</v>
      </c>
      <c r="K879" s="36"/>
      <c r="L879" s="36"/>
      <c r="M879" s="67">
        <v>44224</v>
      </c>
      <c r="N879" s="67">
        <v>44225</v>
      </c>
      <c r="O879" s="36"/>
      <c r="P879" s="36"/>
      <c r="Q879" s="67">
        <v>44229</v>
      </c>
      <c r="R879" s="67">
        <v>44229</v>
      </c>
      <c r="S879" s="67">
        <v>44216</v>
      </c>
      <c r="T879" s="67">
        <v>44218</v>
      </c>
      <c r="U879" s="67">
        <v>44222</v>
      </c>
      <c r="V879" s="67">
        <v>44225</v>
      </c>
    </row>
    <row r="880" spans="1:22" ht="15" customHeight="1" x14ac:dyDescent="0.15">
      <c r="A880" s="39" t="s">
        <v>4099</v>
      </c>
      <c r="B880" s="66" t="s">
        <v>5836</v>
      </c>
      <c r="C880" s="36" t="s">
        <v>5837</v>
      </c>
      <c r="D880" s="39" t="s">
        <v>4265</v>
      </c>
      <c r="E880" s="36" t="s">
        <v>4940</v>
      </c>
      <c r="F880" s="36" t="s">
        <v>1831</v>
      </c>
      <c r="G880" s="36" t="s">
        <v>4104</v>
      </c>
      <c r="H880" s="36" t="s">
        <v>191</v>
      </c>
      <c r="I880" s="36" t="s">
        <v>4286</v>
      </c>
      <c r="J880" s="36" t="s">
        <v>2478</v>
      </c>
      <c r="K880" s="36"/>
      <c r="L880" s="36"/>
      <c r="M880" s="67">
        <v>44214</v>
      </c>
      <c r="N880" s="67">
        <v>44218</v>
      </c>
      <c r="O880" s="36"/>
      <c r="P880" s="36"/>
      <c r="Q880" s="67">
        <v>44221</v>
      </c>
      <c r="R880" s="67">
        <v>44222</v>
      </c>
      <c r="S880" s="67">
        <v>44200</v>
      </c>
      <c r="T880" s="67">
        <v>44204</v>
      </c>
      <c r="U880" s="67">
        <v>44207</v>
      </c>
      <c r="V880" s="67">
        <v>44211</v>
      </c>
    </row>
    <row r="881" spans="1:22" ht="15" customHeight="1" x14ac:dyDescent="0.15">
      <c r="A881" s="39" t="s">
        <v>4099</v>
      </c>
      <c r="B881" s="66" t="s">
        <v>3783</v>
      </c>
      <c r="C881" s="36" t="s">
        <v>5838</v>
      </c>
      <c r="D881" s="39" t="s">
        <v>4265</v>
      </c>
      <c r="E881" s="36" t="s">
        <v>93</v>
      </c>
      <c r="F881" s="36" t="s">
        <v>1648</v>
      </c>
      <c r="G881" s="36" t="s">
        <v>4104</v>
      </c>
      <c r="H881" s="36" t="s">
        <v>191</v>
      </c>
      <c r="I881" s="36"/>
      <c r="J881" s="36" t="s">
        <v>4041</v>
      </c>
      <c r="K881" s="36"/>
      <c r="L881" s="36"/>
      <c r="M881" s="67">
        <v>44281</v>
      </c>
      <c r="N881" s="67">
        <v>44286</v>
      </c>
      <c r="O881" s="36"/>
      <c r="P881" s="36"/>
      <c r="Q881" s="67">
        <v>44305</v>
      </c>
      <c r="R881" s="67">
        <v>44306</v>
      </c>
      <c r="S881" s="67">
        <v>44263</v>
      </c>
      <c r="T881" s="67">
        <v>44266</v>
      </c>
      <c r="U881" s="67">
        <v>44267</v>
      </c>
      <c r="V881" s="67">
        <v>44280</v>
      </c>
    </row>
    <row r="882" spans="1:22" ht="15" customHeight="1" x14ac:dyDescent="0.15">
      <c r="A882" s="39" t="s">
        <v>4099</v>
      </c>
      <c r="B882" s="66" t="s">
        <v>5839</v>
      </c>
      <c r="C882" s="36" t="s">
        <v>5840</v>
      </c>
      <c r="D882" s="39" t="s">
        <v>4265</v>
      </c>
      <c r="E882" s="36" t="s">
        <v>2450</v>
      </c>
      <c r="F882" s="36" t="s">
        <v>1554</v>
      </c>
      <c r="G882" s="36" t="s">
        <v>4104</v>
      </c>
      <c r="H882" s="36" t="s">
        <v>178</v>
      </c>
      <c r="I882" s="36" t="s">
        <v>4337</v>
      </c>
      <c r="J882" s="36" t="s">
        <v>5835</v>
      </c>
      <c r="K882" s="36"/>
      <c r="L882" s="36"/>
      <c r="M882" s="67">
        <v>44244</v>
      </c>
      <c r="N882" s="67">
        <v>44246</v>
      </c>
      <c r="O882" s="36"/>
      <c r="P882" s="36"/>
      <c r="Q882" s="67">
        <v>44250</v>
      </c>
      <c r="R882" s="67">
        <v>44251</v>
      </c>
      <c r="S882" s="67">
        <v>44228</v>
      </c>
      <c r="T882" s="67">
        <v>44232</v>
      </c>
      <c r="U882" s="67">
        <v>44228</v>
      </c>
      <c r="V882" s="67">
        <v>44239</v>
      </c>
    </row>
    <row r="883" spans="1:22" ht="15" customHeight="1" x14ac:dyDescent="0.15">
      <c r="A883" s="39" t="s">
        <v>4099</v>
      </c>
      <c r="B883" s="66" t="s">
        <v>5841</v>
      </c>
      <c r="C883" s="36" t="s">
        <v>5842</v>
      </c>
      <c r="D883" s="39" t="s">
        <v>4265</v>
      </c>
      <c r="E883" s="36" t="s">
        <v>4931</v>
      </c>
      <c r="F883" s="36"/>
      <c r="G883" s="36"/>
      <c r="H883" s="36" t="s">
        <v>191</v>
      </c>
      <c r="I883" s="36"/>
      <c r="J883" s="36"/>
      <c r="K883" s="67">
        <v>44228</v>
      </c>
      <c r="L883" s="67">
        <v>44228</v>
      </c>
      <c r="M883" s="67">
        <v>44228</v>
      </c>
      <c r="N883" s="67">
        <v>44232</v>
      </c>
      <c r="O883" s="67">
        <v>44228</v>
      </c>
      <c r="P883" s="67">
        <v>44228</v>
      </c>
      <c r="Q883" s="67">
        <v>44235</v>
      </c>
      <c r="R883" s="67">
        <v>44236</v>
      </c>
      <c r="S883" s="67">
        <v>44228</v>
      </c>
      <c r="T883" s="67">
        <v>44228</v>
      </c>
      <c r="U883" s="67">
        <v>44207</v>
      </c>
      <c r="V883" s="67">
        <v>44225</v>
      </c>
    </row>
    <row r="884" spans="1:22" ht="15" customHeight="1" x14ac:dyDescent="0.15">
      <c r="A884" s="39" t="s">
        <v>4099</v>
      </c>
      <c r="B884" s="66" t="s">
        <v>3128</v>
      </c>
      <c r="C884" s="36" t="s">
        <v>5843</v>
      </c>
      <c r="D884" s="39" t="s">
        <v>4265</v>
      </c>
      <c r="E884" s="36" t="s">
        <v>93</v>
      </c>
      <c r="F884" s="36" t="s">
        <v>1318</v>
      </c>
      <c r="G884" s="36" t="s">
        <v>4104</v>
      </c>
      <c r="H884" s="36" t="s">
        <v>191</v>
      </c>
      <c r="I884" s="36" t="s">
        <v>5244</v>
      </c>
      <c r="J884" s="36" t="s">
        <v>5504</v>
      </c>
      <c r="K884" s="67">
        <v>44368</v>
      </c>
      <c r="L884" s="67">
        <v>44369</v>
      </c>
      <c r="M884" s="67">
        <v>44379</v>
      </c>
      <c r="N884" s="67">
        <v>44385</v>
      </c>
      <c r="O884" s="67">
        <v>44370</v>
      </c>
      <c r="P884" s="67">
        <v>44379</v>
      </c>
      <c r="Q884" s="67">
        <v>44396</v>
      </c>
      <c r="R884" s="67">
        <v>44397</v>
      </c>
      <c r="S884" s="67">
        <v>44278</v>
      </c>
      <c r="T884" s="67">
        <v>44330</v>
      </c>
      <c r="U884" s="67">
        <v>44293</v>
      </c>
      <c r="V884" s="67">
        <v>44365</v>
      </c>
    </row>
    <row r="885" spans="1:22" ht="15" customHeight="1" x14ac:dyDescent="0.15">
      <c r="A885" s="39" t="s">
        <v>4099</v>
      </c>
      <c r="B885" s="66" t="s">
        <v>5844</v>
      </c>
      <c r="C885" s="36" t="s">
        <v>5845</v>
      </c>
      <c r="D885" s="39" t="s">
        <v>4265</v>
      </c>
      <c r="E885" s="36" t="s">
        <v>4940</v>
      </c>
      <c r="F885" s="36" t="s">
        <v>2774</v>
      </c>
      <c r="G885" s="36" t="s">
        <v>4104</v>
      </c>
      <c r="H885" s="36" t="s">
        <v>191</v>
      </c>
      <c r="I885" s="36" t="s">
        <v>4337</v>
      </c>
      <c r="J885" s="36" t="s">
        <v>4337</v>
      </c>
      <c r="K885" s="67">
        <v>44222</v>
      </c>
      <c r="L885" s="67">
        <v>44222</v>
      </c>
      <c r="M885" s="67">
        <v>44543</v>
      </c>
      <c r="N885" s="67">
        <v>44547</v>
      </c>
      <c r="O885" s="67">
        <v>44222</v>
      </c>
      <c r="P885" s="67">
        <v>44222</v>
      </c>
      <c r="Q885" s="67">
        <v>44550</v>
      </c>
      <c r="R885" s="67">
        <v>44554</v>
      </c>
      <c r="S885" s="67">
        <v>44222</v>
      </c>
      <c r="T885" s="67">
        <v>44222</v>
      </c>
      <c r="U885" s="67">
        <v>44533</v>
      </c>
      <c r="V885" s="67">
        <v>44540</v>
      </c>
    </row>
    <row r="886" spans="1:22" ht="15" customHeight="1" x14ac:dyDescent="0.15">
      <c r="A886" s="39" t="s">
        <v>4099</v>
      </c>
      <c r="B886" s="66" t="s">
        <v>5846</v>
      </c>
      <c r="C886" s="36" t="s">
        <v>5847</v>
      </c>
      <c r="D886" s="39" t="s">
        <v>4265</v>
      </c>
      <c r="E886" s="36" t="s">
        <v>4940</v>
      </c>
      <c r="F886" s="36" t="s">
        <v>3863</v>
      </c>
      <c r="G886" s="36" t="s">
        <v>4104</v>
      </c>
      <c r="H886" s="36" t="s">
        <v>191</v>
      </c>
      <c r="I886" s="36" t="s">
        <v>4337</v>
      </c>
      <c r="J886" s="36" t="s">
        <v>4337</v>
      </c>
      <c r="K886" s="67">
        <v>44222</v>
      </c>
      <c r="L886" s="67">
        <v>44222</v>
      </c>
      <c r="M886" s="67">
        <v>44516</v>
      </c>
      <c r="N886" s="67">
        <v>44519</v>
      </c>
      <c r="O886" s="67">
        <v>44222</v>
      </c>
      <c r="P886" s="67">
        <v>44222</v>
      </c>
      <c r="Q886" s="67">
        <v>44522</v>
      </c>
      <c r="R886" s="67">
        <v>44526</v>
      </c>
      <c r="S886" s="67">
        <v>44222</v>
      </c>
      <c r="T886" s="67">
        <v>44222</v>
      </c>
      <c r="U886" s="67">
        <v>44503</v>
      </c>
      <c r="V886" s="67">
        <v>44512</v>
      </c>
    </row>
    <row r="887" spans="1:22" ht="15" customHeight="1" x14ac:dyDescent="0.15">
      <c r="A887" s="39" t="s">
        <v>4099</v>
      </c>
      <c r="B887" s="66" t="s">
        <v>5848</v>
      </c>
      <c r="C887" s="36" t="s">
        <v>5849</v>
      </c>
      <c r="D887" s="39" t="s">
        <v>4265</v>
      </c>
      <c r="E887" s="36" t="s">
        <v>4940</v>
      </c>
      <c r="F887" s="36" t="s">
        <v>3863</v>
      </c>
      <c r="G887" s="36" t="s">
        <v>4104</v>
      </c>
      <c r="H887" s="36" t="s">
        <v>191</v>
      </c>
      <c r="I887" s="36" t="s">
        <v>4337</v>
      </c>
      <c r="J887" s="36" t="s">
        <v>4337</v>
      </c>
      <c r="K887" s="67">
        <v>44222</v>
      </c>
      <c r="L887" s="67">
        <v>44222</v>
      </c>
      <c r="M887" s="67">
        <v>44480</v>
      </c>
      <c r="N887" s="67">
        <v>44483</v>
      </c>
      <c r="O887" s="67">
        <v>44222</v>
      </c>
      <c r="P887" s="67">
        <v>44222</v>
      </c>
      <c r="Q887" s="67">
        <v>44480</v>
      </c>
      <c r="R887" s="67">
        <v>44491</v>
      </c>
      <c r="S887" s="67">
        <v>44222</v>
      </c>
      <c r="T887" s="67">
        <v>44222</v>
      </c>
      <c r="U887" s="67">
        <v>44473</v>
      </c>
      <c r="V887" s="67">
        <v>44477</v>
      </c>
    </row>
    <row r="888" spans="1:22" ht="15" customHeight="1" x14ac:dyDescent="0.15">
      <c r="A888" s="39" t="s">
        <v>4099</v>
      </c>
      <c r="B888" s="66" t="s">
        <v>5850</v>
      </c>
      <c r="C888" s="36" t="s">
        <v>5851</v>
      </c>
      <c r="D888" s="39" t="s">
        <v>4265</v>
      </c>
      <c r="E888" s="36" t="s">
        <v>4940</v>
      </c>
      <c r="F888" s="36" t="s">
        <v>2774</v>
      </c>
      <c r="G888" s="36" t="s">
        <v>4104</v>
      </c>
      <c r="H888" s="36" t="s">
        <v>191</v>
      </c>
      <c r="I888" s="36" t="s">
        <v>4337</v>
      </c>
      <c r="J888" s="36" t="s">
        <v>4337</v>
      </c>
      <c r="K888" s="67">
        <v>44222</v>
      </c>
      <c r="L888" s="67">
        <v>44222</v>
      </c>
      <c r="M888" s="67">
        <v>44452</v>
      </c>
      <c r="N888" s="67">
        <v>44456</v>
      </c>
      <c r="O888" s="67">
        <v>44222</v>
      </c>
      <c r="P888" s="67">
        <v>44222</v>
      </c>
      <c r="Q888" s="67">
        <v>44459</v>
      </c>
      <c r="R888" s="67">
        <v>44463</v>
      </c>
      <c r="S888" s="67">
        <v>44222</v>
      </c>
      <c r="T888" s="67">
        <v>44222</v>
      </c>
      <c r="U888" s="67">
        <v>44442</v>
      </c>
      <c r="V888" s="67">
        <v>44449</v>
      </c>
    </row>
    <row r="889" spans="1:22" ht="15" customHeight="1" x14ac:dyDescent="0.15">
      <c r="A889" s="39" t="s">
        <v>4099</v>
      </c>
      <c r="B889" s="66" t="s">
        <v>5852</v>
      </c>
      <c r="C889" s="36" t="s">
        <v>5853</v>
      </c>
      <c r="D889" s="39" t="s">
        <v>4265</v>
      </c>
      <c r="E889" s="36" t="s">
        <v>4940</v>
      </c>
      <c r="F889" s="36" t="s">
        <v>3863</v>
      </c>
      <c r="G889" s="36" t="s">
        <v>4104</v>
      </c>
      <c r="H889" s="36" t="s">
        <v>191</v>
      </c>
      <c r="I889" s="36" t="s">
        <v>4337</v>
      </c>
      <c r="J889" s="36" t="s">
        <v>4337</v>
      </c>
      <c r="K889" s="67">
        <v>44222</v>
      </c>
      <c r="L889" s="67">
        <v>44222</v>
      </c>
      <c r="M889" s="67">
        <v>44543</v>
      </c>
      <c r="N889" s="67">
        <v>44547</v>
      </c>
      <c r="O889" s="67">
        <v>44222</v>
      </c>
      <c r="P889" s="67">
        <v>44222</v>
      </c>
      <c r="Q889" s="67">
        <v>44550</v>
      </c>
      <c r="R889" s="67">
        <v>44554</v>
      </c>
      <c r="S889" s="67">
        <v>44222</v>
      </c>
      <c r="T889" s="67">
        <v>44222</v>
      </c>
      <c r="U889" s="67">
        <v>44533</v>
      </c>
      <c r="V889" s="67">
        <v>44540</v>
      </c>
    </row>
    <row r="890" spans="1:22" ht="15" customHeight="1" x14ac:dyDescent="0.15">
      <c r="A890" s="39" t="s">
        <v>4099</v>
      </c>
      <c r="B890" s="66" t="s">
        <v>5854</v>
      </c>
      <c r="C890" s="36" t="s">
        <v>5855</v>
      </c>
      <c r="D890" s="39" t="s">
        <v>4265</v>
      </c>
      <c r="E890" s="36" t="s">
        <v>4940</v>
      </c>
      <c r="F890" s="36" t="s">
        <v>3863</v>
      </c>
      <c r="G890" s="36" t="s">
        <v>4104</v>
      </c>
      <c r="H890" s="36" t="s">
        <v>191</v>
      </c>
      <c r="I890" s="36" t="s">
        <v>4337</v>
      </c>
      <c r="J890" s="36" t="s">
        <v>4337</v>
      </c>
      <c r="K890" s="67">
        <v>44222</v>
      </c>
      <c r="L890" s="67">
        <v>44384</v>
      </c>
      <c r="M890" s="67">
        <v>44424</v>
      </c>
      <c r="N890" s="67">
        <v>44435</v>
      </c>
      <c r="O890" s="67">
        <v>44222</v>
      </c>
      <c r="P890" s="67">
        <v>44384</v>
      </c>
      <c r="Q890" s="67">
        <v>44438</v>
      </c>
      <c r="R890" s="67">
        <v>44439</v>
      </c>
      <c r="S890" s="67">
        <v>44222</v>
      </c>
      <c r="T890" s="67">
        <v>44384</v>
      </c>
      <c r="U890" s="67">
        <v>44412</v>
      </c>
      <c r="V890" s="67">
        <v>44421</v>
      </c>
    </row>
    <row r="891" spans="1:22" ht="15" customHeight="1" x14ac:dyDescent="0.15">
      <c r="A891" s="39" t="s">
        <v>4099</v>
      </c>
      <c r="B891" s="66" t="s">
        <v>5856</v>
      </c>
      <c r="C891" s="36" t="s">
        <v>5857</v>
      </c>
      <c r="D891" s="39" t="s">
        <v>4265</v>
      </c>
      <c r="E891" s="36" t="s">
        <v>4940</v>
      </c>
      <c r="F891" s="36" t="s">
        <v>3863</v>
      </c>
      <c r="G891" s="36" t="s">
        <v>4104</v>
      </c>
      <c r="H891" s="36" t="s">
        <v>191</v>
      </c>
      <c r="I891" s="36" t="s">
        <v>4337</v>
      </c>
      <c r="J891" s="36" t="s">
        <v>4337</v>
      </c>
      <c r="K891" s="67">
        <v>44222</v>
      </c>
      <c r="L891" s="67">
        <v>44222</v>
      </c>
      <c r="M891" s="67">
        <v>44515</v>
      </c>
      <c r="N891" s="67">
        <v>44519</v>
      </c>
      <c r="O891" s="67">
        <v>44222</v>
      </c>
      <c r="P891" s="67">
        <v>44222</v>
      </c>
      <c r="Q891" s="67">
        <v>44522</v>
      </c>
      <c r="R891" s="67">
        <v>44526</v>
      </c>
      <c r="S891" s="67">
        <v>44222</v>
      </c>
      <c r="T891" s="67">
        <v>44222</v>
      </c>
      <c r="U891" s="67">
        <v>44503</v>
      </c>
      <c r="V891" s="67">
        <v>44512</v>
      </c>
    </row>
    <row r="892" spans="1:22" ht="15" customHeight="1" x14ac:dyDescent="0.15">
      <c r="A892" s="39" t="s">
        <v>4099</v>
      </c>
      <c r="B892" s="66" t="s">
        <v>5858</v>
      </c>
      <c r="C892" s="36" t="s">
        <v>5859</v>
      </c>
      <c r="D892" s="39" t="s">
        <v>4265</v>
      </c>
      <c r="E892" s="36" t="s">
        <v>4940</v>
      </c>
      <c r="F892" s="36" t="s">
        <v>2774</v>
      </c>
      <c r="G892" s="36" t="s">
        <v>4104</v>
      </c>
      <c r="H892" s="36" t="s">
        <v>191</v>
      </c>
      <c r="I892" s="36" t="s">
        <v>4337</v>
      </c>
      <c r="J892" s="36" t="s">
        <v>4337</v>
      </c>
      <c r="K892" s="36"/>
      <c r="L892" s="36"/>
      <c r="M892" s="36"/>
      <c r="N892" s="36"/>
      <c r="O892" s="36"/>
      <c r="P892" s="36"/>
      <c r="Q892" s="67">
        <v>44389</v>
      </c>
      <c r="R892" s="67">
        <v>44393</v>
      </c>
      <c r="S892" s="36"/>
      <c r="T892" s="36"/>
      <c r="U892" s="67">
        <v>44378</v>
      </c>
      <c r="V892" s="67">
        <v>44386</v>
      </c>
    </row>
    <row r="893" spans="1:22" ht="15" customHeight="1" x14ac:dyDescent="0.15">
      <c r="A893" s="39" t="s">
        <v>4099</v>
      </c>
      <c r="B893" s="66" t="s">
        <v>5860</v>
      </c>
      <c r="C893" s="36" t="s">
        <v>5861</v>
      </c>
      <c r="D893" s="39" t="s">
        <v>4265</v>
      </c>
      <c r="E893" s="36" t="s">
        <v>4940</v>
      </c>
      <c r="F893" s="36" t="s">
        <v>3863</v>
      </c>
      <c r="G893" s="36" t="s">
        <v>4104</v>
      </c>
      <c r="H893" s="36" t="s">
        <v>191</v>
      </c>
      <c r="I893" s="36" t="s">
        <v>4337</v>
      </c>
      <c r="J893" s="36" t="s">
        <v>4337</v>
      </c>
      <c r="K893" s="67">
        <v>44222</v>
      </c>
      <c r="L893" s="67">
        <v>44222</v>
      </c>
      <c r="M893" s="67">
        <v>44480</v>
      </c>
      <c r="N893" s="67">
        <v>44484</v>
      </c>
      <c r="O893" s="67">
        <v>44222</v>
      </c>
      <c r="P893" s="67">
        <v>44222</v>
      </c>
      <c r="Q893" s="67">
        <v>44480</v>
      </c>
      <c r="R893" s="67">
        <v>44491</v>
      </c>
      <c r="S893" s="67">
        <v>44222</v>
      </c>
      <c r="T893" s="67">
        <v>44222</v>
      </c>
      <c r="U893" s="67">
        <v>44473</v>
      </c>
      <c r="V893" s="67">
        <v>44477</v>
      </c>
    </row>
    <row r="894" spans="1:22" ht="15" customHeight="1" x14ac:dyDescent="0.15">
      <c r="A894" s="39" t="s">
        <v>4099</v>
      </c>
      <c r="B894" s="66" t="s">
        <v>5862</v>
      </c>
      <c r="C894" s="36" t="s">
        <v>5863</v>
      </c>
      <c r="D894" s="39" t="s">
        <v>4265</v>
      </c>
      <c r="E894" s="36" t="s">
        <v>4940</v>
      </c>
      <c r="F894" s="36" t="s">
        <v>3863</v>
      </c>
      <c r="G894" s="36" t="s">
        <v>4104</v>
      </c>
      <c r="H894" s="36" t="s">
        <v>191</v>
      </c>
      <c r="I894" s="36" t="s">
        <v>4337</v>
      </c>
      <c r="J894" s="36" t="s">
        <v>4337</v>
      </c>
      <c r="K894" s="36"/>
      <c r="L894" s="36"/>
      <c r="M894" s="67">
        <v>44361</v>
      </c>
      <c r="N894" s="67">
        <v>44365</v>
      </c>
      <c r="O894" s="36"/>
      <c r="P894" s="36"/>
      <c r="Q894" s="67">
        <v>44368</v>
      </c>
      <c r="R894" s="67">
        <v>44372</v>
      </c>
      <c r="S894" s="36"/>
      <c r="T894" s="36"/>
      <c r="U894" s="67">
        <v>44354</v>
      </c>
      <c r="V894" s="67">
        <v>44358</v>
      </c>
    </row>
    <row r="895" spans="1:22" ht="15" customHeight="1" x14ac:dyDescent="0.15">
      <c r="A895" s="39" t="s">
        <v>4099</v>
      </c>
      <c r="B895" s="66" t="s">
        <v>5864</v>
      </c>
      <c r="C895" s="36" t="s">
        <v>5865</v>
      </c>
      <c r="D895" s="39" t="s">
        <v>4265</v>
      </c>
      <c r="E895" s="36" t="s">
        <v>4940</v>
      </c>
      <c r="F895" s="36" t="s">
        <v>3863</v>
      </c>
      <c r="G895" s="36" t="s">
        <v>4104</v>
      </c>
      <c r="H895" s="36" t="s">
        <v>191</v>
      </c>
      <c r="I895" s="36" t="s">
        <v>4337</v>
      </c>
      <c r="J895" s="36" t="s">
        <v>4337</v>
      </c>
      <c r="K895" s="67">
        <v>44222</v>
      </c>
      <c r="L895" s="67">
        <v>44222</v>
      </c>
      <c r="M895" s="67">
        <v>44452</v>
      </c>
      <c r="N895" s="67">
        <v>44456</v>
      </c>
      <c r="O895" s="67">
        <v>44222</v>
      </c>
      <c r="P895" s="67">
        <v>44222</v>
      </c>
      <c r="Q895" s="67">
        <v>44459</v>
      </c>
      <c r="R895" s="67">
        <v>44463</v>
      </c>
      <c r="S895" s="67">
        <v>44222</v>
      </c>
      <c r="T895" s="67">
        <v>44222</v>
      </c>
      <c r="U895" s="67">
        <v>44442</v>
      </c>
      <c r="V895" s="67">
        <v>44449</v>
      </c>
    </row>
    <row r="896" spans="1:22" ht="15" customHeight="1" x14ac:dyDescent="0.15">
      <c r="A896" s="39" t="s">
        <v>4099</v>
      </c>
      <c r="B896" s="66" t="s">
        <v>5866</v>
      </c>
      <c r="C896" s="36" t="s">
        <v>5867</v>
      </c>
      <c r="D896" s="39" t="s">
        <v>4265</v>
      </c>
      <c r="E896" s="36" t="s">
        <v>4940</v>
      </c>
      <c r="F896" s="36" t="s">
        <v>3863</v>
      </c>
      <c r="G896" s="36" t="s">
        <v>4104</v>
      </c>
      <c r="H896" s="36" t="s">
        <v>191</v>
      </c>
      <c r="I896" s="36" t="s">
        <v>4337</v>
      </c>
      <c r="J896" s="36" t="s">
        <v>4337</v>
      </c>
      <c r="K896" s="36"/>
      <c r="L896" s="36"/>
      <c r="M896" s="36"/>
      <c r="N896" s="36"/>
      <c r="O896" s="36"/>
      <c r="P896" s="36"/>
      <c r="Q896" s="67">
        <v>44333</v>
      </c>
      <c r="R896" s="67">
        <v>44337</v>
      </c>
      <c r="S896" s="36"/>
      <c r="T896" s="36"/>
      <c r="U896" s="67">
        <v>44319</v>
      </c>
      <c r="V896" s="67">
        <v>44330</v>
      </c>
    </row>
    <row r="897" spans="1:22" ht="15" customHeight="1" x14ac:dyDescent="0.15">
      <c r="A897" s="39" t="s">
        <v>4099</v>
      </c>
      <c r="B897" s="66" t="s">
        <v>5868</v>
      </c>
      <c r="C897" s="36" t="s">
        <v>5869</v>
      </c>
      <c r="D897" s="39" t="s">
        <v>4265</v>
      </c>
      <c r="E897" s="36" t="s">
        <v>4940</v>
      </c>
      <c r="F897" s="36" t="s">
        <v>3863</v>
      </c>
      <c r="G897" s="36" t="s">
        <v>4104</v>
      </c>
      <c r="H897" s="36" t="s">
        <v>191</v>
      </c>
      <c r="I897" s="36" t="s">
        <v>4337</v>
      </c>
      <c r="J897" s="36" t="s">
        <v>4337</v>
      </c>
      <c r="K897" s="67">
        <v>44222</v>
      </c>
      <c r="L897" s="67">
        <v>44384</v>
      </c>
      <c r="M897" s="67">
        <v>44424</v>
      </c>
      <c r="N897" s="67">
        <v>44435</v>
      </c>
      <c r="O897" s="67">
        <v>44222</v>
      </c>
      <c r="P897" s="67">
        <v>44384</v>
      </c>
      <c r="Q897" s="67">
        <v>44438</v>
      </c>
      <c r="R897" s="67">
        <v>44439</v>
      </c>
      <c r="S897" s="67">
        <v>44222</v>
      </c>
      <c r="T897" s="67">
        <v>44384</v>
      </c>
      <c r="U897" s="67">
        <v>44412</v>
      </c>
      <c r="V897" s="67">
        <v>44421</v>
      </c>
    </row>
    <row r="898" spans="1:22" ht="15" customHeight="1" x14ac:dyDescent="0.15">
      <c r="A898" s="39" t="s">
        <v>4099</v>
      </c>
      <c r="B898" s="66" t="s">
        <v>5870</v>
      </c>
      <c r="C898" s="36" t="s">
        <v>5871</v>
      </c>
      <c r="D898" s="39" t="s">
        <v>4265</v>
      </c>
      <c r="E898" s="36" t="s">
        <v>4940</v>
      </c>
      <c r="F898" s="36" t="s">
        <v>3863</v>
      </c>
      <c r="G898" s="36" t="s">
        <v>4104</v>
      </c>
      <c r="H898" s="36" t="s">
        <v>191</v>
      </c>
      <c r="I898" s="36" t="s">
        <v>4337</v>
      </c>
      <c r="J898" s="36" t="s">
        <v>4337</v>
      </c>
      <c r="K898" s="36"/>
      <c r="L898" s="36"/>
      <c r="M898" s="36"/>
      <c r="N898" s="36"/>
      <c r="O898" s="36"/>
      <c r="P898" s="36"/>
      <c r="Q898" s="67">
        <v>44298</v>
      </c>
      <c r="R898" s="67">
        <v>44302</v>
      </c>
      <c r="S898" s="36"/>
      <c r="T898" s="36"/>
      <c r="U898" s="67">
        <v>44291</v>
      </c>
      <c r="V898" s="67">
        <v>44295</v>
      </c>
    </row>
    <row r="899" spans="1:22" ht="15" customHeight="1" x14ac:dyDescent="0.15">
      <c r="A899" s="39" t="s">
        <v>4099</v>
      </c>
      <c r="B899" s="66" t="s">
        <v>5872</v>
      </c>
      <c r="C899" s="36" t="s">
        <v>5873</v>
      </c>
      <c r="D899" s="39" t="s">
        <v>4265</v>
      </c>
      <c r="E899" s="36" t="s">
        <v>4940</v>
      </c>
      <c r="F899" s="36" t="s">
        <v>3863</v>
      </c>
      <c r="G899" s="36" t="s">
        <v>4104</v>
      </c>
      <c r="H899" s="36" t="s">
        <v>191</v>
      </c>
      <c r="I899" s="36" t="s">
        <v>4337</v>
      </c>
      <c r="J899" s="36" t="s">
        <v>4337</v>
      </c>
      <c r="K899" s="36"/>
      <c r="L899" s="36"/>
      <c r="M899" s="36"/>
      <c r="N899" s="36"/>
      <c r="O899" s="36"/>
      <c r="P899" s="36"/>
      <c r="Q899" s="67">
        <v>44389</v>
      </c>
      <c r="R899" s="67">
        <v>44393</v>
      </c>
      <c r="S899" s="36"/>
      <c r="T899" s="36"/>
      <c r="U899" s="67">
        <v>44382</v>
      </c>
      <c r="V899" s="67">
        <v>44386</v>
      </c>
    </row>
    <row r="900" spans="1:22" ht="15" customHeight="1" x14ac:dyDescent="0.15">
      <c r="A900" s="39" t="s">
        <v>4099</v>
      </c>
      <c r="B900" s="66" t="s">
        <v>5874</v>
      </c>
      <c r="C900" s="36" t="s">
        <v>5875</v>
      </c>
      <c r="D900" s="39" t="s">
        <v>4265</v>
      </c>
      <c r="E900" s="36" t="s">
        <v>4940</v>
      </c>
      <c r="F900" s="36" t="s">
        <v>3863</v>
      </c>
      <c r="G900" s="36" t="s">
        <v>4104</v>
      </c>
      <c r="H900" s="36" t="s">
        <v>191</v>
      </c>
      <c r="I900" s="36" t="s">
        <v>4337</v>
      </c>
      <c r="J900" s="36" t="s">
        <v>4337</v>
      </c>
      <c r="K900" s="36"/>
      <c r="L900" s="36"/>
      <c r="M900" s="36"/>
      <c r="N900" s="36"/>
      <c r="O900" s="36"/>
      <c r="P900" s="36"/>
      <c r="Q900" s="67">
        <v>44263</v>
      </c>
      <c r="R900" s="67">
        <v>44267</v>
      </c>
      <c r="S900" s="36"/>
      <c r="T900" s="36"/>
      <c r="U900" s="67">
        <v>44256</v>
      </c>
      <c r="V900" s="67">
        <v>44260</v>
      </c>
    </row>
    <row r="901" spans="1:22" ht="15" customHeight="1" x14ac:dyDescent="0.15">
      <c r="A901" s="39" t="s">
        <v>4099</v>
      </c>
      <c r="B901" s="66" t="s">
        <v>5876</v>
      </c>
      <c r="C901" s="36" t="s">
        <v>5877</v>
      </c>
      <c r="D901" s="39" t="s">
        <v>4265</v>
      </c>
      <c r="E901" s="36" t="s">
        <v>4940</v>
      </c>
      <c r="F901" s="36" t="s">
        <v>3863</v>
      </c>
      <c r="G901" s="36" t="s">
        <v>4104</v>
      </c>
      <c r="H901" s="36" t="s">
        <v>191</v>
      </c>
      <c r="I901" s="36" t="s">
        <v>4337</v>
      </c>
      <c r="J901" s="36" t="s">
        <v>4337</v>
      </c>
      <c r="K901" s="36"/>
      <c r="L901" s="36"/>
      <c r="M901" s="36"/>
      <c r="N901" s="36"/>
      <c r="O901" s="36"/>
      <c r="P901" s="36"/>
      <c r="Q901" s="67">
        <v>44361</v>
      </c>
      <c r="R901" s="67">
        <v>44365</v>
      </c>
      <c r="S901" s="36"/>
      <c r="T901" s="36"/>
      <c r="U901" s="67">
        <v>44354</v>
      </c>
      <c r="V901" s="67">
        <v>44358</v>
      </c>
    </row>
    <row r="902" spans="1:22" ht="15" customHeight="1" x14ac:dyDescent="0.15">
      <c r="A902" s="39" t="s">
        <v>4099</v>
      </c>
      <c r="B902" s="66" t="s">
        <v>5878</v>
      </c>
      <c r="C902" s="36" t="s">
        <v>5879</v>
      </c>
      <c r="D902" s="39" t="s">
        <v>4265</v>
      </c>
      <c r="E902" s="36" t="s">
        <v>4940</v>
      </c>
      <c r="F902" s="36" t="s">
        <v>3863</v>
      </c>
      <c r="G902" s="36" t="s">
        <v>4104</v>
      </c>
      <c r="H902" s="36" t="s">
        <v>191</v>
      </c>
      <c r="I902" s="36" t="s">
        <v>4337</v>
      </c>
      <c r="J902" s="36" t="s">
        <v>4337</v>
      </c>
      <c r="K902" s="36"/>
      <c r="L902" s="36"/>
      <c r="M902" s="36"/>
      <c r="N902" s="36"/>
      <c r="O902" s="36"/>
      <c r="P902" s="36"/>
      <c r="Q902" s="67">
        <v>44333</v>
      </c>
      <c r="R902" s="67">
        <v>44337</v>
      </c>
      <c r="S902" s="36"/>
      <c r="T902" s="36"/>
      <c r="U902" s="67">
        <v>44319</v>
      </c>
      <c r="V902" s="67">
        <v>44330</v>
      </c>
    </row>
    <row r="903" spans="1:22" ht="15" customHeight="1" x14ac:dyDescent="0.15">
      <c r="A903" s="39" t="s">
        <v>4099</v>
      </c>
      <c r="B903" s="66" t="s">
        <v>5880</v>
      </c>
      <c r="C903" s="36" t="s">
        <v>5881</v>
      </c>
      <c r="D903" s="39" t="s">
        <v>4265</v>
      </c>
      <c r="E903" s="36" t="s">
        <v>4940</v>
      </c>
      <c r="F903" s="36" t="s">
        <v>3863</v>
      </c>
      <c r="G903" s="36" t="s">
        <v>4104</v>
      </c>
      <c r="H903" s="36" t="s">
        <v>191</v>
      </c>
      <c r="I903" s="36" t="s">
        <v>4337</v>
      </c>
      <c r="J903" s="36" t="s">
        <v>4337</v>
      </c>
      <c r="K903" s="36"/>
      <c r="L903" s="36"/>
      <c r="M903" s="36"/>
      <c r="N903" s="36"/>
      <c r="O903" s="36"/>
      <c r="P903" s="36"/>
      <c r="Q903" s="67">
        <v>44298</v>
      </c>
      <c r="R903" s="67">
        <v>44302</v>
      </c>
      <c r="S903" s="36"/>
      <c r="T903" s="36"/>
      <c r="U903" s="67">
        <v>44291</v>
      </c>
      <c r="V903" s="67">
        <v>44295</v>
      </c>
    </row>
    <row r="904" spans="1:22" ht="15" customHeight="1" x14ac:dyDescent="0.15">
      <c r="A904" s="39" t="s">
        <v>4099</v>
      </c>
      <c r="B904" s="66" t="s">
        <v>5882</v>
      </c>
      <c r="C904" s="36" t="s">
        <v>5883</v>
      </c>
      <c r="D904" s="39" t="s">
        <v>4265</v>
      </c>
      <c r="E904" s="36" t="s">
        <v>4940</v>
      </c>
      <c r="F904" s="36" t="s">
        <v>3863</v>
      </c>
      <c r="G904" s="36" t="s">
        <v>4104</v>
      </c>
      <c r="H904" s="36" t="s">
        <v>191</v>
      </c>
      <c r="I904" s="36" t="s">
        <v>4337</v>
      </c>
      <c r="J904" s="36" t="s">
        <v>4337</v>
      </c>
      <c r="K904" s="36"/>
      <c r="L904" s="36"/>
      <c r="M904" s="36"/>
      <c r="N904" s="36"/>
      <c r="O904" s="36"/>
      <c r="P904" s="36"/>
      <c r="Q904" s="67">
        <v>44263</v>
      </c>
      <c r="R904" s="67">
        <v>44267</v>
      </c>
      <c r="S904" s="36"/>
      <c r="T904" s="36"/>
      <c r="U904" s="67">
        <v>44256</v>
      </c>
      <c r="V904" s="67">
        <v>44260</v>
      </c>
    </row>
    <row r="905" spans="1:22" ht="15" customHeight="1" x14ac:dyDescent="0.15">
      <c r="A905" s="39" t="s">
        <v>4099</v>
      </c>
      <c r="B905" s="66" t="s">
        <v>5884</v>
      </c>
      <c r="C905" s="36" t="s">
        <v>5885</v>
      </c>
      <c r="D905" s="39" t="s">
        <v>4265</v>
      </c>
      <c r="E905" s="36" t="s">
        <v>4940</v>
      </c>
      <c r="F905" s="36" t="s">
        <v>3863</v>
      </c>
      <c r="G905" s="36" t="s">
        <v>5886</v>
      </c>
      <c r="H905" s="36" t="s">
        <v>191</v>
      </c>
      <c r="I905" s="36" t="s">
        <v>4337</v>
      </c>
      <c r="J905" s="36" t="s">
        <v>4337</v>
      </c>
      <c r="K905" s="36"/>
      <c r="L905" s="36"/>
      <c r="M905" s="36"/>
      <c r="N905" s="36"/>
      <c r="O905" s="36"/>
      <c r="P905" s="36"/>
      <c r="Q905" s="67">
        <v>44244</v>
      </c>
      <c r="R905" s="67">
        <v>44246</v>
      </c>
      <c r="S905" s="36"/>
      <c r="T905" s="36"/>
      <c r="U905" s="67">
        <v>44228</v>
      </c>
      <c r="V905" s="67">
        <v>44239</v>
      </c>
    </row>
    <row r="906" spans="1:22" ht="15" customHeight="1" x14ac:dyDescent="0.15">
      <c r="A906" s="39" t="s">
        <v>4099</v>
      </c>
      <c r="B906" s="66" t="s">
        <v>5887</v>
      </c>
      <c r="C906" s="36" t="s">
        <v>5888</v>
      </c>
      <c r="D906" s="39" t="s">
        <v>4265</v>
      </c>
      <c r="E906" s="36" t="s">
        <v>4940</v>
      </c>
      <c r="F906" s="36" t="s">
        <v>5625</v>
      </c>
      <c r="G906" s="36" t="s">
        <v>4104</v>
      </c>
      <c r="H906" s="36" t="s">
        <v>191</v>
      </c>
      <c r="I906" s="36" t="s">
        <v>4337</v>
      </c>
      <c r="J906" s="36" t="s">
        <v>4337</v>
      </c>
      <c r="K906" s="36"/>
      <c r="L906" s="36"/>
      <c r="M906" s="36"/>
      <c r="N906" s="36"/>
      <c r="O906" s="36"/>
      <c r="P906" s="36"/>
      <c r="Q906" s="67">
        <v>44244</v>
      </c>
      <c r="R906" s="67">
        <v>44246</v>
      </c>
      <c r="S906" s="36"/>
      <c r="T906" s="36"/>
      <c r="U906" s="67">
        <v>44228</v>
      </c>
      <c r="V906" s="67">
        <v>44239</v>
      </c>
    </row>
    <row r="907" spans="1:22" ht="15" customHeight="1" x14ac:dyDescent="0.15">
      <c r="A907" s="39" t="s">
        <v>4099</v>
      </c>
      <c r="B907" s="66" t="s">
        <v>5889</v>
      </c>
      <c r="C907" s="36" t="s">
        <v>5890</v>
      </c>
      <c r="D907" s="39" t="s">
        <v>4265</v>
      </c>
      <c r="E907" s="36" t="s">
        <v>4940</v>
      </c>
      <c r="F907" s="36" t="s">
        <v>2774</v>
      </c>
      <c r="G907" s="36" t="s">
        <v>4104</v>
      </c>
      <c r="H907" s="36" t="s">
        <v>191</v>
      </c>
      <c r="I907" s="36" t="s">
        <v>4337</v>
      </c>
      <c r="J907" s="36" t="s">
        <v>4337</v>
      </c>
      <c r="K907" s="67">
        <v>44222</v>
      </c>
      <c r="L907" s="67">
        <v>44222</v>
      </c>
      <c r="M907" s="67">
        <v>44543</v>
      </c>
      <c r="N907" s="67">
        <v>44547</v>
      </c>
      <c r="O907" s="67">
        <v>44222</v>
      </c>
      <c r="P907" s="67">
        <v>44222</v>
      </c>
      <c r="Q907" s="67">
        <v>44550</v>
      </c>
      <c r="R907" s="67">
        <v>44554</v>
      </c>
      <c r="S907" s="67">
        <v>44222</v>
      </c>
      <c r="T907" s="67">
        <v>44222</v>
      </c>
      <c r="U907" s="67">
        <v>44533</v>
      </c>
      <c r="V907" s="67">
        <v>44540</v>
      </c>
    </row>
    <row r="908" spans="1:22" ht="15" customHeight="1" x14ac:dyDescent="0.15">
      <c r="A908" s="39" t="s">
        <v>4099</v>
      </c>
      <c r="B908" s="66" t="s">
        <v>5891</v>
      </c>
      <c r="C908" s="36" t="s">
        <v>5892</v>
      </c>
      <c r="D908" s="39" t="s">
        <v>4265</v>
      </c>
      <c r="E908" s="36" t="s">
        <v>4940</v>
      </c>
      <c r="F908" s="36" t="s">
        <v>2774</v>
      </c>
      <c r="G908" s="36" t="s">
        <v>4104</v>
      </c>
      <c r="H908" s="36" t="s">
        <v>191</v>
      </c>
      <c r="I908" s="36" t="s">
        <v>4337</v>
      </c>
      <c r="J908" s="36" t="s">
        <v>4337</v>
      </c>
      <c r="K908" s="67">
        <v>44222</v>
      </c>
      <c r="L908" s="67">
        <v>44222</v>
      </c>
      <c r="M908" s="67">
        <v>44515</v>
      </c>
      <c r="N908" s="67">
        <v>44519</v>
      </c>
      <c r="O908" s="67">
        <v>44222</v>
      </c>
      <c r="P908" s="67">
        <v>44222</v>
      </c>
      <c r="Q908" s="67">
        <v>44522</v>
      </c>
      <c r="R908" s="67">
        <v>44526</v>
      </c>
      <c r="S908" s="67">
        <v>44222</v>
      </c>
      <c r="T908" s="67">
        <v>44222</v>
      </c>
      <c r="U908" s="67">
        <v>44503</v>
      </c>
      <c r="V908" s="67">
        <v>44512</v>
      </c>
    </row>
    <row r="909" spans="1:22" ht="15" customHeight="1" x14ac:dyDescent="0.15">
      <c r="A909" s="39" t="s">
        <v>4099</v>
      </c>
      <c r="B909" s="66" t="s">
        <v>5893</v>
      </c>
      <c r="C909" s="36" t="s">
        <v>5894</v>
      </c>
      <c r="D909" s="39" t="s">
        <v>4265</v>
      </c>
      <c r="E909" s="36" t="s">
        <v>4940</v>
      </c>
      <c r="F909" s="36" t="s">
        <v>2774</v>
      </c>
      <c r="G909" s="36" t="s">
        <v>4104</v>
      </c>
      <c r="H909" s="36" t="s">
        <v>191</v>
      </c>
      <c r="I909" s="36" t="s">
        <v>4337</v>
      </c>
      <c r="J909" s="36" t="s">
        <v>4337</v>
      </c>
      <c r="K909" s="67">
        <v>44222</v>
      </c>
      <c r="L909" s="67">
        <v>44222</v>
      </c>
      <c r="M909" s="67">
        <v>44480</v>
      </c>
      <c r="N909" s="67">
        <v>44483</v>
      </c>
      <c r="O909" s="67">
        <v>44222</v>
      </c>
      <c r="P909" s="67">
        <v>44222</v>
      </c>
      <c r="Q909" s="67">
        <v>44480</v>
      </c>
      <c r="R909" s="67">
        <v>44491</v>
      </c>
      <c r="S909" s="67">
        <v>44222</v>
      </c>
      <c r="T909" s="67">
        <v>44222</v>
      </c>
      <c r="U909" s="67">
        <v>44473</v>
      </c>
      <c r="V909" s="67">
        <v>44477</v>
      </c>
    </row>
    <row r="910" spans="1:22" ht="15" customHeight="1" x14ac:dyDescent="0.15">
      <c r="A910" s="39" t="s">
        <v>4099</v>
      </c>
      <c r="B910" s="66" t="s">
        <v>5895</v>
      </c>
      <c r="C910" s="36" t="s">
        <v>5896</v>
      </c>
      <c r="D910" s="39" t="s">
        <v>4265</v>
      </c>
      <c r="E910" s="36" t="s">
        <v>4940</v>
      </c>
      <c r="F910" s="36" t="s">
        <v>2774</v>
      </c>
      <c r="G910" s="36" t="s">
        <v>4104</v>
      </c>
      <c r="H910" s="36" t="s">
        <v>191</v>
      </c>
      <c r="I910" s="36" t="s">
        <v>4337</v>
      </c>
      <c r="J910" s="36" t="s">
        <v>4337</v>
      </c>
      <c r="K910" s="36"/>
      <c r="L910" s="36"/>
      <c r="M910" s="36"/>
      <c r="N910" s="36"/>
      <c r="O910" s="36"/>
      <c r="P910" s="36"/>
      <c r="Q910" s="67">
        <v>44378</v>
      </c>
      <c r="R910" s="67">
        <v>44385</v>
      </c>
      <c r="S910" s="36"/>
      <c r="T910" s="36"/>
      <c r="U910" s="67">
        <v>44375</v>
      </c>
      <c r="V910" s="67">
        <v>44377</v>
      </c>
    </row>
    <row r="911" spans="1:22" ht="15" customHeight="1" x14ac:dyDescent="0.15">
      <c r="A911" s="39" t="s">
        <v>4099</v>
      </c>
      <c r="B911" s="66" t="s">
        <v>5897</v>
      </c>
      <c r="C911" s="36" t="s">
        <v>5898</v>
      </c>
      <c r="D911" s="39" t="s">
        <v>4265</v>
      </c>
      <c r="E911" s="36" t="s">
        <v>4940</v>
      </c>
      <c r="F911" s="36" t="s">
        <v>2774</v>
      </c>
      <c r="G911" s="36" t="s">
        <v>4104</v>
      </c>
      <c r="H911" s="36" t="s">
        <v>191</v>
      </c>
      <c r="I911" s="36" t="s">
        <v>4337</v>
      </c>
      <c r="J911" s="36" t="s">
        <v>4337</v>
      </c>
      <c r="K911" s="67">
        <v>44222</v>
      </c>
      <c r="L911" s="67">
        <v>44222</v>
      </c>
      <c r="M911" s="67">
        <v>44452</v>
      </c>
      <c r="N911" s="67">
        <v>44456</v>
      </c>
      <c r="O911" s="67">
        <v>44222</v>
      </c>
      <c r="P911" s="67">
        <v>44222</v>
      </c>
      <c r="Q911" s="67">
        <v>44459</v>
      </c>
      <c r="R911" s="67">
        <v>44463</v>
      </c>
      <c r="S911" s="67">
        <v>44222</v>
      </c>
      <c r="T911" s="67">
        <v>44222</v>
      </c>
      <c r="U911" s="67">
        <v>44442</v>
      </c>
      <c r="V911" s="67">
        <v>44449</v>
      </c>
    </row>
    <row r="912" spans="1:22" ht="15" customHeight="1" x14ac:dyDescent="0.15">
      <c r="A912" s="39" t="s">
        <v>4099</v>
      </c>
      <c r="B912" s="66" t="s">
        <v>5899</v>
      </c>
      <c r="C912" s="36" t="s">
        <v>5900</v>
      </c>
      <c r="D912" s="39" t="s">
        <v>4265</v>
      </c>
      <c r="E912" s="36" t="s">
        <v>4940</v>
      </c>
      <c r="F912" s="36" t="s">
        <v>2774</v>
      </c>
      <c r="G912" s="36" t="s">
        <v>4104</v>
      </c>
      <c r="H912" s="36" t="s">
        <v>191</v>
      </c>
      <c r="I912" s="36" t="s">
        <v>4337</v>
      </c>
      <c r="J912" s="36" t="s">
        <v>4337</v>
      </c>
      <c r="K912" s="67">
        <v>44222</v>
      </c>
      <c r="L912" s="67">
        <v>44384</v>
      </c>
      <c r="M912" s="67">
        <v>44424</v>
      </c>
      <c r="N912" s="67">
        <v>44428</v>
      </c>
      <c r="O912" s="67">
        <v>44222</v>
      </c>
      <c r="P912" s="67">
        <v>44384</v>
      </c>
      <c r="Q912" s="67">
        <v>44431</v>
      </c>
      <c r="R912" s="67">
        <v>44435</v>
      </c>
      <c r="S912" s="67">
        <v>44222</v>
      </c>
      <c r="T912" s="67">
        <v>44384</v>
      </c>
      <c r="U912" s="67">
        <v>44412</v>
      </c>
      <c r="V912" s="67">
        <v>44421</v>
      </c>
    </row>
    <row r="913" spans="1:22" ht="15" customHeight="1" x14ac:dyDescent="0.15">
      <c r="A913" s="39" t="s">
        <v>4099</v>
      </c>
      <c r="B913" s="66" t="s">
        <v>5901</v>
      </c>
      <c r="C913" s="36" t="s">
        <v>5902</v>
      </c>
      <c r="D913" s="39" t="s">
        <v>4265</v>
      </c>
      <c r="E913" s="36" t="s">
        <v>4940</v>
      </c>
      <c r="F913" s="36" t="s">
        <v>2774</v>
      </c>
      <c r="G913" s="36" t="s">
        <v>4104</v>
      </c>
      <c r="H913" s="36" t="s">
        <v>191</v>
      </c>
      <c r="I913" s="36" t="s">
        <v>4337</v>
      </c>
      <c r="J913" s="36" t="s">
        <v>4337</v>
      </c>
      <c r="K913" s="36"/>
      <c r="L913" s="36"/>
      <c r="M913" s="67">
        <v>44348</v>
      </c>
      <c r="N913" s="67">
        <v>44351</v>
      </c>
      <c r="O913" s="36"/>
      <c r="P913" s="36"/>
      <c r="Q913" s="67">
        <v>44354</v>
      </c>
      <c r="R913" s="67">
        <v>44358</v>
      </c>
      <c r="S913" s="36"/>
      <c r="T913" s="36"/>
      <c r="U913" s="67">
        <v>44348</v>
      </c>
      <c r="V913" s="67">
        <v>44351</v>
      </c>
    </row>
    <row r="914" spans="1:22" ht="15" customHeight="1" x14ac:dyDescent="0.15">
      <c r="A914" s="39" t="s">
        <v>4099</v>
      </c>
      <c r="B914" s="66" t="s">
        <v>5903</v>
      </c>
      <c r="C914" s="36" t="s">
        <v>5904</v>
      </c>
      <c r="D914" s="39" t="s">
        <v>4265</v>
      </c>
      <c r="E914" s="36" t="s">
        <v>4940</v>
      </c>
      <c r="F914" s="36" t="s">
        <v>2774</v>
      </c>
      <c r="G914" s="36" t="s">
        <v>4104</v>
      </c>
      <c r="H914" s="36" t="s">
        <v>191</v>
      </c>
      <c r="I914" s="36" t="s">
        <v>4337</v>
      </c>
      <c r="J914" s="36" t="s">
        <v>4337</v>
      </c>
      <c r="K914" s="36"/>
      <c r="L914" s="36"/>
      <c r="M914" s="36"/>
      <c r="N914" s="36"/>
      <c r="O914" s="36"/>
      <c r="P914" s="36"/>
      <c r="Q914" s="67">
        <v>44326</v>
      </c>
      <c r="R914" s="67">
        <v>44330</v>
      </c>
      <c r="S914" s="36"/>
      <c r="T914" s="36"/>
      <c r="U914" s="67">
        <v>44319</v>
      </c>
      <c r="V914" s="67">
        <v>44323</v>
      </c>
    </row>
    <row r="915" spans="1:22" ht="15" customHeight="1" x14ac:dyDescent="0.15">
      <c r="A915" s="39" t="s">
        <v>4099</v>
      </c>
      <c r="B915" s="66" t="s">
        <v>5905</v>
      </c>
      <c r="C915" s="36" t="s">
        <v>5906</v>
      </c>
      <c r="D915" s="39" t="s">
        <v>4265</v>
      </c>
      <c r="E915" s="36" t="s">
        <v>4940</v>
      </c>
      <c r="F915" s="36" t="s">
        <v>2774</v>
      </c>
      <c r="G915" s="36" t="s">
        <v>4104</v>
      </c>
      <c r="H915" s="36" t="s">
        <v>191</v>
      </c>
      <c r="I915" s="36" t="s">
        <v>4337</v>
      </c>
      <c r="J915" s="36" t="s">
        <v>4337</v>
      </c>
      <c r="K915" s="36"/>
      <c r="L915" s="36"/>
      <c r="M915" s="36"/>
      <c r="N915" s="36"/>
      <c r="O915" s="36"/>
      <c r="P915" s="36"/>
      <c r="Q915" s="67">
        <v>44284</v>
      </c>
      <c r="R915" s="67">
        <v>44288</v>
      </c>
      <c r="S915" s="36"/>
      <c r="T915" s="36"/>
      <c r="U915" s="67">
        <v>44277</v>
      </c>
      <c r="V915" s="67">
        <v>44281</v>
      </c>
    </row>
    <row r="916" spans="1:22" ht="15" customHeight="1" x14ac:dyDescent="0.15">
      <c r="A916" s="39" t="s">
        <v>4099</v>
      </c>
      <c r="B916" s="66" t="s">
        <v>5907</v>
      </c>
      <c r="C916" s="36" t="s">
        <v>5908</v>
      </c>
      <c r="D916" s="39" t="s">
        <v>4265</v>
      </c>
      <c r="E916" s="36" t="s">
        <v>4940</v>
      </c>
      <c r="F916" s="36" t="s">
        <v>2774</v>
      </c>
      <c r="G916" s="36" t="s">
        <v>4104</v>
      </c>
      <c r="H916" s="36" t="s">
        <v>191</v>
      </c>
      <c r="I916" s="36" t="s">
        <v>4337</v>
      </c>
      <c r="J916" s="36" t="s">
        <v>4337</v>
      </c>
      <c r="K916" s="36"/>
      <c r="L916" s="36"/>
      <c r="M916" s="36"/>
      <c r="N916" s="36"/>
      <c r="O916" s="36"/>
      <c r="P916" s="36"/>
      <c r="Q916" s="67">
        <v>44263</v>
      </c>
      <c r="R916" s="67">
        <v>44267</v>
      </c>
      <c r="S916" s="36"/>
      <c r="T916" s="36"/>
      <c r="U916" s="67">
        <v>44256</v>
      </c>
      <c r="V916" s="67">
        <v>44260</v>
      </c>
    </row>
    <row r="917" spans="1:22" ht="15" customHeight="1" x14ac:dyDescent="0.15">
      <c r="A917" s="39" t="s">
        <v>4099</v>
      </c>
      <c r="B917" s="66" t="s">
        <v>5909</v>
      </c>
      <c r="C917" s="36" t="s">
        <v>5910</v>
      </c>
      <c r="D917" s="39" t="s">
        <v>4265</v>
      </c>
      <c r="E917" s="36" t="s">
        <v>4940</v>
      </c>
      <c r="F917" s="36" t="s">
        <v>2774</v>
      </c>
      <c r="G917" s="36" t="s">
        <v>4104</v>
      </c>
      <c r="H917" s="36" t="s">
        <v>191</v>
      </c>
      <c r="I917" s="36" t="s">
        <v>4337</v>
      </c>
      <c r="J917" s="36" t="s">
        <v>4337</v>
      </c>
      <c r="K917" s="36"/>
      <c r="L917" s="36"/>
      <c r="M917" s="36"/>
      <c r="N917" s="36"/>
      <c r="O917" s="36"/>
      <c r="P917" s="36"/>
      <c r="Q917" s="67">
        <v>44242</v>
      </c>
      <c r="R917" s="67">
        <v>44246</v>
      </c>
      <c r="S917" s="36"/>
      <c r="T917" s="36"/>
      <c r="U917" s="67">
        <v>44222</v>
      </c>
      <c r="V917" s="67">
        <v>44239</v>
      </c>
    </row>
    <row r="918" spans="1:22" ht="15" customHeight="1" x14ac:dyDescent="0.15">
      <c r="A918" s="39" t="s">
        <v>4099</v>
      </c>
      <c r="B918" s="66" t="s">
        <v>5911</v>
      </c>
      <c r="C918" s="36" t="s">
        <v>5912</v>
      </c>
      <c r="D918" s="39" t="s">
        <v>4265</v>
      </c>
      <c r="E918" s="36" t="s">
        <v>2450</v>
      </c>
      <c r="F918" s="36" t="s">
        <v>1831</v>
      </c>
      <c r="G918" s="36" t="s">
        <v>4104</v>
      </c>
      <c r="H918" s="36" t="s">
        <v>191</v>
      </c>
      <c r="I918" s="36" t="s">
        <v>4442</v>
      </c>
      <c r="J918" s="36" t="s">
        <v>5618</v>
      </c>
      <c r="K918" s="67">
        <v>44342</v>
      </c>
      <c r="L918" s="67">
        <v>44344</v>
      </c>
      <c r="M918" s="67">
        <v>44347</v>
      </c>
      <c r="N918" s="67">
        <v>44365</v>
      </c>
      <c r="O918" s="67">
        <v>44347</v>
      </c>
      <c r="P918" s="67">
        <v>44365</v>
      </c>
      <c r="Q918" s="67">
        <v>44368</v>
      </c>
      <c r="R918" s="67">
        <v>44369</v>
      </c>
      <c r="S918" s="67">
        <v>44249</v>
      </c>
      <c r="T918" s="67">
        <v>44264</v>
      </c>
      <c r="U918" s="67">
        <v>44265</v>
      </c>
      <c r="V918" s="67">
        <v>44341</v>
      </c>
    </row>
    <row r="919" spans="1:22" ht="15" customHeight="1" x14ac:dyDescent="0.15">
      <c r="A919" s="39" t="s">
        <v>4099</v>
      </c>
      <c r="B919" s="66" t="s">
        <v>5913</v>
      </c>
      <c r="C919" s="36" t="s">
        <v>5914</v>
      </c>
      <c r="D919" s="39" t="s">
        <v>4265</v>
      </c>
      <c r="E919" s="36" t="s">
        <v>3758</v>
      </c>
      <c r="F919" s="36" t="s">
        <v>2926</v>
      </c>
      <c r="G919" s="36" t="s">
        <v>4365</v>
      </c>
      <c r="H919" s="36" t="s">
        <v>178</v>
      </c>
      <c r="I919" s="36" t="s">
        <v>4337</v>
      </c>
      <c r="J919" s="36" t="s">
        <v>2478</v>
      </c>
      <c r="K919" s="36"/>
      <c r="L919" s="36"/>
      <c r="M919" s="67">
        <v>44273</v>
      </c>
      <c r="N919" s="67">
        <v>44281</v>
      </c>
      <c r="O919" s="36"/>
      <c r="P919" s="36"/>
      <c r="Q919" s="67">
        <v>44291</v>
      </c>
      <c r="R919" s="67">
        <v>44292</v>
      </c>
      <c r="S919" s="67">
        <v>44235</v>
      </c>
      <c r="T919" s="67">
        <v>44239</v>
      </c>
      <c r="U919" s="67">
        <v>44244</v>
      </c>
      <c r="V919" s="67">
        <v>44272</v>
      </c>
    </row>
    <row r="920" spans="1:22" ht="15" customHeight="1" x14ac:dyDescent="0.15">
      <c r="A920" s="39" t="s">
        <v>4099</v>
      </c>
      <c r="B920" s="66" t="s">
        <v>5915</v>
      </c>
      <c r="C920" s="36" t="s">
        <v>5916</v>
      </c>
      <c r="D920" s="39" t="s">
        <v>4265</v>
      </c>
      <c r="E920" s="36" t="s">
        <v>1815</v>
      </c>
      <c r="F920" s="36" t="s">
        <v>5492</v>
      </c>
      <c r="G920" s="36" t="s">
        <v>4365</v>
      </c>
      <c r="H920" s="36" t="s">
        <v>178</v>
      </c>
      <c r="I920" s="36" t="s">
        <v>4337</v>
      </c>
      <c r="J920" s="36" t="s">
        <v>4041</v>
      </c>
      <c r="K920" s="36"/>
      <c r="L920" s="36"/>
      <c r="M920" s="67">
        <v>44293</v>
      </c>
      <c r="N920" s="67">
        <v>44308</v>
      </c>
      <c r="O920" s="36"/>
      <c r="P920" s="36"/>
      <c r="Q920" s="67">
        <v>44312</v>
      </c>
      <c r="R920" s="67">
        <v>44313</v>
      </c>
      <c r="S920" s="67">
        <v>44249</v>
      </c>
      <c r="T920" s="67">
        <v>44287</v>
      </c>
      <c r="U920" s="67">
        <v>44249</v>
      </c>
      <c r="V920" s="67">
        <v>44287</v>
      </c>
    </row>
    <row r="921" spans="1:22" ht="15" customHeight="1" x14ac:dyDescent="0.15">
      <c r="A921" s="39" t="s">
        <v>4099</v>
      </c>
      <c r="B921" s="66" t="s">
        <v>5917</v>
      </c>
      <c r="C921" s="36" t="s">
        <v>5918</v>
      </c>
      <c r="D921" s="39" t="s">
        <v>4265</v>
      </c>
      <c r="E921" s="36" t="s">
        <v>1815</v>
      </c>
      <c r="F921" s="36" t="s">
        <v>2552</v>
      </c>
      <c r="G921" s="36" t="s">
        <v>4365</v>
      </c>
      <c r="H921" s="36" t="s">
        <v>178</v>
      </c>
      <c r="I921" s="36" t="s">
        <v>4337</v>
      </c>
      <c r="J921" s="36" t="s">
        <v>4041</v>
      </c>
      <c r="K921" s="36"/>
      <c r="L921" s="36"/>
      <c r="M921" s="67">
        <v>44210</v>
      </c>
      <c r="N921" s="67">
        <v>44232</v>
      </c>
      <c r="O921" s="36"/>
      <c r="P921" s="36"/>
      <c r="Q921" s="67">
        <v>44235</v>
      </c>
      <c r="R921" s="67">
        <v>44236</v>
      </c>
      <c r="S921" s="67">
        <v>44203</v>
      </c>
      <c r="T921" s="67">
        <v>44203</v>
      </c>
      <c r="U921" s="67">
        <v>44204</v>
      </c>
      <c r="V921" s="67">
        <v>44207</v>
      </c>
    </row>
    <row r="922" spans="1:22" ht="15" customHeight="1" x14ac:dyDescent="0.15">
      <c r="A922" s="39" t="s">
        <v>4123</v>
      </c>
      <c r="B922" s="66" t="s">
        <v>5919</v>
      </c>
      <c r="C922" s="36" t="s">
        <v>5920</v>
      </c>
      <c r="D922" s="39" t="s">
        <v>4307</v>
      </c>
      <c r="E922" s="36" t="s">
        <v>5921</v>
      </c>
      <c r="F922" s="36"/>
      <c r="G922" s="36" t="s">
        <v>5921</v>
      </c>
      <c r="H922" s="36" t="s">
        <v>5921</v>
      </c>
      <c r="I922" s="36"/>
      <c r="J922" s="36"/>
      <c r="K922" s="36"/>
      <c r="L922" s="36"/>
      <c r="M922" s="67">
        <v>44144</v>
      </c>
      <c r="N922" s="67">
        <v>44162</v>
      </c>
      <c r="O922" s="36"/>
      <c r="P922" s="36"/>
      <c r="Q922" s="67">
        <v>44165</v>
      </c>
      <c r="R922" s="67">
        <v>44165</v>
      </c>
      <c r="S922" s="36"/>
      <c r="T922" s="36"/>
      <c r="U922" s="67">
        <v>43941</v>
      </c>
      <c r="V922" s="67">
        <v>44141</v>
      </c>
    </row>
    <row r="923" spans="1:22" ht="15" customHeight="1" x14ac:dyDescent="0.15">
      <c r="A923" s="39" t="s">
        <v>4123</v>
      </c>
      <c r="B923" s="66" t="s">
        <v>5922</v>
      </c>
      <c r="C923" s="36" t="s">
        <v>5923</v>
      </c>
      <c r="D923" s="39" t="s">
        <v>4265</v>
      </c>
      <c r="E923" s="36" t="s">
        <v>4931</v>
      </c>
      <c r="F923" s="36"/>
      <c r="G923" s="36" t="s">
        <v>5921</v>
      </c>
      <c r="H923" s="36" t="s">
        <v>5921</v>
      </c>
      <c r="I923" s="36"/>
      <c r="J923" s="36"/>
      <c r="K923" s="36"/>
      <c r="L923" s="36"/>
      <c r="M923" s="67">
        <v>44036</v>
      </c>
      <c r="N923" s="67">
        <v>44071</v>
      </c>
      <c r="O923" s="36"/>
      <c r="P923" s="36"/>
      <c r="Q923" s="67">
        <v>44075</v>
      </c>
      <c r="R923" s="67">
        <v>44075</v>
      </c>
      <c r="S923" s="36"/>
      <c r="T923" s="36"/>
      <c r="U923" s="67">
        <v>43927</v>
      </c>
      <c r="V923" s="67">
        <v>44046</v>
      </c>
    </row>
    <row r="924" spans="1:22" ht="15" customHeight="1" x14ac:dyDescent="0.15">
      <c r="A924" s="39" t="s">
        <v>4099</v>
      </c>
      <c r="B924" s="66" t="s">
        <v>5924</v>
      </c>
      <c r="C924" s="36" t="s">
        <v>5925</v>
      </c>
      <c r="D924" s="39" t="s">
        <v>4265</v>
      </c>
      <c r="E924" s="36" t="s">
        <v>4931</v>
      </c>
      <c r="F924" s="36" t="s">
        <v>3838</v>
      </c>
      <c r="G924" s="36" t="s">
        <v>4780</v>
      </c>
      <c r="H924" s="36" t="s">
        <v>191</v>
      </c>
      <c r="I924" s="36" t="s">
        <v>4337</v>
      </c>
      <c r="J924" s="36" t="s">
        <v>5672</v>
      </c>
      <c r="K924" s="67">
        <v>44204</v>
      </c>
      <c r="L924" s="67">
        <v>44204</v>
      </c>
      <c r="M924" s="67">
        <v>44270</v>
      </c>
      <c r="N924" s="67">
        <v>44274</v>
      </c>
      <c r="O924" s="67">
        <v>44263</v>
      </c>
      <c r="P924" s="67">
        <v>44274</v>
      </c>
      <c r="Q924" s="67">
        <v>44278</v>
      </c>
      <c r="R924" s="67">
        <v>44279</v>
      </c>
      <c r="S924" s="67">
        <v>44204</v>
      </c>
      <c r="T924" s="67">
        <v>44204</v>
      </c>
      <c r="U924" s="67">
        <v>44249</v>
      </c>
      <c r="V924" s="67">
        <v>44260</v>
      </c>
    </row>
    <row r="925" spans="1:22" ht="15" customHeight="1" x14ac:dyDescent="0.15">
      <c r="A925" s="39" t="s">
        <v>4099</v>
      </c>
      <c r="B925" s="66" t="s">
        <v>2041</v>
      </c>
      <c r="C925" s="36" t="s">
        <v>5926</v>
      </c>
      <c r="D925" s="39" t="s">
        <v>4265</v>
      </c>
      <c r="E925" s="36" t="s">
        <v>4931</v>
      </c>
      <c r="F925" s="36" t="s">
        <v>1648</v>
      </c>
      <c r="G925" s="36" t="s">
        <v>4780</v>
      </c>
      <c r="H925" s="36" t="s">
        <v>178</v>
      </c>
      <c r="I925" s="36" t="s">
        <v>4442</v>
      </c>
      <c r="J925" s="36" t="s">
        <v>5329</v>
      </c>
      <c r="K925" s="67">
        <v>44235</v>
      </c>
      <c r="L925" s="67">
        <v>44239</v>
      </c>
      <c r="M925" s="67">
        <v>44669</v>
      </c>
      <c r="N925" s="67">
        <v>44708</v>
      </c>
      <c r="O925" s="67">
        <v>44669</v>
      </c>
      <c r="P925" s="67">
        <v>44708</v>
      </c>
      <c r="Q925" s="67">
        <v>44963</v>
      </c>
      <c r="R925" s="67">
        <v>45027</v>
      </c>
      <c r="S925" s="67">
        <v>44204</v>
      </c>
      <c r="T925" s="67">
        <v>44204</v>
      </c>
      <c r="U925" s="67">
        <v>44301</v>
      </c>
      <c r="V925" s="67">
        <v>44610</v>
      </c>
    </row>
    <row r="926" spans="1:22" ht="15" customHeight="1" x14ac:dyDescent="0.15">
      <c r="A926" s="39" t="s">
        <v>4099</v>
      </c>
      <c r="B926" s="66" t="s">
        <v>5927</v>
      </c>
      <c r="C926" s="36" t="s">
        <v>5928</v>
      </c>
      <c r="D926" s="39" t="s">
        <v>4265</v>
      </c>
      <c r="E926" s="36" t="s">
        <v>2450</v>
      </c>
      <c r="F926" s="36" t="s">
        <v>5503</v>
      </c>
      <c r="G926" s="36" t="s">
        <v>4104</v>
      </c>
      <c r="H926" s="36" t="s">
        <v>191</v>
      </c>
      <c r="I926" s="36" t="s">
        <v>4337</v>
      </c>
      <c r="J926" s="36" t="s">
        <v>4337</v>
      </c>
      <c r="K926" s="36"/>
      <c r="L926" s="36"/>
      <c r="M926" s="67">
        <v>44207</v>
      </c>
      <c r="N926" s="67">
        <v>44211</v>
      </c>
      <c r="O926" s="36"/>
      <c r="P926" s="36"/>
      <c r="Q926" s="67">
        <v>44214</v>
      </c>
      <c r="R926" s="67">
        <v>44218</v>
      </c>
      <c r="S926" s="67">
        <v>44200</v>
      </c>
      <c r="T926" s="67">
        <v>44201</v>
      </c>
      <c r="U926" s="67">
        <v>44200</v>
      </c>
      <c r="V926" s="67">
        <v>44204</v>
      </c>
    </row>
    <row r="927" spans="1:22" ht="15" customHeight="1" x14ac:dyDescent="0.15">
      <c r="A927" s="39" t="s">
        <v>4123</v>
      </c>
      <c r="B927" s="66" t="s">
        <v>5929</v>
      </c>
      <c r="C927" s="36" t="s">
        <v>5930</v>
      </c>
      <c r="D927" s="39" t="s">
        <v>4265</v>
      </c>
      <c r="E927" s="36" t="s">
        <v>4931</v>
      </c>
      <c r="F927" s="36" t="s">
        <v>2552</v>
      </c>
      <c r="G927" s="36" t="s">
        <v>4108</v>
      </c>
      <c r="H927" s="36" t="s">
        <v>178</v>
      </c>
      <c r="I927" s="36" t="s">
        <v>4337</v>
      </c>
      <c r="J927" s="36" t="s">
        <v>5329</v>
      </c>
      <c r="K927" s="36"/>
      <c r="L927" s="36"/>
      <c r="M927" s="67">
        <v>44480</v>
      </c>
      <c r="N927" s="67">
        <v>44519</v>
      </c>
      <c r="O927" s="36"/>
      <c r="P927" s="36"/>
      <c r="Q927" s="67">
        <v>44578</v>
      </c>
      <c r="R927" s="67">
        <v>44579</v>
      </c>
      <c r="S927" s="36"/>
      <c r="T927" s="36"/>
      <c r="U927" s="67">
        <v>44256</v>
      </c>
      <c r="V927" s="67">
        <v>44267</v>
      </c>
    </row>
    <row r="928" spans="1:22" ht="15" customHeight="1" x14ac:dyDescent="0.15">
      <c r="A928" s="39" t="s">
        <v>4099</v>
      </c>
      <c r="B928" s="66" t="s">
        <v>5931</v>
      </c>
      <c r="C928" s="36" t="s">
        <v>5932</v>
      </c>
      <c r="D928" s="39" t="s">
        <v>4265</v>
      </c>
      <c r="E928" s="36" t="s">
        <v>5754</v>
      </c>
      <c r="F928" s="36" t="s">
        <v>1648</v>
      </c>
      <c r="G928" s="36" t="s">
        <v>4104</v>
      </c>
      <c r="H928" s="36" t="s">
        <v>191</v>
      </c>
      <c r="I928" s="36"/>
      <c r="J928" s="36" t="s">
        <v>4041</v>
      </c>
      <c r="K928" s="36"/>
      <c r="L928" s="36"/>
      <c r="M928" s="67">
        <v>44225</v>
      </c>
      <c r="N928" s="67">
        <v>44227</v>
      </c>
      <c r="O928" s="36"/>
      <c r="P928" s="36"/>
      <c r="Q928" s="67">
        <v>44227</v>
      </c>
      <c r="R928" s="67">
        <v>44228</v>
      </c>
      <c r="S928" s="36"/>
      <c r="T928" s="36"/>
      <c r="U928" s="67">
        <v>44216</v>
      </c>
      <c r="V928" s="67">
        <v>44224</v>
      </c>
    </row>
    <row r="929" spans="1:22" ht="15" customHeight="1" x14ac:dyDescent="0.15">
      <c r="A929" s="39" t="s">
        <v>4099</v>
      </c>
      <c r="B929" s="66" t="s">
        <v>5933</v>
      </c>
      <c r="C929" s="36" t="s">
        <v>5934</v>
      </c>
      <c r="D929" s="39" t="s">
        <v>4265</v>
      </c>
      <c r="E929" s="36" t="s">
        <v>5754</v>
      </c>
      <c r="F929" s="36" t="s">
        <v>3863</v>
      </c>
      <c r="G929" s="36" t="s">
        <v>4104</v>
      </c>
      <c r="H929" s="36" t="s">
        <v>191</v>
      </c>
      <c r="I929" s="36" t="s">
        <v>4442</v>
      </c>
      <c r="J929" s="36" t="s">
        <v>5672</v>
      </c>
      <c r="K929" s="36"/>
      <c r="L929" s="36"/>
      <c r="M929" s="67">
        <v>44202</v>
      </c>
      <c r="N929" s="67">
        <v>44202</v>
      </c>
      <c r="O929" s="36"/>
      <c r="P929" s="36"/>
      <c r="Q929" s="67">
        <v>44209</v>
      </c>
      <c r="R929" s="67">
        <v>44209</v>
      </c>
      <c r="S929" s="36"/>
      <c r="T929" s="36"/>
      <c r="U929" s="67">
        <v>44200</v>
      </c>
      <c r="V929" s="67">
        <v>44202</v>
      </c>
    </row>
    <row r="930" spans="1:22" ht="15" customHeight="1" x14ac:dyDescent="0.15">
      <c r="A930" s="39" t="s">
        <v>4099</v>
      </c>
      <c r="B930" s="66" t="s">
        <v>5935</v>
      </c>
      <c r="C930" s="36" t="s">
        <v>5936</v>
      </c>
      <c r="D930" s="39" t="s">
        <v>4265</v>
      </c>
      <c r="E930" s="36" t="s">
        <v>4940</v>
      </c>
      <c r="F930" s="36" t="s">
        <v>3863</v>
      </c>
      <c r="G930" s="36" t="s">
        <v>5886</v>
      </c>
      <c r="H930" s="36" t="s">
        <v>191</v>
      </c>
      <c r="I930" s="36" t="s">
        <v>4337</v>
      </c>
      <c r="J930" s="36" t="s">
        <v>4337</v>
      </c>
      <c r="K930" s="36"/>
      <c r="L930" s="36"/>
      <c r="M930" s="36"/>
      <c r="N930" s="36"/>
      <c r="O930" s="36"/>
      <c r="P930" s="36"/>
      <c r="Q930" s="67">
        <v>44207</v>
      </c>
      <c r="R930" s="67">
        <v>44218</v>
      </c>
      <c r="S930" s="36"/>
      <c r="T930" s="36"/>
      <c r="U930" s="67">
        <v>44200</v>
      </c>
      <c r="V930" s="67">
        <v>44204</v>
      </c>
    </row>
    <row r="931" spans="1:22" ht="15" customHeight="1" x14ac:dyDescent="0.15">
      <c r="A931" s="39" t="s">
        <v>4099</v>
      </c>
      <c r="B931" s="66" t="s">
        <v>5937</v>
      </c>
      <c r="C931" s="36" t="s">
        <v>5938</v>
      </c>
      <c r="D931" s="39" t="s">
        <v>4265</v>
      </c>
      <c r="E931" s="36" t="s">
        <v>4940</v>
      </c>
      <c r="F931" s="36" t="s">
        <v>3863</v>
      </c>
      <c r="G931" s="36" t="s">
        <v>4104</v>
      </c>
      <c r="H931" s="36" t="s">
        <v>191</v>
      </c>
      <c r="I931" s="36" t="s">
        <v>4337</v>
      </c>
      <c r="J931" s="36" t="s">
        <v>4337</v>
      </c>
      <c r="K931" s="36"/>
      <c r="L931" s="36"/>
      <c r="M931" s="36"/>
      <c r="N931" s="36"/>
      <c r="O931" s="36"/>
      <c r="P931" s="36"/>
      <c r="Q931" s="67">
        <v>44207</v>
      </c>
      <c r="R931" s="67">
        <v>44218</v>
      </c>
      <c r="S931" s="36"/>
      <c r="T931" s="36"/>
      <c r="U931" s="67">
        <v>44200</v>
      </c>
      <c r="V931" s="67">
        <v>44204</v>
      </c>
    </row>
    <row r="932" spans="1:22" ht="15" customHeight="1" x14ac:dyDescent="0.15">
      <c r="A932" s="39" t="s">
        <v>4099</v>
      </c>
      <c r="B932" s="66" t="s">
        <v>5939</v>
      </c>
      <c r="C932" s="36" t="s">
        <v>5940</v>
      </c>
      <c r="D932" s="39" t="s">
        <v>4265</v>
      </c>
      <c r="E932" s="36" t="s">
        <v>4940</v>
      </c>
      <c r="F932" s="36" t="s">
        <v>2774</v>
      </c>
      <c r="G932" s="36" t="s">
        <v>4104</v>
      </c>
      <c r="H932" s="36" t="s">
        <v>191</v>
      </c>
      <c r="I932" s="36" t="s">
        <v>4337</v>
      </c>
      <c r="J932" s="36" t="s">
        <v>4337</v>
      </c>
      <c r="K932" s="36"/>
      <c r="L932" s="36"/>
      <c r="M932" s="36"/>
      <c r="N932" s="36"/>
      <c r="O932" s="36"/>
      <c r="P932" s="36"/>
      <c r="Q932" s="67">
        <v>44193</v>
      </c>
      <c r="R932" s="67">
        <v>44204</v>
      </c>
      <c r="S932" s="36"/>
      <c r="T932" s="36"/>
      <c r="U932" s="67">
        <v>44187</v>
      </c>
      <c r="V932" s="67">
        <v>44188</v>
      </c>
    </row>
    <row r="933" spans="1:22" ht="15" customHeight="1" x14ac:dyDescent="0.15">
      <c r="A933" s="39" t="s">
        <v>4099</v>
      </c>
      <c r="B933" s="66" t="s">
        <v>5941</v>
      </c>
      <c r="C933" s="36" t="s">
        <v>5942</v>
      </c>
      <c r="D933" s="39" t="s">
        <v>4265</v>
      </c>
      <c r="E933" s="36" t="s">
        <v>4506</v>
      </c>
      <c r="F933" s="36"/>
      <c r="G933" s="36"/>
      <c r="H933" s="36"/>
      <c r="I933" s="36"/>
      <c r="J933" s="36"/>
      <c r="K933" s="36"/>
      <c r="L933" s="36"/>
      <c r="M933" s="36"/>
      <c r="N933" s="36"/>
      <c r="O933" s="36"/>
      <c r="P933" s="36"/>
      <c r="Q933" s="36"/>
      <c r="R933" s="36"/>
      <c r="S933" s="36"/>
      <c r="T933" s="36"/>
      <c r="U933" s="36"/>
      <c r="V933" s="36"/>
    </row>
    <row r="934" spans="1:22" ht="15" customHeight="1" x14ac:dyDescent="0.15">
      <c r="A934" s="39" t="s">
        <v>4099</v>
      </c>
      <c r="B934" s="66" t="s">
        <v>5943</v>
      </c>
      <c r="C934" s="36" t="s">
        <v>5944</v>
      </c>
      <c r="D934" s="39" t="s">
        <v>4265</v>
      </c>
      <c r="E934" s="36" t="s">
        <v>3758</v>
      </c>
      <c r="F934" s="36" t="s">
        <v>3437</v>
      </c>
      <c r="G934" s="36" t="s">
        <v>4365</v>
      </c>
      <c r="H934" s="36" t="s">
        <v>178</v>
      </c>
      <c r="I934" s="36" t="s">
        <v>4337</v>
      </c>
      <c r="J934" s="36" t="s">
        <v>5672</v>
      </c>
      <c r="K934" s="36"/>
      <c r="L934" s="36"/>
      <c r="M934" s="67">
        <v>44217</v>
      </c>
      <c r="N934" s="67">
        <v>44223</v>
      </c>
      <c r="O934" s="36"/>
      <c r="P934" s="36"/>
      <c r="Q934" s="67">
        <v>44228</v>
      </c>
      <c r="R934" s="67">
        <v>44229</v>
      </c>
      <c r="S934" s="67">
        <v>44200</v>
      </c>
      <c r="T934" s="67">
        <v>44203</v>
      </c>
      <c r="U934" s="67">
        <v>44204</v>
      </c>
      <c r="V934" s="67">
        <v>44216</v>
      </c>
    </row>
    <row r="935" spans="1:22" ht="15" customHeight="1" x14ac:dyDescent="0.15">
      <c r="A935" s="39" t="s">
        <v>4099</v>
      </c>
      <c r="B935" s="66" t="s">
        <v>2859</v>
      </c>
      <c r="C935" s="36" t="s">
        <v>5945</v>
      </c>
      <c r="D935" s="39" t="s">
        <v>4265</v>
      </c>
      <c r="E935" s="36" t="s">
        <v>93</v>
      </c>
      <c r="F935" s="36" t="s">
        <v>1648</v>
      </c>
      <c r="G935" s="36" t="s">
        <v>4104</v>
      </c>
      <c r="H935" s="36" t="s">
        <v>191</v>
      </c>
      <c r="I935" s="36" t="s">
        <v>4442</v>
      </c>
      <c r="J935" s="36" t="s">
        <v>5504</v>
      </c>
      <c r="K935" s="67">
        <v>44466</v>
      </c>
      <c r="L935" s="67">
        <v>44467</v>
      </c>
      <c r="M935" s="67">
        <v>44480</v>
      </c>
      <c r="N935" s="67">
        <v>44484</v>
      </c>
      <c r="O935" s="67">
        <v>44468</v>
      </c>
      <c r="P935" s="67">
        <v>44494</v>
      </c>
      <c r="Q935" s="67">
        <v>44487</v>
      </c>
      <c r="R935" s="67">
        <v>44488</v>
      </c>
      <c r="S935" s="67">
        <v>44265</v>
      </c>
      <c r="T935" s="67">
        <v>44306</v>
      </c>
      <c r="U935" s="67">
        <v>44277</v>
      </c>
      <c r="V935" s="67">
        <v>44426</v>
      </c>
    </row>
    <row r="936" spans="1:22" ht="15" customHeight="1" x14ac:dyDescent="0.15">
      <c r="A936" s="39" t="s">
        <v>4099</v>
      </c>
      <c r="B936" s="66" t="s">
        <v>5946</v>
      </c>
      <c r="C936" s="36" t="s">
        <v>5947</v>
      </c>
      <c r="D936" s="39" t="s">
        <v>4265</v>
      </c>
      <c r="E936" s="36" t="s">
        <v>2450</v>
      </c>
      <c r="F936" s="36" t="s">
        <v>1831</v>
      </c>
      <c r="G936" s="36" t="s">
        <v>4104</v>
      </c>
      <c r="H936" s="36" t="s">
        <v>191</v>
      </c>
      <c r="I936" s="36" t="s">
        <v>5790</v>
      </c>
      <c r="J936" s="36" t="s">
        <v>5672</v>
      </c>
      <c r="K936" s="67">
        <v>44250</v>
      </c>
      <c r="L936" s="67">
        <v>44251</v>
      </c>
      <c r="M936" s="67">
        <v>44263</v>
      </c>
      <c r="N936" s="67">
        <v>44274</v>
      </c>
      <c r="O936" s="67">
        <v>44252</v>
      </c>
      <c r="P936" s="67">
        <v>44260</v>
      </c>
      <c r="Q936" s="67">
        <v>44277</v>
      </c>
      <c r="R936" s="67">
        <v>44278</v>
      </c>
      <c r="S936" s="67">
        <v>44207</v>
      </c>
      <c r="T936" s="67">
        <v>44211</v>
      </c>
      <c r="U936" s="67">
        <v>44214</v>
      </c>
      <c r="V936" s="67">
        <v>44245</v>
      </c>
    </row>
    <row r="937" spans="1:22" ht="15" customHeight="1" x14ac:dyDescent="0.15">
      <c r="A937" s="39" t="s">
        <v>4099</v>
      </c>
      <c r="B937" s="66" t="s">
        <v>5948</v>
      </c>
      <c r="C937" s="36" t="s">
        <v>5949</v>
      </c>
      <c r="D937" s="39" t="s">
        <v>4307</v>
      </c>
      <c r="E937" s="36" t="s">
        <v>4940</v>
      </c>
      <c r="F937" s="36" t="s">
        <v>1831</v>
      </c>
      <c r="G937" s="36" t="s">
        <v>4104</v>
      </c>
      <c r="H937" s="36" t="s">
        <v>191</v>
      </c>
      <c r="I937" s="36" t="s">
        <v>4442</v>
      </c>
      <c r="J937" s="36" t="s">
        <v>5672</v>
      </c>
      <c r="K937" s="67">
        <v>44309</v>
      </c>
      <c r="L937" s="67">
        <v>44315</v>
      </c>
      <c r="M937" s="67">
        <v>44335</v>
      </c>
      <c r="N937" s="67">
        <v>44355</v>
      </c>
      <c r="O937" s="67">
        <v>44316</v>
      </c>
      <c r="P937" s="67">
        <v>44334</v>
      </c>
      <c r="Q937" s="67">
        <v>44361</v>
      </c>
      <c r="R937" s="67">
        <v>44362</v>
      </c>
      <c r="S937" s="67">
        <v>44236</v>
      </c>
      <c r="T937" s="67">
        <v>44265</v>
      </c>
      <c r="U937" s="67">
        <v>44260</v>
      </c>
      <c r="V937" s="67">
        <v>44308</v>
      </c>
    </row>
    <row r="938" spans="1:22" ht="15" customHeight="1" x14ac:dyDescent="0.15">
      <c r="A938" s="39" t="s">
        <v>4099</v>
      </c>
      <c r="B938" s="66" t="s">
        <v>3588</v>
      </c>
      <c r="C938" s="36" t="s">
        <v>5950</v>
      </c>
      <c r="D938" s="39" t="s">
        <v>4265</v>
      </c>
      <c r="E938" s="36" t="s">
        <v>2752</v>
      </c>
      <c r="F938" s="36" t="s">
        <v>4489</v>
      </c>
      <c r="G938" s="36" t="s">
        <v>4780</v>
      </c>
      <c r="H938" s="36" t="s">
        <v>191</v>
      </c>
      <c r="I938" s="36"/>
      <c r="J938" s="36" t="s">
        <v>5835</v>
      </c>
      <c r="K938" s="67">
        <v>44361</v>
      </c>
      <c r="L938" s="67">
        <v>44361</v>
      </c>
      <c r="M938" s="67">
        <v>44361</v>
      </c>
      <c r="N938" s="67">
        <v>44386</v>
      </c>
      <c r="O938" s="67">
        <v>44361</v>
      </c>
      <c r="P938" s="67">
        <v>44361</v>
      </c>
      <c r="Q938" s="67">
        <v>44389</v>
      </c>
      <c r="R938" s="67">
        <v>44390</v>
      </c>
      <c r="S938" s="67">
        <v>44175</v>
      </c>
      <c r="T938" s="67">
        <v>44306</v>
      </c>
      <c r="U938" s="67">
        <v>44277</v>
      </c>
      <c r="V938" s="67">
        <v>44356</v>
      </c>
    </row>
    <row r="939" spans="1:22" ht="15" customHeight="1" x14ac:dyDescent="0.15">
      <c r="A939" s="39" t="s">
        <v>4099</v>
      </c>
      <c r="B939" s="66" t="s">
        <v>5951</v>
      </c>
      <c r="C939" s="36" t="s">
        <v>5952</v>
      </c>
      <c r="D939" s="39" t="s">
        <v>4265</v>
      </c>
      <c r="E939" s="36" t="s">
        <v>3750</v>
      </c>
      <c r="F939" s="36" t="s">
        <v>5503</v>
      </c>
      <c r="G939" s="36" t="s">
        <v>4104</v>
      </c>
      <c r="H939" s="36" t="s">
        <v>191</v>
      </c>
      <c r="I939" s="36" t="s">
        <v>5244</v>
      </c>
      <c r="J939" s="36" t="s">
        <v>5618</v>
      </c>
      <c r="K939" s="67">
        <v>44424</v>
      </c>
      <c r="L939" s="67">
        <v>44433</v>
      </c>
      <c r="M939" s="67">
        <v>44438</v>
      </c>
      <c r="N939" s="67">
        <v>44442</v>
      </c>
      <c r="O939" s="67">
        <v>44426</v>
      </c>
      <c r="P939" s="67">
        <v>44435</v>
      </c>
      <c r="Q939" s="67">
        <v>44452</v>
      </c>
      <c r="R939" s="67">
        <v>44453</v>
      </c>
      <c r="S939" s="67">
        <v>44223</v>
      </c>
      <c r="T939" s="67">
        <v>44235</v>
      </c>
      <c r="U939" s="67">
        <v>44236</v>
      </c>
      <c r="V939" s="67">
        <v>44267</v>
      </c>
    </row>
    <row r="940" spans="1:22" ht="15" customHeight="1" x14ac:dyDescent="0.15">
      <c r="A940" s="39" t="s">
        <v>4099</v>
      </c>
      <c r="B940" s="66" t="s">
        <v>5953</v>
      </c>
      <c r="C940" s="36" t="s">
        <v>5954</v>
      </c>
      <c r="D940" s="39" t="s">
        <v>4265</v>
      </c>
      <c r="E940" s="36" t="s">
        <v>4931</v>
      </c>
      <c r="F940" s="36" t="s">
        <v>4194</v>
      </c>
      <c r="G940" s="36" t="s">
        <v>4780</v>
      </c>
      <c r="H940" s="36" t="s">
        <v>191</v>
      </c>
      <c r="I940" s="36" t="s">
        <v>5790</v>
      </c>
      <c r="J940" s="36" t="s">
        <v>4109</v>
      </c>
      <c r="K940" s="67">
        <v>44175</v>
      </c>
      <c r="L940" s="67">
        <v>44175</v>
      </c>
      <c r="M940" s="67">
        <v>44165</v>
      </c>
      <c r="N940" s="67">
        <v>44169</v>
      </c>
      <c r="O940" s="67">
        <v>44175</v>
      </c>
      <c r="P940" s="67">
        <v>44175</v>
      </c>
      <c r="Q940" s="67">
        <v>44172</v>
      </c>
      <c r="R940" s="67">
        <v>44173</v>
      </c>
      <c r="S940" s="67">
        <v>44175</v>
      </c>
      <c r="T940" s="67">
        <v>44175</v>
      </c>
      <c r="U940" s="67">
        <v>44151</v>
      </c>
      <c r="V940" s="67">
        <v>44162</v>
      </c>
    </row>
    <row r="941" spans="1:22" ht="15" customHeight="1" x14ac:dyDescent="0.15">
      <c r="A941" s="39" t="s">
        <v>4099</v>
      </c>
      <c r="B941" s="66" t="s">
        <v>5955</v>
      </c>
      <c r="C941" s="36" t="s">
        <v>5956</v>
      </c>
      <c r="D941" s="39" t="s">
        <v>4265</v>
      </c>
      <c r="E941" s="36" t="s">
        <v>4931</v>
      </c>
      <c r="F941" s="36" t="s">
        <v>1822</v>
      </c>
      <c r="G941" s="36" t="s">
        <v>4780</v>
      </c>
      <c r="H941" s="36" t="s">
        <v>191</v>
      </c>
      <c r="I941" s="36" t="s">
        <v>5790</v>
      </c>
      <c r="J941" s="36" t="s">
        <v>4109</v>
      </c>
      <c r="K941" s="67">
        <v>44175</v>
      </c>
      <c r="L941" s="67">
        <v>44175</v>
      </c>
      <c r="M941" s="67">
        <v>44158</v>
      </c>
      <c r="N941" s="67">
        <v>44162</v>
      </c>
      <c r="O941" s="36"/>
      <c r="P941" s="36"/>
      <c r="Q941" s="67">
        <v>44166</v>
      </c>
      <c r="R941" s="67">
        <v>44167</v>
      </c>
      <c r="S941" s="36"/>
      <c r="T941" s="36"/>
      <c r="U941" s="67">
        <v>44144</v>
      </c>
      <c r="V941" s="67">
        <v>44155</v>
      </c>
    </row>
    <row r="942" spans="1:22" ht="15" customHeight="1" x14ac:dyDescent="0.15">
      <c r="A942" s="39" t="s">
        <v>4099</v>
      </c>
      <c r="B942" s="66" t="s">
        <v>5957</v>
      </c>
      <c r="C942" s="36" t="s">
        <v>5958</v>
      </c>
      <c r="D942" s="39" t="s">
        <v>4265</v>
      </c>
      <c r="E942" s="36" t="s">
        <v>5959</v>
      </c>
      <c r="F942" s="36" t="s">
        <v>5806</v>
      </c>
      <c r="G942" s="36" t="s">
        <v>4365</v>
      </c>
      <c r="H942" s="36" t="s">
        <v>178</v>
      </c>
      <c r="I942" s="36" t="s">
        <v>4337</v>
      </c>
      <c r="J942" s="36" t="s">
        <v>5692</v>
      </c>
      <c r="K942" s="36"/>
      <c r="L942" s="36"/>
      <c r="M942" s="67">
        <v>44221</v>
      </c>
      <c r="N942" s="67">
        <v>44232</v>
      </c>
      <c r="O942" s="36"/>
      <c r="P942" s="36"/>
      <c r="Q942" s="67">
        <v>44237</v>
      </c>
      <c r="R942" s="67">
        <v>44238</v>
      </c>
      <c r="S942" s="67">
        <v>44197</v>
      </c>
      <c r="T942" s="67">
        <v>44172</v>
      </c>
      <c r="U942" s="67">
        <v>44188</v>
      </c>
      <c r="V942" s="67">
        <v>44218</v>
      </c>
    </row>
    <row r="943" spans="1:22" ht="15" customHeight="1" x14ac:dyDescent="0.15">
      <c r="A943" s="39" t="s">
        <v>4099</v>
      </c>
      <c r="B943" s="66" t="s">
        <v>5960</v>
      </c>
      <c r="C943" s="36" t="s">
        <v>5961</v>
      </c>
      <c r="D943" s="39" t="s">
        <v>4265</v>
      </c>
      <c r="E943" s="36" t="s">
        <v>93</v>
      </c>
      <c r="F943" s="36" t="s">
        <v>2774</v>
      </c>
      <c r="G943" s="36" t="s">
        <v>4104</v>
      </c>
      <c r="H943" s="36" t="s">
        <v>178</v>
      </c>
      <c r="I943" s="36" t="s">
        <v>4337</v>
      </c>
      <c r="J943" s="36" t="s">
        <v>5504</v>
      </c>
      <c r="K943" s="36"/>
      <c r="L943" s="36"/>
      <c r="M943" s="67">
        <v>44201</v>
      </c>
      <c r="N943" s="67">
        <v>44218</v>
      </c>
      <c r="O943" s="36"/>
      <c r="P943" s="36"/>
      <c r="Q943" s="67">
        <v>44215</v>
      </c>
      <c r="R943" s="67">
        <v>44222</v>
      </c>
      <c r="S943" s="67">
        <v>44166</v>
      </c>
      <c r="T943" s="67">
        <v>44169</v>
      </c>
      <c r="U943" s="67">
        <v>44172</v>
      </c>
      <c r="V943" s="67">
        <v>44181</v>
      </c>
    </row>
    <row r="944" spans="1:22" ht="15" customHeight="1" x14ac:dyDescent="0.15">
      <c r="A944" s="39" t="s">
        <v>4099</v>
      </c>
      <c r="B944" s="66" t="s">
        <v>5962</v>
      </c>
      <c r="C944" s="36" t="s">
        <v>5963</v>
      </c>
      <c r="D944" s="39" t="s">
        <v>4265</v>
      </c>
      <c r="E944" s="36" t="s">
        <v>93</v>
      </c>
      <c r="F944" s="36" t="s">
        <v>1822</v>
      </c>
      <c r="G944" s="36" t="s">
        <v>4780</v>
      </c>
      <c r="H944" s="36" t="s">
        <v>178</v>
      </c>
      <c r="I944" s="36" t="s">
        <v>4286</v>
      </c>
      <c r="J944" s="36" t="s">
        <v>4109</v>
      </c>
      <c r="K944" s="67">
        <v>44634</v>
      </c>
      <c r="L944" s="67">
        <v>44636</v>
      </c>
      <c r="M944" s="67">
        <v>44678</v>
      </c>
      <c r="N944" s="67">
        <v>44700</v>
      </c>
      <c r="O944" s="67">
        <v>44637</v>
      </c>
      <c r="P944" s="67">
        <v>44701</v>
      </c>
      <c r="Q944" s="67">
        <v>44704</v>
      </c>
      <c r="R944" s="67">
        <v>44705</v>
      </c>
      <c r="S944" s="67">
        <v>44217</v>
      </c>
      <c r="T944" s="67">
        <v>44274</v>
      </c>
      <c r="U944" s="67">
        <v>44526</v>
      </c>
      <c r="V944" s="67">
        <v>44631</v>
      </c>
    </row>
    <row r="945" spans="1:22" ht="15" customHeight="1" x14ac:dyDescent="0.15">
      <c r="A945" s="39" t="s">
        <v>4099</v>
      </c>
      <c r="B945" s="66" t="s">
        <v>5964</v>
      </c>
      <c r="C945" s="36" t="s">
        <v>5965</v>
      </c>
      <c r="D945" s="39" t="s">
        <v>4307</v>
      </c>
      <c r="E945" s="36" t="s">
        <v>5966</v>
      </c>
      <c r="F945" s="36"/>
      <c r="G945" s="36" t="s">
        <v>4780</v>
      </c>
      <c r="H945" s="36" t="s">
        <v>191</v>
      </c>
      <c r="I945" s="36"/>
      <c r="J945" s="36"/>
      <c r="K945" s="36"/>
      <c r="L945" s="36"/>
      <c r="M945" s="36"/>
      <c r="N945" s="36"/>
      <c r="O945" s="36"/>
      <c r="P945" s="36"/>
      <c r="Q945" s="36"/>
      <c r="R945" s="36"/>
      <c r="S945" s="36"/>
      <c r="T945" s="36"/>
      <c r="U945" s="36"/>
      <c r="V945" s="36"/>
    </row>
    <row r="946" spans="1:22" ht="15" customHeight="1" x14ac:dyDescent="0.15">
      <c r="A946" s="39" t="s">
        <v>4099</v>
      </c>
      <c r="B946" s="66" t="s">
        <v>5967</v>
      </c>
      <c r="C946" s="36" t="s">
        <v>5968</v>
      </c>
      <c r="D946" s="39" t="s">
        <v>4265</v>
      </c>
      <c r="E946" s="36" t="s">
        <v>93</v>
      </c>
      <c r="F946" s="36" t="s">
        <v>4107</v>
      </c>
      <c r="G946" s="36" t="s">
        <v>4365</v>
      </c>
      <c r="H946" s="36" t="s">
        <v>178</v>
      </c>
      <c r="I946" s="36" t="s">
        <v>4337</v>
      </c>
      <c r="J946" s="36" t="s">
        <v>5692</v>
      </c>
      <c r="K946" s="36"/>
      <c r="L946" s="36"/>
      <c r="M946" s="67">
        <v>44169</v>
      </c>
      <c r="N946" s="67">
        <v>44169</v>
      </c>
      <c r="O946" s="36"/>
      <c r="P946" s="36"/>
      <c r="Q946" s="67">
        <v>44172</v>
      </c>
      <c r="R946" s="67">
        <v>44173</v>
      </c>
      <c r="S946" s="36"/>
      <c r="T946" s="36"/>
      <c r="U946" s="67">
        <v>44166</v>
      </c>
      <c r="V946" s="67">
        <v>44168</v>
      </c>
    </row>
    <row r="947" spans="1:22" ht="15" customHeight="1" x14ac:dyDescent="0.15">
      <c r="A947" s="39" t="s">
        <v>4099</v>
      </c>
      <c r="B947" s="66" t="s">
        <v>5969</v>
      </c>
      <c r="C947" s="36" t="s">
        <v>5970</v>
      </c>
      <c r="D947" s="39" t="s">
        <v>4307</v>
      </c>
      <c r="E947" s="36" t="s">
        <v>5723</v>
      </c>
      <c r="F947" s="36" t="s">
        <v>3838</v>
      </c>
      <c r="G947" s="36" t="s">
        <v>4780</v>
      </c>
      <c r="H947" s="36" t="s">
        <v>191</v>
      </c>
      <c r="I947" s="36" t="s">
        <v>4286</v>
      </c>
      <c r="J947" s="36" t="s">
        <v>5618</v>
      </c>
      <c r="K947" s="36"/>
      <c r="L947" s="36"/>
      <c r="M947" s="36"/>
      <c r="N947" s="36"/>
      <c r="O947" s="36"/>
      <c r="P947" s="36"/>
      <c r="Q947" s="36"/>
      <c r="R947" s="36"/>
      <c r="S947" s="36"/>
      <c r="T947" s="36"/>
      <c r="U947" s="36"/>
      <c r="V947" s="36"/>
    </row>
    <row r="948" spans="1:22" ht="15" customHeight="1" x14ac:dyDescent="0.15">
      <c r="A948" s="39" t="s">
        <v>4099</v>
      </c>
      <c r="B948" s="66" t="s">
        <v>5971</v>
      </c>
      <c r="C948" s="36" t="s">
        <v>5972</v>
      </c>
      <c r="D948" s="39" t="s">
        <v>4265</v>
      </c>
      <c r="E948" s="36" t="s">
        <v>4931</v>
      </c>
      <c r="F948" s="36" t="s">
        <v>5973</v>
      </c>
      <c r="G948" s="36" t="s">
        <v>4780</v>
      </c>
      <c r="H948" s="36" t="s">
        <v>191</v>
      </c>
      <c r="I948" s="36"/>
      <c r="J948" s="36" t="s">
        <v>5618</v>
      </c>
      <c r="K948" s="67">
        <v>44162</v>
      </c>
      <c r="L948" s="67">
        <v>44162</v>
      </c>
      <c r="M948" s="67">
        <v>44162</v>
      </c>
      <c r="N948" s="67">
        <v>44201</v>
      </c>
      <c r="O948" s="67">
        <v>44162</v>
      </c>
      <c r="P948" s="67">
        <v>44162</v>
      </c>
      <c r="Q948" s="67">
        <v>44162</v>
      </c>
      <c r="R948" s="67">
        <v>44162</v>
      </c>
      <c r="S948" s="67">
        <v>44162</v>
      </c>
      <c r="T948" s="67">
        <v>44162</v>
      </c>
      <c r="U948" s="67">
        <v>44162</v>
      </c>
      <c r="V948" s="67">
        <v>44162</v>
      </c>
    </row>
    <row r="949" spans="1:22" ht="15" customHeight="1" x14ac:dyDescent="0.15">
      <c r="A949" s="39" t="s">
        <v>4099</v>
      </c>
      <c r="B949" s="66" t="s">
        <v>5974</v>
      </c>
      <c r="C949" s="36" t="s">
        <v>5975</v>
      </c>
      <c r="D949" s="39" t="s">
        <v>4307</v>
      </c>
      <c r="E949" s="36" t="s">
        <v>5754</v>
      </c>
      <c r="F949" s="36"/>
      <c r="G949" s="36"/>
      <c r="H949" s="36" t="s">
        <v>178</v>
      </c>
      <c r="I949" s="36"/>
      <c r="J949" s="36"/>
      <c r="K949" s="36"/>
      <c r="L949" s="36"/>
      <c r="M949" s="36"/>
      <c r="N949" s="36"/>
      <c r="O949" s="36"/>
      <c r="P949" s="36"/>
      <c r="Q949" s="36"/>
      <c r="R949" s="36"/>
      <c r="S949" s="36"/>
      <c r="T949" s="36"/>
      <c r="U949" s="36"/>
      <c r="V949" s="36"/>
    </row>
    <row r="950" spans="1:22" ht="15" customHeight="1" x14ac:dyDescent="0.15">
      <c r="A950" s="39" t="s">
        <v>4099</v>
      </c>
      <c r="B950" s="66" t="s">
        <v>5976</v>
      </c>
      <c r="C950" s="36" t="s">
        <v>5977</v>
      </c>
      <c r="D950" s="39" t="s">
        <v>4307</v>
      </c>
      <c r="E950" s="36" t="s">
        <v>1815</v>
      </c>
      <c r="F950" s="36" t="s">
        <v>4337</v>
      </c>
      <c r="G950" s="36" t="s">
        <v>4108</v>
      </c>
      <c r="H950" s="36" t="s">
        <v>178</v>
      </c>
      <c r="I950" s="36" t="s">
        <v>4337</v>
      </c>
      <c r="J950" s="36" t="s">
        <v>4337</v>
      </c>
      <c r="K950" s="36"/>
      <c r="L950" s="36"/>
      <c r="M950" s="67">
        <v>44075</v>
      </c>
      <c r="N950" s="67">
        <v>44439</v>
      </c>
      <c r="O950" s="36"/>
      <c r="P950" s="36"/>
      <c r="Q950" s="67">
        <v>44377</v>
      </c>
      <c r="R950" s="67">
        <v>44377</v>
      </c>
      <c r="S950" s="36"/>
      <c r="T950" s="36"/>
      <c r="U950" s="67">
        <v>44075</v>
      </c>
      <c r="V950" s="67">
        <v>44439</v>
      </c>
    </row>
    <row r="951" spans="1:22" ht="15" customHeight="1" x14ac:dyDescent="0.15">
      <c r="A951" s="39" t="s">
        <v>4099</v>
      </c>
      <c r="B951" s="66" t="s">
        <v>5978</v>
      </c>
      <c r="C951" s="36" t="s">
        <v>5979</v>
      </c>
      <c r="D951" s="39" t="s">
        <v>4265</v>
      </c>
      <c r="E951" s="36" t="s">
        <v>4365</v>
      </c>
      <c r="F951" s="36" t="s">
        <v>1786</v>
      </c>
      <c r="G951" s="36" t="s">
        <v>4365</v>
      </c>
      <c r="H951" s="36" t="s">
        <v>178</v>
      </c>
      <c r="I951" s="36" t="s">
        <v>4442</v>
      </c>
      <c r="J951" s="36" t="s">
        <v>5618</v>
      </c>
      <c r="K951" s="36"/>
      <c r="L951" s="36"/>
      <c r="M951" s="67">
        <v>44154</v>
      </c>
      <c r="N951" s="67">
        <v>44327</v>
      </c>
      <c r="O951" s="36"/>
      <c r="P951" s="36"/>
      <c r="Q951" s="67">
        <v>44154</v>
      </c>
      <c r="R951" s="67">
        <v>44327</v>
      </c>
      <c r="S951" s="67">
        <v>44154</v>
      </c>
      <c r="T951" s="67">
        <v>44207</v>
      </c>
      <c r="U951" s="67">
        <v>44154</v>
      </c>
      <c r="V951" s="67">
        <v>44316</v>
      </c>
    </row>
    <row r="952" spans="1:22" ht="15" customHeight="1" x14ac:dyDescent="0.15">
      <c r="A952" s="39" t="s">
        <v>4099</v>
      </c>
      <c r="B952" s="66" t="s">
        <v>5980</v>
      </c>
      <c r="C952" s="36" t="s">
        <v>5981</v>
      </c>
      <c r="D952" s="39" t="s">
        <v>4307</v>
      </c>
      <c r="E952" s="36" t="s">
        <v>5754</v>
      </c>
      <c r="F952" s="36" t="s">
        <v>5503</v>
      </c>
      <c r="G952" s="36" t="s">
        <v>4104</v>
      </c>
      <c r="H952" s="36" t="s">
        <v>178</v>
      </c>
      <c r="I952" s="36" t="s">
        <v>4442</v>
      </c>
      <c r="J952" s="36" t="s">
        <v>2478</v>
      </c>
      <c r="K952" s="67">
        <v>44154</v>
      </c>
      <c r="L952" s="67">
        <v>44154</v>
      </c>
      <c r="M952" s="67">
        <v>44154</v>
      </c>
      <c r="N952" s="67">
        <v>44154</v>
      </c>
      <c r="O952" s="67">
        <v>44154</v>
      </c>
      <c r="P952" s="67">
        <v>44154</v>
      </c>
      <c r="Q952" s="67">
        <v>44154</v>
      </c>
      <c r="R952" s="67">
        <v>44154</v>
      </c>
      <c r="S952" s="67">
        <v>44154</v>
      </c>
      <c r="T952" s="67">
        <v>44154</v>
      </c>
      <c r="U952" s="67">
        <v>44154</v>
      </c>
      <c r="V952" s="67">
        <v>44154</v>
      </c>
    </row>
    <row r="953" spans="1:22" ht="15" customHeight="1" x14ac:dyDescent="0.15">
      <c r="A953" s="39" t="s">
        <v>4099</v>
      </c>
      <c r="B953" s="66" t="s">
        <v>5982</v>
      </c>
      <c r="C953" s="36" t="s">
        <v>5983</v>
      </c>
      <c r="D953" s="39" t="s">
        <v>4307</v>
      </c>
      <c r="E953" s="36" t="s">
        <v>4940</v>
      </c>
      <c r="F953" s="36" t="s">
        <v>1318</v>
      </c>
      <c r="G953" s="36" t="s">
        <v>4104</v>
      </c>
      <c r="H953" s="36" t="s">
        <v>191</v>
      </c>
      <c r="I953" s="36" t="s">
        <v>4442</v>
      </c>
      <c r="J953" s="36" t="s">
        <v>2478</v>
      </c>
      <c r="K953" s="67">
        <v>44154</v>
      </c>
      <c r="L953" s="67">
        <v>44154</v>
      </c>
      <c r="M953" s="67">
        <v>44154</v>
      </c>
      <c r="N953" s="67">
        <v>44154</v>
      </c>
      <c r="O953" s="67">
        <v>44154</v>
      </c>
      <c r="P953" s="67">
        <v>44154</v>
      </c>
      <c r="Q953" s="67">
        <v>44154</v>
      </c>
      <c r="R953" s="67">
        <v>44154</v>
      </c>
      <c r="S953" s="67">
        <v>44154</v>
      </c>
      <c r="T953" s="67">
        <v>44154</v>
      </c>
      <c r="U953" s="67">
        <v>44154</v>
      </c>
      <c r="V953" s="67">
        <v>44154</v>
      </c>
    </row>
    <row r="954" spans="1:22" ht="15" customHeight="1" x14ac:dyDescent="0.15">
      <c r="A954" s="39" t="s">
        <v>4099</v>
      </c>
      <c r="B954" s="66" t="s">
        <v>5984</v>
      </c>
      <c r="C954" s="36" t="s">
        <v>5985</v>
      </c>
      <c r="D954" s="39" t="s">
        <v>4265</v>
      </c>
      <c r="E954" s="36" t="s">
        <v>4931</v>
      </c>
      <c r="F954" s="36" t="s">
        <v>4194</v>
      </c>
      <c r="G954" s="36" t="s">
        <v>4780</v>
      </c>
      <c r="H954" s="36" t="s">
        <v>191</v>
      </c>
      <c r="I954" s="36" t="s">
        <v>5790</v>
      </c>
      <c r="J954" s="36" t="s">
        <v>4109</v>
      </c>
      <c r="K954" s="67">
        <v>44152</v>
      </c>
      <c r="L954" s="67">
        <v>44152</v>
      </c>
      <c r="M954" s="67">
        <v>44165</v>
      </c>
      <c r="N954" s="67">
        <v>44169</v>
      </c>
      <c r="O954" s="67">
        <v>44152</v>
      </c>
      <c r="P954" s="67">
        <v>44152</v>
      </c>
      <c r="Q954" s="67">
        <v>44172</v>
      </c>
      <c r="R954" s="67">
        <v>44173</v>
      </c>
      <c r="S954" s="67">
        <v>44152</v>
      </c>
      <c r="T954" s="67">
        <v>44152</v>
      </c>
      <c r="U954" s="67">
        <v>44151</v>
      </c>
      <c r="V954" s="67">
        <v>44162</v>
      </c>
    </row>
    <row r="955" spans="1:22" ht="15" customHeight="1" x14ac:dyDescent="0.15">
      <c r="A955" s="39" t="s">
        <v>4099</v>
      </c>
      <c r="B955" s="66" t="s">
        <v>5986</v>
      </c>
      <c r="C955" s="36" t="s">
        <v>5987</v>
      </c>
      <c r="D955" s="39" t="s">
        <v>4265</v>
      </c>
      <c r="E955" s="36" t="s">
        <v>2450</v>
      </c>
      <c r="F955" s="36" t="s">
        <v>2774</v>
      </c>
      <c r="G955" s="36" t="s">
        <v>4104</v>
      </c>
      <c r="H955" s="36" t="s">
        <v>178</v>
      </c>
      <c r="I955" s="36" t="s">
        <v>4337</v>
      </c>
      <c r="J955" s="36" t="s">
        <v>5835</v>
      </c>
      <c r="K955" s="36"/>
      <c r="L955" s="36"/>
      <c r="M955" s="67">
        <v>44154</v>
      </c>
      <c r="N955" s="67">
        <v>44158</v>
      </c>
      <c r="O955" s="67">
        <v>44154</v>
      </c>
      <c r="P955" s="67">
        <v>44158</v>
      </c>
      <c r="Q955" s="67">
        <v>44159</v>
      </c>
      <c r="R955" s="67">
        <v>44160</v>
      </c>
      <c r="S955" s="36"/>
      <c r="T955" s="36"/>
      <c r="U955" s="67">
        <v>44147</v>
      </c>
      <c r="V955" s="67">
        <v>44153</v>
      </c>
    </row>
    <row r="956" spans="1:22" ht="15" customHeight="1" x14ac:dyDescent="0.15">
      <c r="A956" s="39" t="s">
        <v>4099</v>
      </c>
      <c r="B956" s="66" t="s">
        <v>5988</v>
      </c>
      <c r="C956" s="36" t="s">
        <v>5989</v>
      </c>
      <c r="D956" s="39" t="s">
        <v>4265</v>
      </c>
      <c r="E956" s="36" t="s">
        <v>5959</v>
      </c>
      <c r="F956" s="36" t="s">
        <v>5990</v>
      </c>
      <c r="G956" s="36" t="s">
        <v>4365</v>
      </c>
      <c r="H956" s="36" t="s">
        <v>178</v>
      </c>
      <c r="I956" s="36" t="s">
        <v>4337</v>
      </c>
      <c r="J956" s="36" t="s">
        <v>5618</v>
      </c>
      <c r="K956" s="36"/>
      <c r="L956" s="36"/>
      <c r="M956" s="67">
        <v>44207</v>
      </c>
      <c r="N956" s="67">
        <v>44210</v>
      </c>
      <c r="O956" s="36"/>
      <c r="P956" s="36"/>
      <c r="Q956" s="67">
        <v>44214</v>
      </c>
      <c r="R956" s="67">
        <v>44215</v>
      </c>
      <c r="S956" s="67">
        <v>44172</v>
      </c>
      <c r="T956" s="67">
        <v>44176</v>
      </c>
      <c r="U956" s="67">
        <v>44179</v>
      </c>
      <c r="V956" s="67">
        <v>44204</v>
      </c>
    </row>
    <row r="957" spans="1:22" ht="15" customHeight="1" x14ac:dyDescent="0.15">
      <c r="A957" s="39" t="s">
        <v>4099</v>
      </c>
      <c r="B957" s="66" t="s">
        <v>3667</v>
      </c>
      <c r="C957" s="36" t="s">
        <v>5991</v>
      </c>
      <c r="D957" s="39" t="s">
        <v>4265</v>
      </c>
      <c r="E957" s="36" t="s">
        <v>3758</v>
      </c>
      <c r="F957" s="36" t="s">
        <v>2926</v>
      </c>
      <c r="G957" s="36" t="s">
        <v>4365</v>
      </c>
      <c r="H957" s="36" t="s">
        <v>178</v>
      </c>
      <c r="I957" s="36" t="s">
        <v>4337</v>
      </c>
      <c r="J957" s="36" t="s">
        <v>2478</v>
      </c>
      <c r="K957" s="36"/>
      <c r="L957" s="36"/>
      <c r="M957" s="67">
        <v>44340</v>
      </c>
      <c r="N957" s="67">
        <v>44349</v>
      </c>
      <c r="O957" s="36"/>
      <c r="P957" s="36"/>
      <c r="Q957" s="67">
        <v>44354</v>
      </c>
      <c r="R957" s="67">
        <v>44355</v>
      </c>
      <c r="S957" s="67">
        <v>44214</v>
      </c>
      <c r="T957" s="67">
        <v>44242</v>
      </c>
      <c r="U957" s="67">
        <v>44243</v>
      </c>
      <c r="V957" s="67">
        <v>44337</v>
      </c>
    </row>
    <row r="958" spans="1:22" ht="15" customHeight="1" x14ac:dyDescent="0.15">
      <c r="A958" s="39" t="s">
        <v>4099</v>
      </c>
      <c r="B958" s="66" t="s">
        <v>5992</v>
      </c>
      <c r="C958" s="36" t="s">
        <v>5993</v>
      </c>
      <c r="D958" s="39" t="s">
        <v>4265</v>
      </c>
      <c r="E958" s="36" t="s">
        <v>3758</v>
      </c>
      <c r="F958" s="36" t="s">
        <v>2926</v>
      </c>
      <c r="G958" s="36" t="s">
        <v>4365</v>
      </c>
      <c r="H958" s="36" t="s">
        <v>178</v>
      </c>
      <c r="I958" s="36" t="s">
        <v>4337</v>
      </c>
      <c r="J958" s="36" t="s">
        <v>2478</v>
      </c>
      <c r="K958" s="36"/>
      <c r="L958" s="36"/>
      <c r="M958" s="67">
        <v>44138</v>
      </c>
      <c r="N958" s="67">
        <v>44141</v>
      </c>
      <c r="O958" s="36"/>
      <c r="P958" s="36"/>
      <c r="Q958" s="67">
        <v>44146</v>
      </c>
      <c r="R958" s="67">
        <v>44147</v>
      </c>
      <c r="S958" s="36"/>
      <c r="T958" s="36"/>
      <c r="U958" s="67">
        <v>44013</v>
      </c>
      <c r="V958" s="67">
        <v>44134</v>
      </c>
    </row>
    <row r="959" spans="1:22" ht="15" customHeight="1" x14ac:dyDescent="0.15">
      <c r="A959" s="39" t="s">
        <v>4099</v>
      </c>
      <c r="B959" s="66" t="s">
        <v>5994</v>
      </c>
      <c r="C959" s="36" t="s">
        <v>5995</v>
      </c>
      <c r="D959" s="39" t="s">
        <v>4265</v>
      </c>
      <c r="E959" s="36" t="s">
        <v>4940</v>
      </c>
      <c r="F959" s="36" t="s">
        <v>2774</v>
      </c>
      <c r="G959" s="36" t="s">
        <v>4104</v>
      </c>
      <c r="H959" s="36" t="s">
        <v>191</v>
      </c>
      <c r="I959" s="36" t="s">
        <v>4337</v>
      </c>
      <c r="J959" s="36" t="s">
        <v>4337</v>
      </c>
      <c r="K959" s="36"/>
      <c r="L959" s="36"/>
      <c r="M959" s="67">
        <v>44266</v>
      </c>
      <c r="N959" s="67">
        <v>44274</v>
      </c>
      <c r="O959" s="36"/>
      <c r="P959" s="36"/>
      <c r="Q959" s="67">
        <v>44278</v>
      </c>
      <c r="R959" s="67">
        <v>44279</v>
      </c>
      <c r="S959" s="36"/>
      <c r="T959" s="36"/>
      <c r="U959" s="67">
        <v>44250</v>
      </c>
      <c r="V959" s="67">
        <v>44265</v>
      </c>
    </row>
    <row r="960" spans="1:22" ht="15" customHeight="1" x14ac:dyDescent="0.15">
      <c r="A960" s="39" t="s">
        <v>4099</v>
      </c>
      <c r="B960" s="66" t="s">
        <v>3255</v>
      </c>
      <c r="C960" s="36" t="s">
        <v>5996</v>
      </c>
      <c r="D960" s="39" t="s">
        <v>4265</v>
      </c>
      <c r="E960" s="36" t="s">
        <v>4940</v>
      </c>
      <c r="F960" s="36" t="s">
        <v>2459</v>
      </c>
      <c r="G960" s="36" t="s">
        <v>4104</v>
      </c>
      <c r="H960" s="36" t="s">
        <v>191</v>
      </c>
      <c r="I960" s="36" t="s">
        <v>4442</v>
      </c>
      <c r="J960" s="36" t="s">
        <v>5496</v>
      </c>
      <c r="K960" s="67">
        <v>44390</v>
      </c>
      <c r="L960" s="67">
        <v>44392</v>
      </c>
      <c r="M960" s="67">
        <v>44403</v>
      </c>
      <c r="N960" s="67">
        <v>44435</v>
      </c>
      <c r="O960" s="67">
        <v>44393</v>
      </c>
      <c r="P960" s="67">
        <v>44412</v>
      </c>
      <c r="Q960" s="67">
        <v>44436</v>
      </c>
      <c r="R960" s="67">
        <v>44437</v>
      </c>
      <c r="S960" s="67">
        <v>44186</v>
      </c>
      <c r="T960" s="67">
        <v>44250</v>
      </c>
      <c r="U960" s="67">
        <v>44217</v>
      </c>
      <c r="V960" s="67">
        <v>44389</v>
      </c>
    </row>
    <row r="961" spans="1:22" ht="15" customHeight="1" x14ac:dyDescent="0.15">
      <c r="A961" s="39" t="s">
        <v>4099</v>
      </c>
      <c r="B961" s="66" t="s">
        <v>5997</v>
      </c>
      <c r="C961" s="36" t="s">
        <v>5998</v>
      </c>
      <c r="D961" s="39" t="s">
        <v>4307</v>
      </c>
      <c r="E961" s="36" t="s">
        <v>5723</v>
      </c>
      <c r="F961" s="36"/>
      <c r="G961" s="36" t="s">
        <v>4780</v>
      </c>
      <c r="H961" s="36" t="s">
        <v>191</v>
      </c>
      <c r="I961" s="36"/>
      <c r="J961" s="36"/>
      <c r="K961" s="36"/>
      <c r="L961" s="36"/>
      <c r="M961" s="36"/>
      <c r="N961" s="36"/>
      <c r="O961" s="36"/>
      <c r="P961" s="36"/>
      <c r="Q961" s="36"/>
      <c r="R961" s="36"/>
      <c r="S961" s="36"/>
      <c r="T961" s="36"/>
      <c r="U961" s="36"/>
      <c r="V961" s="36"/>
    </row>
    <row r="962" spans="1:22" ht="15" customHeight="1" x14ac:dyDescent="0.15">
      <c r="A962" s="39" t="s">
        <v>4099</v>
      </c>
      <c r="B962" s="66" t="s">
        <v>5999</v>
      </c>
      <c r="C962" s="36" t="s">
        <v>6000</v>
      </c>
      <c r="D962" s="39" t="s">
        <v>4265</v>
      </c>
      <c r="E962" s="36" t="s">
        <v>5959</v>
      </c>
      <c r="F962" s="36" t="s">
        <v>5487</v>
      </c>
      <c r="G962" s="36" t="s">
        <v>4365</v>
      </c>
      <c r="H962" s="36" t="s">
        <v>178</v>
      </c>
      <c r="I962" s="36" t="s">
        <v>4337</v>
      </c>
      <c r="J962" s="36" t="s">
        <v>4337</v>
      </c>
      <c r="K962" s="36"/>
      <c r="L962" s="36"/>
      <c r="M962" s="67">
        <v>44152</v>
      </c>
      <c r="N962" s="67">
        <v>44154</v>
      </c>
      <c r="O962" s="36"/>
      <c r="P962" s="36"/>
      <c r="Q962" s="67">
        <v>44158</v>
      </c>
      <c r="R962" s="67">
        <v>44159</v>
      </c>
      <c r="S962" s="36"/>
      <c r="T962" s="36"/>
      <c r="U962" s="67">
        <v>44140</v>
      </c>
      <c r="V962" s="67">
        <v>44148</v>
      </c>
    </row>
    <row r="963" spans="1:22" ht="15" customHeight="1" x14ac:dyDescent="0.15">
      <c r="A963" s="39" t="s">
        <v>4099</v>
      </c>
      <c r="B963" s="66" t="s">
        <v>6001</v>
      </c>
      <c r="C963" s="36" t="s">
        <v>6002</v>
      </c>
      <c r="D963" s="39" t="s">
        <v>4265</v>
      </c>
      <c r="E963" s="36" t="s">
        <v>4931</v>
      </c>
      <c r="F963" s="36"/>
      <c r="G963" s="36" t="s">
        <v>4780</v>
      </c>
      <c r="H963" s="36" t="s">
        <v>191</v>
      </c>
      <c r="I963" s="36"/>
      <c r="J963" s="36"/>
      <c r="K963" s="67">
        <v>44134</v>
      </c>
      <c r="L963" s="67">
        <v>44134</v>
      </c>
      <c r="M963" s="67">
        <v>44158</v>
      </c>
      <c r="N963" s="67">
        <v>44176</v>
      </c>
      <c r="O963" s="67">
        <v>44134</v>
      </c>
      <c r="P963" s="67">
        <v>44134</v>
      </c>
      <c r="Q963" s="67">
        <v>44179</v>
      </c>
      <c r="R963" s="67">
        <v>44180</v>
      </c>
      <c r="S963" s="67">
        <v>44134</v>
      </c>
      <c r="T963" s="67">
        <v>44134</v>
      </c>
      <c r="U963" s="67">
        <v>44137</v>
      </c>
      <c r="V963" s="67">
        <v>44155</v>
      </c>
    </row>
    <row r="964" spans="1:22" ht="15" customHeight="1" x14ac:dyDescent="0.15">
      <c r="A964" s="39" t="s">
        <v>4099</v>
      </c>
      <c r="B964" s="66" t="s">
        <v>3816</v>
      </c>
      <c r="C964" s="36" t="s">
        <v>6003</v>
      </c>
      <c r="D964" s="39" t="s">
        <v>4265</v>
      </c>
      <c r="E964" s="36" t="s">
        <v>4931</v>
      </c>
      <c r="F964" s="36" t="s">
        <v>3838</v>
      </c>
      <c r="G964" s="36" t="s">
        <v>4780</v>
      </c>
      <c r="H964" s="36" t="s">
        <v>191</v>
      </c>
      <c r="I964" s="36" t="s">
        <v>4337</v>
      </c>
      <c r="J964" s="36" t="s">
        <v>5672</v>
      </c>
      <c r="K964" s="67">
        <v>44134</v>
      </c>
      <c r="L964" s="67">
        <v>44134</v>
      </c>
      <c r="M964" s="67">
        <v>44207</v>
      </c>
      <c r="N964" s="67">
        <v>44232</v>
      </c>
      <c r="O964" s="67">
        <v>44134</v>
      </c>
      <c r="P964" s="67">
        <v>44134</v>
      </c>
      <c r="Q964" s="67">
        <v>44235</v>
      </c>
      <c r="R964" s="67">
        <v>44236</v>
      </c>
      <c r="S964" s="67">
        <v>44134</v>
      </c>
      <c r="T964" s="67">
        <v>44134</v>
      </c>
      <c r="U964" s="67">
        <v>44151</v>
      </c>
      <c r="V964" s="67">
        <v>44204</v>
      </c>
    </row>
    <row r="965" spans="1:22" ht="15" customHeight="1" x14ac:dyDescent="0.15">
      <c r="A965" s="39" t="s">
        <v>4099</v>
      </c>
      <c r="B965" s="66" t="s">
        <v>6004</v>
      </c>
      <c r="C965" s="36" t="s">
        <v>6005</v>
      </c>
      <c r="D965" s="39" t="s">
        <v>4265</v>
      </c>
      <c r="E965" s="36" t="s">
        <v>3758</v>
      </c>
      <c r="F965" s="36" t="s">
        <v>3437</v>
      </c>
      <c r="G965" s="36" t="s">
        <v>4365</v>
      </c>
      <c r="H965" s="36" t="s">
        <v>178</v>
      </c>
      <c r="I965" s="36" t="s">
        <v>5790</v>
      </c>
      <c r="J965" s="36" t="s">
        <v>5672</v>
      </c>
      <c r="K965" s="67">
        <v>44203</v>
      </c>
      <c r="L965" s="67">
        <v>44203</v>
      </c>
      <c r="M965" s="67">
        <v>44216</v>
      </c>
      <c r="N965" s="67">
        <v>44223</v>
      </c>
      <c r="O965" s="67">
        <v>44204</v>
      </c>
      <c r="P965" s="67">
        <v>44215</v>
      </c>
      <c r="Q965" s="67">
        <v>44228</v>
      </c>
      <c r="R965" s="67">
        <v>44229</v>
      </c>
      <c r="S965" s="67">
        <v>44151</v>
      </c>
      <c r="T965" s="67">
        <v>44159</v>
      </c>
      <c r="U965" s="67">
        <v>44160</v>
      </c>
      <c r="V965" s="67">
        <v>44202</v>
      </c>
    </row>
    <row r="966" spans="1:22" ht="15" customHeight="1" x14ac:dyDescent="0.15">
      <c r="A966" s="39" t="s">
        <v>4123</v>
      </c>
      <c r="B966" s="66" t="s">
        <v>6006</v>
      </c>
      <c r="C966" s="36" t="s">
        <v>6007</v>
      </c>
      <c r="D966" s="39" t="s">
        <v>4265</v>
      </c>
      <c r="E966" s="36" t="s">
        <v>4940</v>
      </c>
      <c r="F966" s="36" t="s">
        <v>2459</v>
      </c>
      <c r="G966" s="36" t="s">
        <v>4104</v>
      </c>
      <c r="H966" s="36" t="s">
        <v>191</v>
      </c>
      <c r="I966" s="36" t="s">
        <v>4337</v>
      </c>
      <c r="J966" s="36" t="s">
        <v>5672</v>
      </c>
      <c r="K966" s="36"/>
      <c r="L966" s="36"/>
      <c r="M966" s="36"/>
      <c r="N966" s="36"/>
      <c r="O966" s="36"/>
      <c r="P966" s="36"/>
      <c r="Q966" s="67">
        <v>44256</v>
      </c>
      <c r="R966" s="67">
        <v>44271</v>
      </c>
      <c r="S966" s="36"/>
      <c r="T966" s="36"/>
      <c r="U966" s="67">
        <v>44209</v>
      </c>
      <c r="V966" s="67">
        <v>44253</v>
      </c>
    </row>
    <row r="967" spans="1:22" ht="15" customHeight="1" x14ac:dyDescent="0.15">
      <c r="A967" s="39" t="s">
        <v>4099</v>
      </c>
      <c r="B967" s="66" t="s">
        <v>3759</v>
      </c>
      <c r="C967" s="36" t="s">
        <v>6008</v>
      </c>
      <c r="D967" s="39" t="s">
        <v>4265</v>
      </c>
      <c r="E967" s="36" t="s">
        <v>3758</v>
      </c>
      <c r="F967" s="36" t="s">
        <v>2926</v>
      </c>
      <c r="G967" s="36" t="s">
        <v>4365</v>
      </c>
      <c r="H967" s="36" t="s">
        <v>178</v>
      </c>
      <c r="I967" s="36" t="s">
        <v>4337</v>
      </c>
      <c r="J967" s="36" t="s">
        <v>2478</v>
      </c>
      <c r="K967" s="36"/>
      <c r="L967" s="36"/>
      <c r="M967" s="67">
        <v>44245</v>
      </c>
      <c r="N967" s="67">
        <v>44260</v>
      </c>
      <c r="O967" s="36"/>
      <c r="P967" s="36"/>
      <c r="Q967" s="67">
        <v>44263</v>
      </c>
      <c r="R967" s="67">
        <v>44264</v>
      </c>
      <c r="S967" s="67">
        <v>44179</v>
      </c>
      <c r="T967" s="67">
        <v>44189</v>
      </c>
      <c r="U967" s="67">
        <v>44193</v>
      </c>
      <c r="V967" s="67">
        <v>44239</v>
      </c>
    </row>
    <row r="968" spans="1:22" ht="15" customHeight="1" x14ac:dyDescent="0.15">
      <c r="A968" s="39" t="s">
        <v>4099</v>
      </c>
      <c r="B968" s="66" t="s">
        <v>6009</v>
      </c>
      <c r="C968" s="36" t="s">
        <v>6010</v>
      </c>
      <c r="D968" s="39" t="s">
        <v>4265</v>
      </c>
      <c r="E968" s="36" t="s">
        <v>2450</v>
      </c>
      <c r="F968" s="36" t="s">
        <v>1831</v>
      </c>
      <c r="G968" s="36" t="s">
        <v>4104</v>
      </c>
      <c r="H968" s="36" t="s">
        <v>178</v>
      </c>
      <c r="I968" s="36" t="s">
        <v>4337</v>
      </c>
      <c r="J968" s="36" t="s">
        <v>5672</v>
      </c>
      <c r="K968" s="36"/>
      <c r="L968" s="36"/>
      <c r="M968" s="67">
        <v>44132</v>
      </c>
      <c r="N968" s="67">
        <v>44141</v>
      </c>
      <c r="O968" s="36"/>
      <c r="P968" s="36"/>
      <c r="Q968" s="67">
        <v>44144</v>
      </c>
      <c r="R968" s="67">
        <v>44145</v>
      </c>
      <c r="S968" s="67">
        <v>44127</v>
      </c>
      <c r="T968" s="67">
        <v>44127</v>
      </c>
      <c r="U968" s="67">
        <v>44095</v>
      </c>
      <c r="V968" s="67">
        <v>44132</v>
      </c>
    </row>
    <row r="969" spans="1:22" ht="15" customHeight="1" x14ac:dyDescent="0.15">
      <c r="A969" s="39" t="s">
        <v>4099</v>
      </c>
      <c r="B969" s="66" t="s">
        <v>6011</v>
      </c>
      <c r="C969" s="36" t="s">
        <v>6012</v>
      </c>
      <c r="D969" s="39" t="s">
        <v>4265</v>
      </c>
      <c r="E969" s="36" t="s">
        <v>2450</v>
      </c>
      <c r="F969" s="36" t="s">
        <v>1831</v>
      </c>
      <c r="G969" s="36" t="s">
        <v>4104</v>
      </c>
      <c r="H969" s="36" t="s">
        <v>178</v>
      </c>
      <c r="I969" s="36" t="s">
        <v>4337</v>
      </c>
      <c r="J969" s="36" t="s">
        <v>1831</v>
      </c>
      <c r="K969" s="36"/>
      <c r="L969" s="36"/>
      <c r="M969" s="67">
        <v>44138</v>
      </c>
      <c r="N969" s="67">
        <v>44141</v>
      </c>
      <c r="O969" s="36"/>
      <c r="P969" s="36"/>
      <c r="Q969" s="67">
        <v>44144</v>
      </c>
      <c r="R969" s="67">
        <v>44145</v>
      </c>
      <c r="S969" s="67">
        <v>44130</v>
      </c>
      <c r="T969" s="67">
        <v>44130</v>
      </c>
      <c r="U969" s="67">
        <v>44130</v>
      </c>
      <c r="V969" s="67">
        <v>44134</v>
      </c>
    </row>
    <row r="970" spans="1:22" ht="15" customHeight="1" x14ac:dyDescent="0.15">
      <c r="A970" s="39" t="s">
        <v>4099</v>
      </c>
      <c r="B970" s="66" t="s">
        <v>6013</v>
      </c>
      <c r="C970" s="36" t="s">
        <v>6014</v>
      </c>
      <c r="D970" s="39" t="s">
        <v>4265</v>
      </c>
      <c r="E970" s="36" t="s">
        <v>4931</v>
      </c>
      <c r="F970" s="36" t="s">
        <v>3838</v>
      </c>
      <c r="G970" s="36" t="s">
        <v>4780</v>
      </c>
      <c r="H970" s="36" t="s">
        <v>191</v>
      </c>
      <c r="I970" s="36" t="s">
        <v>4442</v>
      </c>
      <c r="J970" s="36"/>
      <c r="K970" s="67">
        <v>44130</v>
      </c>
      <c r="L970" s="67">
        <v>44130</v>
      </c>
      <c r="M970" s="67">
        <v>44123</v>
      </c>
      <c r="N970" s="67">
        <v>44127</v>
      </c>
      <c r="O970" s="67">
        <v>44116</v>
      </c>
      <c r="P970" s="67">
        <v>44120</v>
      </c>
      <c r="Q970" s="67">
        <v>44131</v>
      </c>
      <c r="R970" s="67">
        <v>44132</v>
      </c>
      <c r="S970" s="67">
        <v>44130</v>
      </c>
      <c r="T970" s="67">
        <v>44130</v>
      </c>
      <c r="U970" s="67">
        <v>44116</v>
      </c>
      <c r="V970" s="67">
        <v>44120</v>
      </c>
    </row>
    <row r="971" spans="1:22" ht="15" customHeight="1" x14ac:dyDescent="0.15">
      <c r="A971" s="39" t="s">
        <v>4099</v>
      </c>
      <c r="B971" s="66" t="s">
        <v>6015</v>
      </c>
      <c r="C971" s="36" t="s">
        <v>6016</v>
      </c>
      <c r="D971" s="39" t="s">
        <v>4265</v>
      </c>
      <c r="E971" s="36" t="s">
        <v>5959</v>
      </c>
      <c r="F971" s="36" t="s">
        <v>1668</v>
      </c>
      <c r="G971" s="36" t="s">
        <v>4365</v>
      </c>
      <c r="H971" s="36" t="s">
        <v>178</v>
      </c>
      <c r="I971" s="36" t="s">
        <v>4337</v>
      </c>
      <c r="J971" s="36" t="s">
        <v>4337</v>
      </c>
      <c r="K971" s="36"/>
      <c r="L971" s="36"/>
      <c r="M971" s="67">
        <v>44141</v>
      </c>
      <c r="N971" s="67">
        <v>44147</v>
      </c>
      <c r="O971" s="36"/>
      <c r="P971" s="36"/>
      <c r="Q971" s="67">
        <v>44153</v>
      </c>
      <c r="R971" s="67">
        <v>44154</v>
      </c>
      <c r="S971" s="36"/>
      <c r="T971" s="36"/>
      <c r="U971" s="67">
        <v>44132</v>
      </c>
      <c r="V971" s="67">
        <v>44140</v>
      </c>
    </row>
    <row r="972" spans="1:22" ht="15" customHeight="1" x14ac:dyDescent="0.15">
      <c r="A972" s="39" t="s">
        <v>4099</v>
      </c>
      <c r="B972" s="66" t="s">
        <v>6017</v>
      </c>
      <c r="C972" s="36" t="s">
        <v>6018</v>
      </c>
      <c r="D972" s="39" t="s">
        <v>4265</v>
      </c>
      <c r="E972" s="36" t="s">
        <v>2450</v>
      </c>
      <c r="F972" s="36" t="s">
        <v>2774</v>
      </c>
      <c r="G972" s="36" t="s">
        <v>4104</v>
      </c>
      <c r="H972" s="36" t="s">
        <v>178</v>
      </c>
      <c r="I972" s="36" t="s">
        <v>4286</v>
      </c>
      <c r="J972" s="36" t="s">
        <v>5504</v>
      </c>
      <c r="K972" s="67">
        <v>44319</v>
      </c>
      <c r="L972" s="67">
        <v>44321</v>
      </c>
      <c r="M972" s="67">
        <v>44320</v>
      </c>
      <c r="N972" s="67">
        <v>44330</v>
      </c>
      <c r="O972" s="67">
        <v>44320</v>
      </c>
      <c r="P972" s="67">
        <v>44330</v>
      </c>
      <c r="Q972" s="67">
        <v>44333</v>
      </c>
      <c r="R972" s="67">
        <v>44334</v>
      </c>
      <c r="S972" s="67">
        <v>44249</v>
      </c>
      <c r="T972" s="67">
        <v>44264</v>
      </c>
      <c r="U972" s="67">
        <v>44242</v>
      </c>
      <c r="V972" s="67">
        <v>44315</v>
      </c>
    </row>
    <row r="973" spans="1:22" ht="15" customHeight="1" x14ac:dyDescent="0.15">
      <c r="A973" s="39" t="s">
        <v>4099</v>
      </c>
      <c r="B973" s="66" t="s">
        <v>6019</v>
      </c>
      <c r="C973" s="36" t="s">
        <v>6020</v>
      </c>
      <c r="D973" s="39" t="s">
        <v>4307</v>
      </c>
      <c r="E973" s="36" t="s">
        <v>93</v>
      </c>
      <c r="F973" s="36"/>
      <c r="G973" s="36"/>
      <c r="H973" s="36"/>
      <c r="I973" s="36"/>
      <c r="J973" s="36"/>
      <c r="K973" s="36"/>
      <c r="L973" s="36"/>
      <c r="M973" s="36"/>
      <c r="N973" s="36"/>
      <c r="O973" s="36"/>
      <c r="P973" s="36"/>
      <c r="Q973" s="36"/>
      <c r="R973" s="36"/>
      <c r="S973" s="36"/>
      <c r="T973" s="36"/>
      <c r="U973" s="36"/>
      <c r="V973" s="36"/>
    </row>
    <row r="974" spans="1:22" ht="15" customHeight="1" x14ac:dyDescent="0.15">
      <c r="A974" s="39" t="s">
        <v>4099</v>
      </c>
      <c r="B974" s="66" t="s">
        <v>6021</v>
      </c>
      <c r="C974" s="36" t="s">
        <v>6022</v>
      </c>
      <c r="D974" s="39" t="s">
        <v>4265</v>
      </c>
      <c r="E974" s="36" t="s">
        <v>4365</v>
      </c>
      <c r="F974" s="36" t="s">
        <v>1786</v>
      </c>
      <c r="G974" s="36" t="s">
        <v>4365</v>
      </c>
      <c r="H974" s="36" t="s">
        <v>178</v>
      </c>
      <c r="I974" s="36" t="s">
        <v>4442</v>
      </c>
      <c r="J974" s="36" t="s">
        <v>5692</v>
      </c>
      <c r="K974" s="67">
        <v>44123</v>
      </c>
      <c r="L974" s="67">
        <v>44246</v>
      </c>
      <c r="M974" s="67">
        <v>44123</v>
      </c>
      <c r="N974" s="67">
        <v>44266</v>
      </c>
      <c r="O974" s="67">
        <v>44123</v>
      </c>
      <c r="P974" s="67">
        <v>44249</v>
      </c>
      <c r="Q974" s="67">
        <v>44123</v>
      </c>
      <c r="R974" s="67">
        <v>44306</v>
      </c>
      <c r="S974" s="67">
        <v>44123</v>
      </c>
      <c r="T974" s="67">
        <v>44167</v>
      </c>
      <c r="U974" s="67">
        <v>44123</v>
      </c>
      <c r="V974" s="67">
        <v>44207</v>
      </c>
    </row>
    <row r="975" spans="1:22" ht="15" customHeight="1" x14ac:dyDescent="0.15">
      <c r="A975" s="39" t="s">
        <v>4099</v>
      </c>
      <c r="B975" s="66" t="s">
        <v>6023</v>
      </c>
      <c r="C975" s="36" t="s">
        <v>6024</v>
      </c>
      <c r="D975" s="39" t="s">
        <v>4265</v>
      </c>
      <c r="E975" s="36" t="s">
        <v>5754</v>
      </c>
      <c r="F975" s="36" t="s">
        <v>5503</v>
      </c>
      <c r="G975" s="36" t="s">
        <v>4104</v>
      </c>
      <c r="H975" s="36" t="s">
        <v>191</v>
      </c>
      <c r="I975" s="36"/>
      <c r="J975" s="36" t="s">
        <v>6025</v>
      </c>
      <c r="K975" s="36"/>
      <c r="L975" s="36"/>
      <c r="M975" s="67">
        <v>44118</v>
      </c>
      <c r="N975" s="67">
        <v>44127</v>
      </c>
      <c r="O975" s="36"/>
      <c r="P975" s="36"/>
      <c r="Q975" s="67">
        <v>44130</v>
      </c>
      <c r="R975" s="67">
        <v>44131</v>
      </c>
      <c r="S975" s="36"/>
      <c r="T975" s="36"/>
      <c r="U975" s="67">
        <v>44109</v>
      </c>
      <c r="V975" s="67">
        <v>44117</v>
      </c>
    </row>
    <row r="976" spans="1:22" ht="15" customHeight="1" x14ac:dyDescent="0.15">
      <c r="A976" s="39" t="s">
        <v>4099</v>
      </c>
      <c r="B976" s="66" t="s">
        <v>6026</v>
      </c>
      <c r="C976" s="36" t="s">
        <v>6027</v>
      </c>
      <c r="D976" s="39" t="s">
        <v>4265</v>
      </c>
      <c r="E976" s="36" t="s">
        <v>4940</v>
      </c>
      <c r="F976" s="36" t="s">
        <v>2459</v>
      </c>
      <c r="G976" s="36" t="s">
        <v>4104</v>
      </c>
      <c r="H976" s="36" t="s">
        <v>191</v>
      </c>
      <c r="I976" s="36" t="s">
        <v>4442</v>
      </c>
      <c r="J976" s="36" t="s">
        <v>6025</v>
      </c>
      <c r="K976" s="67">
        <v>44179</v>
      </c>
      <c r="L976" s="67">
        <v>44180</v>
      </c>
      <c r="M976" s="67">
        <v>44200</v>
      </c>
      <c r="N976" s="67">
        <v>44211</v>
      </c>
      <c r="O976" s="67">
        <v>44179</v>
      </c>
      <c r="P976" s="67">
        <v>44204</v>
      </c>
      <c r="Q976" s="67">
        <v>44214</v>
      </c>
      <c r="R976" s="67">
        <v>44215</v>
      </c>
      <c r="S976" s="67">
        <v>44111</v>
      </c>
      <c r="T976" s="67">
        <v>44113</v>
      </c>
      <c r="U976" s="67">
        <v>44116</v>
      </c>
      <c r="V976" s="67">
        <v>44162</v>
      </c>
    </row>
    <row r="977" spans="1:22" ht="15" customHeight="1" x14ac:dyDescent="0.15">
      <c r="A977" s="39" t="s">
        <v>4099</v>
      </c>
      <c r="B977" s="66" t="s">
        <v>6028</v>
      </c>
      <c r="C977" s="36" t="s">
        <v>6029</v>
      </c>
      <c r="D977" s="39" t="s">
        <v>4265</v>
      </c>
      <c r="E977" s="36" t="s">
        <v>5959</v>
      </c>
      <c r="F977" s="36" t="s">
        <v>3437</v>
      </c>
      <c r="G977" s="36" t="s">
        <v>4365</v>
      </c>
      <c r="H977" s="36" t="s">
        <v>178</v>
      </c>
      <c r="I977" s="36" t="s">
        <v>4337</v>
      </c>
      <c r="J977" s="36" t="s">
        <v>4337</v>
      </c>
      <c r="K977" s="36"/>
      <c r="L977" s="36"/>
      <c r="M977" s="67">
        <v>44118</v>
      </c>
      <c r="N977" s="67">
        <v>44120</v>
      </c>
      <c r="O977" s="36"/>
      <c r="P977" s="36"/>
      <c r="Q977" s="67">
        <v>44130</v>
      </c>
      <c r="R977" s="67">
        <v>44131</v>
      </c>
      <c r="S977" s="67">
        <v>44117</v>
      </c>
      <c r="T977" s="67">
        <v>44118</v>
      </c>
      <c r="U977" s="67">
        <v>44112</v>
      </c>
      <c r="V977" s="67">
        <v>44117</v>
      </c>
    </row>
    <row r="978" spans="1:22" ht="15" customHeight="1" x14ac:dyDescent="0.15">
      <c r="A978" s="39" t="s">
        <v>4099</v>
      </c>
      <c r="B978" s="66" t="s">
        <v>6030</v>
      </c>
      <c r="C978" s="36" t="s">
        <v>6031</v>
      </c>
      <c r="D978" s="39" t="s">
        <v>4265</v>
      </c>
      <c r="E978" s="36" t="s">
        <v>4940</v>
      </c>
      <c r="F978" s="36" t="s">
        <v>2459</v>
      </c>
      <c r="G978" s="36" t="s">
        <v>4104</v>
      </c>
      <c r="H978" s="36" t="s">
        <v>191</v>
      </c>
      <c r="I978" s="36" t="s">
        <v>4337</v>
      </c>
      <c r="J978" s="36" t="s">
        <v>6025</v>
      </c>
      <c r="K978" s="36"/>
      <c r="L978" s="36"/>
      <c r="M978" s="67">
        <v>44123</v>
      </c>
      <c r="N978" s="67">
        <v>44127</v>
      </c>
      <c r="O978" s="36"/>
      <c r="P978" s="36"/>
      <c r="Q978" s="67">
        <v>44130</v>
      </c>
      <c r="R978" s="67">
        <v>44131</v>
      </c>
      <c r="S978" s="36"/>
      <c r="T978" s="36"/>
      <c r="U978" s="67">
        <v>44116</v>
      </c>
      <c r="V978" s="67">
        <v>44120</v>
      </c>
    </row>
    <row r="979" spans="1:22" ht="15" customHeight="1" x14ac:dyDescent="0.15">
      <c r="A979" s="39" t="s">
        <v>4099</v>
      </c>
      <c r="B979" s="66" t="s">
        <v>6032</v>
      </c>
      <c r="C979" s="36" t="s">
        <v>6033</v>
      </c>
      <c r="D979" s="39" t="s">
        <v>4265</v>
      </c>
      <c r="E979" s="36" t="s">
        <v>4940</v>
      </c>
      <c r="F979" s="36" t="s">
        <v>2774</v>
      </c>
      <c r="G979" s="36" t="s">
        <v>4104</v>
      </c>
      <c r="H979" s="36" t="s">
        <v>191</v>
      </c>
      <c r="I979" s="36" t="s">
        <v>4286</v>
      </c>
      <c r="J979" s="36" t="s">
        <v>5835</v>
      </c>
      <c r="K979" s="67">
        <v>44179</v>
      </c>
      <c r="L979" s="67">
        <v>44183</v>
      </c>
      <c r="M979" s="67">
        <v>44186</v>
      </c>
      <c r="N979" s="67">
        <v>44204</v>
      </c>
      <c r="O979" s="67">
        <v>44186</v>
      </c>
      <c r="P979" s="67">
        <v>44200</v>
      </c>
      <c r="Q979" s="67">
        <v>44207</v>
      </c>
      <c r="R979" s="67">
        <v>44208</v>
      </c>
      <c r="S979" s="67">
        <v>44127</v>
      </c>
      <c r="T979" s="67">
        <v>44139</v>
      </c>
      <c r="U979" s="67">
        <v>44139</v>
      </c>
      <c r="V979" s="67">
        <v>44183</v>
      </c>
    </row>
    <row r="980" spans="1:22" ht="15" customHeight="1" x14ac:dyDescent="0.15">
      <c r="A980" s="39" t="s">
        <v>4099</v>
      </c>
      <c r="B980" s="66" t="s">
        <v>6034</v>
      </c>
      <c r="C980" s="36" t="s">
        <v>6035</v>
      </c>
      <c r="D980" s="39" t="s">
        <v>4265</v>
      </c>
      <c r="E980" s="36" t="s">
        <v>5818</v>
      </c>
      <c r="F980" s="36" t="s">
        <v>3641</v>
      </c>
      <c r="G980" s="36" t="s">
        <v>4780</v>
      </c>
      <c r="H980" s="36" t="s">
        <v>191</v>
      </c>
      <c r="I980" s="36" t="s">
        <v>4442</v>
      </c>
      <c r="J980" s="36" t="s">
        <v>4109</v>
      </c>
      <c r="K980" s="67">
        <v>44104</v>
      </c>
      <c r="L980" s="67">
        <v>44104</v>
      </c>
      <c r="M980" s="67">
        <v>44104</v>
      </c>
      <c r="N980" s="67">
        <v>44104</v>
      </c>
      <c r="O980" s="67">
        <v>44104</v>
      </c>
      <c r="P980" s="67">
        <v>44104</v>
      </c>
      <c r="Q980" s="67">
        <v>44104</v>
      </c>
      <c r="R980" s="67">
        <v>44104</v>
      </c>
      <c r="S980" s="67">
        <v>44104</v>
      </c>
      <c r="T980" s="67">
        <v>44104</v>
      </c>
      <c r="U980" s="67">
        <v>44104</v>
      </c>
      <c r="V980" s="67">
        <v>44104</v>
      </c>
    </row>
    <row r="981" spans="1:22" ht="15" customHeight="1" x14ac:dyDescent="0.15">
      <c r="A981" s="39" t="s">
        <v>4099</v>
      </c>
      <c r="B981" s="66" t="s">
        <v>6036</v>
      </c>
      <c r="C981" s="36" t="s">
        <v>6037</v>
      </c>
      <c r="D981" s="39" t="s">
        <v>4265</v>
      </c>
      <c r="E981" s="36" t="s">
        <v>4931</v>
      </c>
      <c r="F981" s="36" t="s">
        <v>1822</v>
      </c>
      <c r="G981" s="36" t="s">
        <v>4780</v>
      </c>
      <c r="H981" s="36" t="s">
        <v>191</v>
      </c>
      <c r="I981" s="36"/>
      <c r="J981" s="36" t="s">
        <v>5835</v>
      </c>
      <c r="K981" s="36"/>
      <c r="L981" s="36"/>
      <c r="M981" s="67">
        <v>44103</v>
      </c>
      <c r="N981" s="67">
        <v>44103</v>
      </c>
      <c r="O981" s="36"/>
      <c r="P981" s="36"/>
      <c r="Q981" s="67">
        <v>44103</v>
      </c>
      <c r="R981" s="67">
        <v>44103</v>
      </c>
      <c r="S981" s="67">
        <v>44103</v>
      </c>
      <c r="T981" s="67">
        <v>44103</v>
      </c>
      <c r="U981" s="67">
        <v>44103</v>
      </c>
      <c r="V981" s="67">
        <v>44103</v>
      </c>
    </row>
    <row r="982" spans="1:22" ht="15" customHeight="1" x14ac:dyDescent="0.15">
      <c r="A982" s="39" t="s">
        <v>4099</v>
      </c>
      <c r="B982" s="66" t="s">
        <v>6038</v>
      </c>
      <c r="C982" s="36" t="s">
        <v>6039</v>
      </c>
      <c r="D982" s="39" t="s">
        <v>4265</v>
      </c>
      <c r="E982" s="36" t="s">
        <v>3758</v>
      </c>
      <c r="F982" s="36" t="s">
        <v>1668</v>
      </c>
      <c r="G982" s="36" t="s">
        <v>4365</v>
      </c>
      <c r="H982" s="36" t="s">
        <v>178</v>
      </c>
      <c r="I982" s="36" t="s">
        <v>4337</v>
      </c>
      <c r="J982" s="36" t="s">
        <v>4041</v>
      </c>
      <c r="K982" s="36"/>
      <c r="L982" s="36"/>
      <c r="M982" s="67">
        <v>44113</v>
      </c>
      <c r="N982" s="67">
        <v>44133</v>
      </c>
      <c r="O982" s="36"/>
      <c r="P982" s="36"/>
      <c r="Q982" s="67">
        <v>44139</v>
      </c>
      <c r="R982" s="67">
        <v>44140</v>
      </c>
      <c r="S982" s="67">
        <v>44104</v>
      </c>
      <c r="T982" s="67">
        <v>44112</v>
      </c>
      <c r="U982" s="67">
        <v>44104</v>
      </c>
      <c r="V982" s="67">
        <v>44112</v>
      </c>
    </row>
    <row r="983" spans="1:22" ht="15" customHeight="1" x14ac:dyDescent="0.15">
      <c r="A983" s="39" t="s">
        <v>4099</v>
      </c>
      <c r="B983" s="66" t="s">
        <v>6040</v>
      </c>
      <c r="C983" s="36" t="s">
        <v>6041</v>
      </c>
      <c r="D983" s="39" t="s">
        <v>4265</v>
      </c>
      <c r="E983" s="36" t="s">
        <v>93</v>
      </c>
      <c r="F983" s="36" t="s">
        <v>5492</v>
      </c>
      <c r="G983" s="36" t="s">
        <v>4365</v>
      </c>
      <c r="H983" s="36" t="s">
        <v>178</v>
      </c>
      <c r="I983" s="36" t="s">
        <v>4442</v>
      </c>
      <c r="J983" s="36" t="s">
        <v>6025</v>
      </c>
      <c r="K983" s="67">
        <v>44167</v>
      </c>
      <c r="L983" s="67">
        <v>44167</v>
      </c>
      <c r="M983" s="67">
        <v>44175</v>
      </c>
      <c r="N983" s="67">
        <v>44182</v>
      </c>
      <c r="O983" s="67">
        <v>44168</v>
      </c>
      <c r="P983" s="67">
        <v>44174</v>
      </c>
      <c r="Q983" s="67">
        <v>44207</v>
      </c>
      <c r="R983" s="67">
        <v>44208</v>
      </c>
      <c r="S983" s="67">
        <v>44130</v>
      </c>
      <c r="T983" s="67">
        <v>44138</v>
      </c>
      <c r="U983" s="67">
        <v>44139</v>
      </c>
      <c r="V983" s="67">
        <v>44165</v>
      </c>
    </row>
    <row r="984" spans="1:22" ht="15" customHeight="1" x14ac:dyDescent="0.15">
      <c r="A984" s="39" t="s">
        <v>4099</v>
      </c>
      <c r="B984" s="66" t="s">
        <v>6042</v>
      </c>
      <c r="C984" s="36" t="s">
        <v>6043</v>
      </c>
      <c r="D984" s="39" t="s">
        <v>4265</v>
      </c>
      <c r="E984" s="36" t="s">
        <v>2450</v>
      </c>
      <c r="F984" s="36" t="s">
        <v>5503</v>
      </c>
      <c r="G984" s="36" t="s">
        <v>4104</v>
      </c>
      <c r="H984" s="36" t="s">
        <v>178</v>
      </c>
      <c r="I984" s="36"/>
      <c r="J984" s="36" t="s">
        <v>2478</v>
      </c>
      <c r="K984" s="36"/>
      <c r="L984" s="36"/>
      <c r="M984" s="67">
        <v>44102</v>
      </c>
      <c r="N984" s="67">
        <v>44106</v>
      </c>
      <c r="O984" s="36"/>
      <c r="P984" s="36"/>
      <c r="Q984" s="67">
        <v>44109</v>
      </c>
      <c r="R984" s="67">
        <v>44110</v>
      </c>
      <c r="S984" s="67">
        <v>44099</v>
      </c>
      <c r="T984" s="67">
        <v>44099</v>
      </c>
      <c r="U984" s="67">
        <v>44099</v>
      </c>
      <c r="V984" s="67">
        <v>44102</v>
      </c>
    </row>
    <row r="985" spans="1:22" ht="15" customHeight="1" x14ac:dyDescent="0.15">
      <c r="A985" s="39" t="s">
        <v>4099</v>
      </c>
      <c r="B985" s="66" t="s">
        <v>6044</v>
      </c>
      <c r="C985" s="36" t="s">
        <v>6045</v>
      </c>
      <c r="D985" s="39" t="s">
        <v>4307</v>
      </c>
      <c r="E985" s="36" t="s">
        <v>6046</v>
      </c>
      <c r="F985" s="36"/>
      <c r="G985" s="36"/>
      <c r="H985" s="36"/>
      <c r="I985" s="36"/>
      <c r="J985" s="36"/>
      <c r="K985" s="67">
        <v>44123</v>
      </c>
      <c r="L985" s="67">
        <v>44123</v>
      </c>
      <c r="M985" s="67">
        <v>44127</v>
      </c>
      <c r="N985" s="67">
        <v>44132</v>
      </c>
      <c r="O985" s="67">
        <v>44125</v>
      </c>
      <c r="P985" s="67">
        <v>44126</v>
      </c>
      <c r="Q985" s="67">
        <v>44133</v>
      </c>
      <c r="R985" s="67">
        <v>44134</v>
      </c>
      <c r="S985" s="67">
        <v>44103</v>
      </c>
      <c r="T985" s="67">
        <v>44104</v>
      </c>
      <c r="U985" s="67">
        <v>44111</v>
      </c>
      <c r="V985" s="67">
        <v>44123</v>
      </c>
    </row>
    <row r="986" spans="1:22" ht="15" customHeight="1" x14ac:dyDescent="0.15">
      <c r="A986" s="39" t="s">
        <v>4123</v>
      </c>
      <c r="B986" s="66" t="s">
        <v>6047</v>
      </c>
      <c r="C986" s="36" t="s">
        <v>6048</v>
      </c>
      <c r="D986" s="39" t="s">
        <v>4307</v>
      </c>
      <c r="E986" s="36" t="s">
        <v>93</v>
      </c>
      <c r="F986" s="36"/>
      <c r="G986" s="36"/>
      <c r="H986" s="36"/>
      <c r="I986" s="36"/>
      <c r="J986" s="36"/>
      <c r="K986" s="67">
        <v>44106</v>
      </c>
      <c r="L986" s="67">
        <v>44107</v>
      </c>
      <c r="M986" s="67">
        <v>44111</v>
      </c>
      <c r="N986" s="67">
        <v>44112</v>
      </c>
      <c r="O986" s="36"/>
      <c r="P986" s="36"/>
      <c r="Q986" s="67">
        <v>44117</v>
      </c>
      <c r="R986" s="67">
        <v>44118</v>
      </c>
      <c r="S986" s="36"/>
      <c r="T986" s="36"/>
      <c r="U986" s="67">
        <v>44104</v>
      </c>
      <c r="V986" s="67">
        <v>44105</v>
      </c>
    </row>
    <row r="987" spans="1:22" ht="15" customHeight="1" x14ac:dyDescent="0.15">
      <c r="A987" s="39" t="s">
        <v>4123</v>
      </c>
      <c r="B987" s="66" t="s">
        <v>6049</v>
      </c>
      <c r="C987" s="36" t="s">
        <v>6050</v>
      </c>
      <c r="D987" s="39" t="s">
        <v>4307</v>
      </c>
      <c r="E987" s="36" t="s">
        <v>6051</v>
      </c>
      <c r="F987" s="36"/>
      <c r="G987" s="36" t="s">
        <v>6051</v>
      </c>
      <c r="H987" s="36" t="s">
        <v>6051</v>
      </c>
      <c r="I987" s="36"/>
      <c r="J987" s="36"/>
      <c r="K987" s="67">
        <v>44147</v>
      </c>
      <c r="L987" s="67">
        <v>44151</v>
      </c>
      <c r="M987" s="67">
        <v>44151</v>
      </c>
      <c r="N987" s="67">
        <v>44155</v>
      </c>
      <c r="O987" s="36"/>
      <c r="P987" s="36"/>
      <c r="Q987" s="67">
        <v>44165</v>
      </c>
      <c r="R987" s="67">
        <v>44165</v>
      </c>
      <c r="S987" s="36"/>
      <c r="T987" s="36"/>
      <c r="U987" s="67">
        <v>44137</v>
      </c>
      <c r="V987" s="67">
        <v>44144</v>
      </c>
    </row>
    <row r="988" spans="1:22" ht="15" customHeight="1" x14ac:dyDescent="0.15">
      <c r="A988" s="39" t="s">
        <v>4099</v>
      </c>
      <c r="B988" s="66" t="s">
        <v>6052</v>
      </c>
      <c r="C988" s="36" t="s">
        <v>6053</v>
      </c>
      <c r="D988" s="39" t="s">
        <v>4265</v>
      </c>
      <c r="E988" s="36" t="s">
        <v>2752</v>
      </c>
      <c r="F988" s="36" t="s">
        <v>3641</v>
      </c>
      <c r="G988" s="36" t="s">
        <v>4780</v>
      </c>
      <c r="H988" s="36" t="s">
        <v>191</v>
      </c>
      <c r="I988" s="36" t="s">
        <v>2702</v>
      </c>
      <c r="J988" s="36" t="s">
        <v>5504</v>
      </c>
      <c r="K988" s="67">
        <v>44097</v>
      </c>
      <c r="L988" s="67">
        <v>44361</v>
      </c>
      <c r="M988" s="67">
        <v>44097</v>
      </c>
      <c r="N988" s="67">
        <v>44385</v>
      </c>
      <c r="O988" s="67">
        <v>44097</v>
      </c>
      <c r="P988" s="67">
        <v>44378</v>
      </c>
      <c r="Q988" s="67">
        <v>44097</v>
      </c>
      <c r="R988" s="67">
        <v>44385</v>
      </c>
      <c r="S988" s="67">
        <v>44097</v>
      </c>
      <c r="T988" s="67">
        <v>44361</v>
      </c>
      <c r="U988" s="67">
        <v>44097</v>
      </c>
      <c r="V988" s="67">
        <v>44361</v>
      </c>
    </row>
    <row r="989" spans="1:22" ht="15" customHeight="1" x14ac:dyDescent="0.15">
      <c r="A989" s="39" t="s">
        <v>4099</v>
      </c>
      <c r="B989" s="66" t="s">
        <v>6054</v>
      </c>
      <c r="C989" s="36" t="s">
        <v>6055</v>
      </c>
      <c r="D989" s="39" t="s">
        <v>4265</v>
      </c>
      <c r="E989" s="36" t="s">
        <v>3758</v>
      </c>
      <c r="F989" s="36" t="s">
        <v>2926</v>
      </c>
      <c r="G989" s="36" t="s">
        <v>4365</v>
      </c>
      <c r="H989" s="36" t="s">
        <v>178</v>
      </c>
      <c r="I989" s="36" t="s">
        <v>4337</v>
      </c>
      <c r="J989" s="36" t="s">
        <v>2478</v>
      </c>
      <c r="K989" s="36"/>
      <c r="L989" s="36"/>
      <c r="M989" s="67">
        <v>44126</v>
      </c>
      <c r="N989" s="67">
        <v>44133</v>
      </c>
      <c r="O989" s="36"/>
      <c r="P989" s="36"/>
      <c r="Q989" s="67">
        <v>44138</v>
      </c>
      <c r="R989" s="67">
        <v>44139</v>
      </c>
      <c r="S989" s="67">
        <v>44110</v>
      </c>
      <c r="T989" s="67">
        <v>44125</v>
      </c>
      <c r="U989" s="67">
        <v>44110</v>
      </c>
      <c r="V989" s="67">
        <v>44125</v>
      </c>
    </row>
    <row r="990" spans="1:22" ht="15" customHeight="1" x14ac:dyDescent="0.15">
      <c r="A990" s="39" t="s">
        <v>4099</v>
      </c>
      <c r="B990" s="66" t="s">
        <v>6056</v>
      </c>
      <c r="C990" s="36" t="s">
        <v>6057</v>
      </c>
      <c r="D990" s="39" t="s">
        <v>4265</v>
      </c>
      <c r="E990" s="36" t="s">
        <v>3758</v>
      </c>
      <c r="F990" s="36" t="s">
        <v>1786</v>
      </c>
      <c r="G990" s="36" t="s">
        <v>4365</v>
      </c>
      <c r="H990" s="36" t="s">
        <v>178</v>
      </c>
      <c r="I990" s="36" t="s">
        <v>4286</v>
      </c>
      <c r="J990" s="36" t="s">
        <v>2478</v>
      </c>
      <c r="K990" s="67">
        <v>44146</v>
      </c>
      <c r="L990" s="67">
        <v>44146</v>
      </c>
      <c r="M990" s="67">
        <v>44158</v>
      </c>
      <c r="N990" s="67">
        <v>44168</v>
      </c>
      <c r="O990" s="67">
        <v>44147</v>
      </c>
      <c r="P990" s="67">
        <v>44155</v>
      </c>
      <c r="Q990" s="67">
        <v>44172</v>
      </c>
      <c r="R990" s="67">
        <v>44173</v>
      </c>
      <c r="S990" s="67">
        <v>44117</v>
      </c>
      <c r="T990" s="67">
        <v>44139</v>
      </c>
      <c r="U990" s="67">
        <v>44117</v>
      </c>
      <c r="V990" s="67">
        <v>44145</v>
      </c>
    </row>
    <row r="991" spans="1:22" ht="15" customHeight="1" x14ac:dyDescent="0.15">
      <c r="A991" s="39" t="s">
        <v>4099</v>
      </c>
      <c r="B991" s="66" t="s">
        <v>6058</v>
      </c>
      <c r="C991" s="36" t="s">
        <v>6059</v>
      </c>
      <c r="D991" s="39" t="s">
        <v>4265</v>
      </c>
      <c r="E991" s="36" t="s">
        <v>5959</v>
      </c>
      <c r="F991" s="36" t="s">
        <v>1668</v>
      </c>
      <c r="G991" s="36" t="s">
        <v>4365</v>
      </c>
      <c r="H991" s="36" t="s">
        <v>178</v>
      </c>
      <c r="I991" s="36" t="s">
        <v>4337</v>
      </c>
      <c r="J991" s="36" t="s">
        <v>4337</v>
      </c>
      <c r="K991" s="36"/>
      <c r="L991" s="36"/>
      <c r="M991" s="36"/>
      <c r="N991" s="36"/>
      <c r="O991" s="36"/>
      <c r="P991" s="36"/>
      <c r="Q991" s="67">
        <v>44119</v>
      </c>
      <c r="R991" s="67">
        <v>44120</v>
      </c>
      <c r="S991" s="36"/>
      <c r="T991" s="36"/>
      <c r="U991" s="67">
        <v>44095</v>
      </c>
      <c r="V991" s="67">
        <v>44097</v>
      </c>
    </row>
    <row r="992" spans="1:22" ht="15" customHeight="1" x14ac:dyDescent="0.15">
      <c r="A992" s="39" t="s">
        <v>4099</v>
      </c>
      <c r="B992" s="66" t="s">
        <v>3842</v>
      </c>
      <c r="C992" s="36" t="s">
        <v>6060</v>
      </c>
      <c r="D992" s="39" t="s">
        <v>4265</v>
      </c>
      <c r="E992" s="36" t="s">
        <v>4365</v>
      </c>
      <c r="F992" s="36"/>
      <c r="G992" s="36" t="s">
        <v>4365</v>
      </c>
      <c r="H992" s="36" t="s">
        <v>178</v>
      </c>
      <c r="I992" s="36" t="s">
        <v>4337</v>
      </c>
      <c r="J992" s="36" t="s">
        <v>6025</v>
      </c>
      <c r="K992" s="36"/>
      <c r="L992" s="36"/>
      <c r="M992" s="67">
        <v>44118</v>
      </c>
      <c r="N992" s="67">
        <v>44141</v>
      </c>
      <c r="O992" s="36"/>
      <c r="P992" s="36"/>
      <c r="Q992" s="67">
        <v>44144</v>
      </c>
      <c r="R992" s="67">
        <v>44145</v>
      </c>
      <c r="S992" s="36"/>
      <c r="T992" s="36"/>
      <c r="U992" s="67">
        <v>44039</v>
      </c>
      <c r="V992" s="67">
        <v>44106</v>
      </c>
    </row>
    <row r="993" spans="1:22" ht="15" customHeight="1" x14ac:dyDescent="0.15">
      <c r="A993" s="39" t="s">
        <v>4099</v>
      </c>
      <c r="B993" s="66" t="s">
        <v>6061</v>
      </c>
      <c r="C993" s="36" t="s">
        <v>6062</v>
      </c>
      <c r="D993" s="39" t="s">
        <v>4265</v>
      </c>
      <c r="E993" s="36" t="s">
        <v>3758</v>
      </c>
      <c r="F993" s="36" t="s">
        <v>5492</v>
      </c>
      <c r="G993" s="36" t="s">
        <v>4365</v>
      </c>
      <c r="H993" s="36" t="s">
        <v>178</v>
      </c>
      <c r="I993" s="36" t="s">
        <v>4442</v>
      </c>
      <c r="J993" s="36" t="s">
        <v>5618</v>
      </c>
      <c r="K993" s="67">
        <v>44202</v>
      </c>
      <c r="L993" s="67">
        <v>44202</v>
      </c>
      <c r="M993" s="67">
        <v>44210</v>
      </c>
      <c r="N993" s="67">
        <v>44217</v>
      </c>
      <c r="O993" s="67">
        <v>44203</v>
      </c>
      <c r="P993" s="67">
        <v>44209</v>
      </c>
      <c r="Q993" s="67">
        <v>44228</v>
      </c>
      <c r="R993" s="67">
        <v>44229</v>
      </c>
      <c r="S993" s="67">
        <v>44132</v>
      </c>
      <c r="T993" s="67">
        <v>44159</v>
      </c>
      <c r="U993" s="67">
        <v>44147</v>
      </c>
      <c r="V993" s="67">
        <v>44201</v>
      </c>
    </row>
    <row r="994" spans="1:22" ht="15" customHeight="1" x14ac:dyDescent="0.15">
      <c r="A994" s="39" t="s">
        <v>4099</v>
      </c>
      <c r="B994" s="66" t="s">
        <v>6063</v>
      </c>
      <c r="C994" s="36" t="s">
        <v>6064</v>
      </c>
      <c r="D994" s="39" t="s">
        <v>4265</v>
      </c>
      <c r="E994" s="36" t="s">
        <v>1815</v>
      </c>
      <c r="F994" s="36" t="s">
        <v>1786</v>
      </c>
      <c r="G994" s="36" t="s">
        <v>4365</v>
      </c>
      <c r="H994" s="36" t="s">
        <v>178</v>
      </c>
      <c r="I994" s="36" t="s">
        <v>4337</v>
      </c>
      <c r="J994" s="36" t="s">
        <v>5504</v>
      </c>
      <c r="K994" s="36"/>
      <c r="L994" s="36"/>
      <c r="M994" s="67">
        <v>44092</v>
      </c>
      <c r="N994" s="67">
        <v>44330</v>
      </c>
      <c r="O994" s="36"/>
      <c r="P994" s="36"/>
      <c r="Q994" s="67">
        <v>44092</v>
      </c>
      <c r="R994" s="67">
        <v>44330</v>
      </c>
      <c r="S994" s="67">
        <v>44092</v>
      </c>
      <c r="T994" s="67">
        <v>44286</v>
      </c>
      <c r="U994" s="67">
        <v>44092</v>
      </c>
      <c r="V994" s="67">
        <v>44286</v>
      </c>
    </row>
    <row r="995" spans="1:22" ht="15" customHeight="1" x14ac:dyDescent="0.15">
      <c r="A995" s="39" t="s">
        <v>4099</v>
      </c>
      <c r="B995" s="66" t="s">
        <v>6065</v>
      </c>
      <c r="C995" s="36" t="s">
        <v>6066</v>
      </c>
      <c r="D995" s="39" t="s">
        <v>4307</v>
      </c>
      <c r="E995" s="36" t="s">
        <v>3833</v>
      </c>
      <c r="F995" s="36"/>
      <c r="G995" s="36" t="s">
        <v>4365</v>
      </c>
      <c r="H995" s="36" t="s">
        <v>178</v>
      </c>
      <c r="I995" s="36"/>
      <c r="J995" s="36"/>
      <c r="K995" s="36"/>
      <c r="L995" s="36"/>
      <c r="M995" s="36"/>
      <c r="N995" s="36"/>
      <c r="O995" s="36"/>
      <c r="P995" s="36"/>
      <c r="Q995" s="36"/>
      <c r="R995" s="36"/>
      <c r="S995" s="36"/>
      <c r="T995" s="36"/>
      <c r="U995" s="36"/>
      <c r="V995" s="36"/>
    </row>
    <row r="996" spans="1:22" ht="15" customHeight="1" x14ac:dyDescent="0.15">
      <c r="A996" s="39" t="s">
        <v>4123</v>
      </c>
      <c r="B996" s="66" t="s">
        <v>6067</v>
      </c>
      <c r="C996" s="36" t="s">
        <v>6068</v>
      </c>
      <c r="D996" s="39" t="s">
        <v>4265</v>
      </c>
      <c r="E996" s="36" t="s">
        <v>93</v>
      </c>
      <c r="F996" s="36" t="s">
        <v>3040</v>
      </c>
      <c r="G996" s="36" t="s">
        <v>4365</v>
      </c>
      <c r="H996" s="36" t="s">
        <v>178</v>
      </c>
      <c r="I996" s="36" t="s">
        <v>4337</v>
      </c>
      <c r="J996" s="36" t="s">
        <v>6025</v>
      </c>
      <c r="K996" s="36"/>
      <c r="L996" s="36"/>
      <c r="M996" s="67">
        <v>44109</v>
      </c>
      <c r="N996" s="67">
        <v>44120</v>
      </c>
      <c r="O996" s="36"/>
      <c r="P996" s="36"/>
      <c r="Q996" s="67">
        <v>44123</v>
      </c>
      <c r="R996" s="67">
        <v>44127</v>
      </c>
      <c r="S996" s="36"/>
      <c r="T996" s="36"/>
      <c r="U996" s="67">
        <v>44088</v>
      </c>
      <c r="V996" s="67">
        <v>44106</v>
      </c>
    </row>
    <row r="997" spans="1:22" ht="15" customHeight="1" x14ac:dyDescent="0.15">
      <c r="A997" s="39" t="s">
        <v>4099</v>
      </c>
      <c r="B997" s="66" t="s">
        <v>6069</v>
      </c>
      <c r="C997" s="36" t="s">
        <v>6070</v>
      </c>
      <c r="D997" s="39" t="s">
        <v>4265</v>
      </c>
      <c r="E997" s="36" t="s">
        <v>3758</v>
      </c>
      <c r="F997" s="36" t="s">
        <v>3437</v>
      </c>
      <c r="G997" s="36" t="s">
        <v>4365</v>
      </c>
      <c r="H997" s="36" t="s">
        <v>178</v>
      </c>
      <c r="I997" s="36" t="s">
        <v>4286</v>
      </c>
      <c r="J997" s="36" t="s">
        <v>5672</v>
      </c>
      <c r="K997" s="67">
        <v>44151</v>
      </c>
      <c r="L997" s="67">
        <v>44151</v>
      </c>
      <c r="M997" s="67">
        <v>44160</v>
      </c>
      <c r="N997" s="67">
        <v>44168</v>
      </c>
      <c r="O997" s="67">
        <v>44152</v>
      </c>
      <c r="P997" s="67">
        <v>44159</v>
      </c>
      <c r="Q997" s="67">
        <v>44172</v>
      </c>
      <c r="R997" s="67">
        <v>44173</v>
      </c>
      <c r="S997" s="67">
        <v>44117</v>
      </c>
      <c r="T997" s="67">
        <v>44123</v>
      </c>
      <c r="U997" s="67">
        <v>44124</v>
      </c>
      <c r="V997" s="67">
        <v>44148</v>
      </c>
    </row>
    <row r="998" spans="1:22" ht="15" customHeight="1" x14ac:dyDescent="0.15">
      <c r="A998" s="39" t="s">
        <v>4099</v>
      </c>
      <c r="B998" s="66" t="s">
        <v>6071</v>
      </c>
      <c r="C998" s="36" t="s">
        <v>6072</v>
      </c>
      <c r="D998" s="39" t="s">
        <v>4265</v>
      </c>
      <c r="E998" s="36" t="s">
        <v>5959</v>
      </c>
      <c r="F998" s="36" t="s">
        <v>2552</v>
      </c>
      <c r="G998" s="36" t="s">
        <v>4365</v>
      </c>
      <c r="H998" s="36" t="s">
        <v>178</v>
      </c>
      <c r="I998" s="36" t="s">
        <v>5790</v>
      </c>
      <c r="J998" s="36" t="s">
        <v>5672</v>
      </c>
      <c r="K998" s="36"/>
      <c r="L998" s="36"/>
      <c r="M998" s="67">
        <v>44138</v>
      </c>
      <c r="N998" s="67">
        <v>44148</v>
      </c>
      <c r="O998" s="36"/>
      <c r="P998" s="36"/>
      <c r="Q998" s="67">
        <v>44144</v>
      </c>
      <c r="R998" s="67">
        <v>44152</v>
      </c>
      <c r="S998" s="36"/>
      <c r="T998" s="36"/>
      <c r="U998" s="67">
        <v>44098</v>
      </c>
      <c r="V998" s="67">
        <v>44148</v>
      </c>
    </row>
    <row r="999" spans="1:22" ht="15" customHeight="1" x14ac:dyDescent="0.15">
      <c r="A999" s="39" t="s">
        <v>4099</v>
      </c>
      <c r="B999" s="66" t="s">
        <v>6073</v>
      </c>
      <c r="C999" s="36" t="s">
        <v>6074</v>
      </c>
      <c r="D999" s="39" t="s">
        <v>4265</v>
      </c>
      <c r="E999" s="36" t="s">
        <v>93</v>
      </c>
      <c r="F999" s="36" t="s">
        <v>3040</v>
      </c>
      <c r="G999" s="36" t="s">
        <v>4365</v>
      </c>
      <c r="H999" s="36" t="s">
        <v>178</v>
      </c>
      <c r="I999" s="36" t="s">
        <v>4337</v>
      </c>
      <c r="J999" s="36" t="s">
        <v>6025</v>
      </c>
      <c r="K999" s="36"/>
      <c r="L999" s="36"/>
      <c r="M999" s="67">
        <v>44097</v>
      </c>
      <c r="N999" s="67">
        <v>44103</v>
      </c>
      <c r="O999" s="36"/>
      <c r="P999" s="36"/>
      <c r="Q999" s="67">
        <v>44104</v>
      </c>
      <c r="R999" s="67">
        <v>44105</v>
      </c>
      <c r="S999" s="67">
        <v>44085</v>
      </c>
      <c r="T999" s="67">
        <v>44096</v>
      </c>
      <c r="U999" s="67">
        <v>44088</v>
      </c>
      <c r="V999" s="67">
        <v>44096</v>
      </c>
    </row>
    <row r="1000" spans="1:22" ht="15" customHeight="1" x14ac:dyDescent="0.15">
      <c r="A1000" s="39" t="s">
        <v>4099</v>
      </c>
      <c r="B1000" s="66" t="s">
        <v>6075</v>
      </c>
      <c r="C1000" s="36" t="s">
        <v>6076</v>
      </c>
      <c r="D1000" s="39" t="s">
        <v>4265</v>
      </c>
      <c r="E1000" s="36" t="s">
        <v>93</v>
      </c>
      <c r="F1000" s="36" t="s">
        <v>5806</v>
      </c>
      <c r="G1000" s="36" t="s">
        <v>4365</v>
      </c>
      <c r="H1000" s="36" t="s">
        <v>178</v>
      </c>
      <c r="I1000" s="36" t="s">
        <v>4337</v>
      </c>
      <c r="J1000" s="36" t="s">
        <v>4337</v>
      </c>
      <c r="K1000" s="36"/>
      <c r="L1000" s="36"/>
      <c r="M1000" s="67">
        <v>44146</v>
      </c>
      <c r="N1000" s="67">
        <v>44148</v>
      </c>
      <c r="O1000" s="36"/>
      <c r="P1000" s="36"/>
      <c r="Q1000" s="67">
        <v>44152</v>
      </c>
      <c r="R1000" s="67">
        <v>44153</v>
      </c>
      <c r="S1000" s="67">
        <v>44144</v>
      </c>
      <c r="T1000" s="67">
        <v>44144</v>
      </c>
      <c r="U1000" s="67">
        <v>44144</v>
      </c>
      <c r="V1000" s="67">
        <v>44145</v>
      </c>
    </row>
    <row r="1001" spans="1:22" ht="15" customHeight="1" x14ac:dyDescent="0.15">
      <c r="A1001" s="39" t="s">
        <v>4099</v>
      </c>
      <c r="B1001" s="66" t="s">
        <v>6077</v>
      </c>
      <c r="C1001" s="36" t="s">
        <v>6078</v>
      </c>
      <c r="D1001" s="39" t="s">
        <v>4265</v>
      </c>
      <c r="E1001" s="36" t="s">
        <v>5959</v>
      </c>
      <c r="F1001" s="36" t="s">
        <v>5806</v>
      </c>
      <c r="G1001" s="36" t="s">
        <v>4365</v>
      </c>
      <c r="H1001" s="36" t="s">
        <v>178</v>
      </c>
      <c r="I1001" s="36" t="s">
        <v>4337</v>
      </c>
      <c r="J1001" s="36" t="s">
        <v>4337</v>
      </c>
      <c r="K1001" s="36"/>
      <c r="L1001" s="36"/>
      <c r="M1001" s="67">
        <v>44090</v>
      </c>
      <c r="N1001" s="67">
        <v>44092</v>
      </c>
      <c r="O1001" s="36"/>
      <c r="P1001" s="36"/>
      <c r="Q1001" s="67">
        <v>44095</v>
      </c>
      <c r="R1001" s="67">
        <v>44096</v>
      </c>
      <c r="S1001" s="36"/>
      <c r="T1001" s="36"/>
      <c r="U1001" s="67">
        <v>44088</v>
      </c>
      <c r="V1001" s="67">
        <v>44089</v>
      </c>
    </row>
    <row r="1002" spans="1:22" ht="15" customHeight="1" x14ac:dyDescent="0.15">
      <c r="A1002" s="39" t="s">
        <v>4099</v>
      </c>
      <c r="B1002" s="66" t="s">
        <v>6079</v>
      </c>
      <c r="C1002" s="36" t="s">
        <v>6080</v>
      </c>
      <c r="D1002" s="39" t="s">
        <v>4265</v>
      </c>
      <c r="E1002" s="36" t="s">
        <v>3750</v>
      </c>
      <c r="F1002" s="36" t="s">
        <v>5487</v>
      </c>
      <c r="G1002" s="36" t="s">
        <v>4365</v>
      </c>
      <c r="H1002" s="36" t="s">
        <v>178</v>
      </c>
      <c r="I1002" s="36"/>
      <c r="J1002" s="36" t="s">
        <v>5618</v>
      </c>
      <c r="K1002" s="67">
        <v>44228</v>
      </c>
      <c r="L1002" s="67">
        <v>44228</v>
      </c>
      <c r="M1002" s="67">
        <v>44361</v>
      </c>
      <c r="N1002" s="67">
        <v>44376</v>
      </c>
      <c r="O1002" s="67">
        <v>44228</v>
      </c>
      <c r="P1002" s="67">
        <v>44236</v>
      </c>
      <c r="Q1002" s="67">
        <v>44382</v>
      </c>
      <c r="R1002" s="67">
        <v>44383</v>
      </c>
      <c r="S1002" s="67">
        <v>44273</v>
      </c>
      <c r="T1002" s="67">
        <v>44344</v>
      </c>
      <c r="U1002" s="67">
        <v>44280</v>
      </c>
      <c r="V1002" s="67">
        <v>44358</v>
      </c>
    </row>
    <row r="1003" spans="1:22" ht="15" customHeight="1" x14ac:dyDescent="0.15">
      <c r="A1003" s="39" t="s">
        <v>4099</v>
      </c>
      <c r="B1003" s="66" t="s">
        <v>6081</v>
      </c>
      <c r="C1003" s="36" t="s">
        <v>6082</v>
      </c>
      <c r="D1003" s="39" t="s">
        <v>4265</v>
      </c>
      <c r="E1003" s="36" t="s">
        <v>1815</v>
      </c>
      <c r="F1003" s="36" t="s">
        <v>5806</v>
      </c>
      <c r="G1003" s="36" t="s">
        <v>4365</v>
      </c>
      <c r="H1003" s="36" t="s">
        <v>178</v>
      </c>
      <c r="I1003" s="36" t="s">
        <v>4337</v>
      </c>
      <c r="J1003" s="36" t="s">
        <v>4109</v>
      </c>
      <c r="K1003" s="36"/>
      <c r="L1003" s="36"/>
      <c r="M1003" s="67">
        <v>44204</v>
      </c>
      <c r="N1003" s="67">
        <v>44246</v>
      </c>
      <c r="O1003" s="36"/>
      <c r="P1003" s="36"/>
      <c r="Q1003" s="67">
        <v>44249</v>
      </c>
      <c r="R1003" s="67">
        <v>44250</v>
      </c>
      <c r="S1003" s="67">
        <v>44102</v>
      </c>
      <c r="T1003" s="67">
        <v>44102</v>
      </c>
      <c r="U1003" s="67">
        <v>44117</v>
      </c>
      <c r="V1003" s="67">
        <v>44203</v>
      </c>
    </row>
    <row r="1004" spans="1:22" ht="15" customHeight="1" x14ac:dyDescent="0.15">
      <c r="A1004" s="39" t="s">
        <v>4099</v>
      </c>
      <c r="B1004" s="66" t="s">
        <v>3019</v>
      </c>
      <c r="C1004" s="36" t="s">
        <v>6083</v>
      </c>
      <c r="D1004" s="39" t="s">
        <v>4265</v>
      </c>
      <c r="E1004" s="36" t="s">
        <v>2450</v>
      </c>
      <c r="F1004" s="36" t="s">
        <v>1318</v>
      </c>
      <c r="G1004" s="36" t="s">
        <v>4104</v>
      </c>
      <c r="H1004" s="36" t="s">
        <v>191</v>
      </c>
      <c r="I1004" s="36" t="s">
        <v>4286</v>
      </c>
      <c r="J1004" s="36" t="s">
        <v>4949</v>
      </c>
      <c r="K1004" s="67">
        <v>44229</v>
      </c>
      <c r="L1004" s="67">
        <v>44389</v>
      </c>
      <c r="M1004" s="67">
        <v>44245</v>
      </c>
      <c r="N1004" s="67">
        <v>44456</v>
      </c>
      <c r="O1004" s="67">
        <v>44231</v>
      </c>
      <c r="P1004" s="67">
        <v>44414</v>
      </c>
      <c r="Q1004" s="67">
        <v>44249</v>
      </c>
      <c r="R1004" s="67">
        <v>44460</v>
      </c>
      <c r="S1004" s="67">
        <v>44102</v>
      </c>
      <c r="T1004" s="67">
        <v>44334</v>
      </c>
      <c r="U1004" s="67">
        <v>44102</v>
      </c>
      <c r="V1004" s="67">
        <v>44379</v>
      </c>
    </row>
    <row r="1005" spans="1:22" ht="15" customHeight="1" x14ac:dyDescent="0.15">
      <c r="A1005" s="39" t="s">
        <v>4099</v>
      </c>
      <c r="B1005" s="66" t="s">
        <v>6084</v>
      </c>
      <c r="C1005" s="36" t="s">
        <v>6085</v>
      </c>
      <c r="D1005" s="39" t="s">
        <v>4265</v>
      </c>
      <c r="E1005" s="36" t="s">
        <v>3833</v>
      </c>
      <c r="F1005" s="36" t="s">
        <v>5806</v>
      </c>
      <c r="G1005" s="36" t="s">
        <v>4365</v>
      </c>
      <c r="H1005" s="36" t="s">
        <v>178</v>
      </c>
      <c r="I1005" s="36" t="s">
        <v>4337</v>
      </c>
      <c r="J1005" s="36" t="s">
        <v>4337</v>
      </c>
      <c r="K1005" s="36"/>
      <c r="L1005" s="36"/>
      <c r="M1005" s="67">
        <v>44084</v>
      </c>
      <c r="N1005" s="67">
        <v>44085</v>
      </c>
      <c r="O1005" s="36"/>
      <c r="P1005" s="36"/>
      <c r="Q1005" s="67">
        <v>44088</v>
      </c>
      <c r="R1005" s="67">
        <v>44089</v>
      </c>
      <c r="S1005" s="67">
        <v>44078</v>
      </c>
      <c r="T1005" s="67">
        <v>44078</v>
      </c>
      <c r="U1005" s="67">
        <v>44082</v>
      </c>
      <c r="V1005" s="67">
        <v>44083</v>
      </c>
    </row>
    <row r="1006" spans="1:22" ht="15" customHeight="1" x14ac:dyDescent="0.15">
      <c r="A1006" s="39" t="s">
        <v>4099</v>
      </c>
      <c r="B1006" s="66" t="s">
        <v>6086</v>
      </c>
      <c r="C1006" s="36" t="s">
        <v>6087</v>
      </c>
      <c r="D1006" s="39" t="s">
        <v>4265</v>
      </c>
      <c r="E1006" s="36" t="s">
        <v>3758</v>
      </c>
      <c r="F1006" s="36" t="s">
        <v>5806</v>
      </c>
      <c r="G1006" s="36" t="s">
        <v>4365</v>
      </c>
      <c r="H1006" s="36" t="s">
        <v>178</v>
      </c>
      <c r="I1006" s="36" t="s">
        <v>4286</v>
      </c>
      <c r="J1006" s="36" t="s">
        <v>5672</v>
      </c>
      <c r="K1006" s="67">
        <v>44147</v>
      </c>
      <c r="L1006" s="67">
        <v>44147</v>
      </c>
      <c r="M1006" s="67">
        <v>44158</v>
      </c>
      <c r="N1006" s="67">
        <v>44168</v>
      </c>
      <c r="O1006" s="67">
        <v>44148</v>
      </c>
      <c r="P1006" s="67">
        <v>44155</v>
      </c>
      <c r="Q1006" s="67">
        <v>44172</v>
      </c>
      <c r="R1006" s="67">
        <v>44173</v>
      </c>
      <c r="S1006" s="67">
        <v>44106</v>
      </c>
      <c r="T1006" s="67">
        <v>44113</v>
      </c>
      <c r="U1006" s="67">
        <v>44117</v>
      </c>
      <c r="V1006" s="67">
        <v>44146</v>
      </c>
    </row>
    <row r="1007" spans="1:22" ht="15" customHeight="1" x14ac:dyDescent="0.15">
      <c r="A1007" s="39" t="s">
        <v>4099</v>
      </c>
      <c r="B1007" s="66" t="s">
        <v>6088</v>
      </c>
      <c r="C1007" s="36" t="s">
        <v>6089</v>
      </c>
      <c r="D1007" s="39" t="s">
        <v>4265</v>
      </c>
      <c r="E1007" s="36" t="s">
        <v>2450</v>
      </c>
      <c r="F1007" s="36"/>
      <c r="G1007" s="36" t="s">
        <v>4108</v>
      </c>
      <c r="H1007" s="36" t="s">
        <v>178</v>
      </c>
      <c r="I1007" s="36"/>
      <c r="J1007" s="36"/>
      <c r="K1007" s="36"/>
      <c r="L1007" s="36"/>
      <c r="M1007" s="67">
        <v>44074</v>
      </c>
      <c r="N1007" s="67">
        <v>44078</v>
      </c>
      <c r="O1007" s="67">
        <v>44074</v>
      </c>
      <c r="P1007" s="67">
        <v>44078</v>
      </c>
      <c r="Q1007" s="67">
        <v>44082</v>
      </c>
      <c r="R1007" s="67">
        <v>44083</v>
      </c>
      <c r="S1007" s="67">
        <v>44067</v>
      </c>
      <c r="T1007" s="67">
        <v>44071</v>
      </c>
      <c r="U1007" s="67">
        <v>44067</v>
      </c>
      <c r="V1007" s="67">
        <v>44071</v>
      </c>
    </row>
    <row r="1008" spans="1:22" ht="15" customHeight="1" x14ac:dyDescent="0.15">
      <c r="A1008" s="39" t="s">
        <v>4099</v>
      </c>
      <c r="B1008" s="66" t="s">
        <v>3963</v>
      </c>
      <c r="C1008" s="36" t="s">
        <v>6090</v>
      </c>
      <c r="D1008" s="39" t="s">
        <v>4265</v>
      </c>
      <c r="E1008" s="36" t="s">
        <v>4931</v>
      </c>
      <c r="F1008" s="36" t="s">
        <v>6091</v>
      </c>
      <c r="G1008" s="36" t="s">
        <v>4780</v>
      </c>
      <c r="H1008" s="36" t="s">
        <v>191</v>
      </c>
      <c r="I1008" s="36" t="s">
        <v>5790</v>
      </c>
      <c r="J1008" s="36" t="s">
        <v>5835</v>
      </c>
      <c r="K1008" s="67">
        <v>44069</v>
      </c>
      <c r="L1008" s="67">
        <v>44069</v>
      </c>
      <c r="M1008" s="67">
        <v>44069</v>
      </c>
      <c r="N1008" s="67">
        <v>44069</v>
      </c>
      <c r="O1008" s="67">
        <v>44069</v>
      </c>
      <c r="P1008" s="67">
        <v>44069</v>
      </c>
      <c r="Q1008" s="67">
        <v>44069</v>
      </c>
      <c r="R1008" s="67">
        <v>44069</v>
      </c>
      <c r="S1008" s="67">
        <v>44069</v>
      </c>
      <c r="T1008" s="67">
        <v>44069</v>
      </c>
      <c r="U1008" s="67">
        <v>44069</v>
      </c>
      <c r="V1008" s="67">
        <v>44069</v>
      </c>
    </row>
    <row r="1009" spans="1:22" ht="15" customHeight="1" x14ac:dyDescent="0.15">
      <c r="A1009" s="39" t="s">
        <v>4099</v>
      </c>
      <c r="B1009" s="66" t="s">
        <v>3251</v>
      </c>
      <c r="C1009" s="36" t="s">
        <v>6092</v>
      </c>
      <c r="D1009" s="39" t="s">
        <v>4265</v>
      </c>
      <c r="E1009" s="36" t="s">
        <v>4931</v>
      </c>
      <c r="F1009" s="36" t="s">
        <v>3641</v>
      </c>
      <c r="G1009" s="36" t="s">
        <v>4780</v>
      </c>
      <c r="H1009" s="36" t="s">
        <v>191</v>
      </c>
      <c r="I1009" s="36" t="s">
        <v>4442</v>
      </c>
      <c r="J1009" s="36" t="s">
        <v>5618</v>
      </c>
      <c r="K1009" s="67">
        <v>44069</v>
      </c>
      <c r="L1009" s="67">
        <v>44069</v>
      </c>
      <c r="M1009" s="67">
        <v>44069</v>
      </c>
      <c r="N1009" s="67">
        <v>44069</v>
      </c>
      <c r="O1009" s="67">
        <v>44069</v>
      </c>
      <c r="P1009" s="67">
        <v>44069</v>
      </c>
      <c r="Q1009" s="67">
        <v>44069</v>
      </c>
      <c r="R1009" s="67">
        <v>44069</v>
      </c>
      <c r="S1009" s="67">
        <v>44069</v>
      </c>
      <c r="T1009" s="67">
        <v>44069</v>
      </c>
      <c r="U1009" s="67">
        <v>44069</v>
      </c>
      <c r="V1009" s="67">
        <v>44069</v>
      </c>
    </row>
    <row r="1010" spans="1:22" ht="15" customHeight="1" x14ac:dyDescent="0.15">
      <c r="A1010" s="39" t="s">
        <v>4099</v>
      </c>
      <c r="B1010" s="66" t="s">
        <v>2645</v>
      </c>
      <c r="C1010" s="36" t="s">
        <v>6093</v>
      </c>
      <c r="D1010" s="39" t="s">
        <v>4265</v>
      </c>
      <c r="E1010" s="36" t="s">
        <v>4931</v>
      </c>
      <c r="F1010" s="36" t="s">
        <v>5819</v>
      </c>
      <c r="G1010" s="36" t="s">
        <v>4780</v>
      </c>
      <c r="H1010" s="36" t="s">
        <v>191</v>
      </c>
      <c r="I1010" s="36" t="s">
        <v>4442</v>
      </c>
      <c r="J1010" s="36" t="s">
        <v>5618</v>
      </c>
      <c r="K1010" s="67">
        <v>44069</v>
      </c>
      <c r="L1010" s="67">
        <v>44069</v>
      </c>
      <c r="M1010" s="67">
        <v>44069</v>
      </c>
      <c r="N1010" s="67">
        <v>44069</v>
      </c>
      <c r="O1010" s="67">
        <v>44069</v>
      </c>
      <c r="P1010" s="67">
        <v>44069</v>
      </c>
      <c r="Q1010" s="67">
        <v>44069</v>
      </c>
      <c r="R1010" s="67">
        <v>44069</v>
      </c>
      <c r="S1010" s="67">
        <v>44069</v>
      </c>
      <c r="T1010" s="67">
        <v>44069</v>
      </c>
      <c r="U1010" s="67">
        <v>44069</v>
      </c>
      <c r="V1010" s="67">
        <v>44069</v>
      </c>
    </row>
    <row r="1011" spans="1:22" ht="15" customHeight="1" x14ac:dyDescent="0.15">
      <c r="A1011" s="39" t="s">
        <v>4099</v>
      </c>
      <c r="B1011" s="66" t="s">
        <v>6094</v>
      </c>
      <c r="C1011" s="36" t="s">
        <v>6095</v>
      </c>
      <c r="D1011" s="39" t="s">
        <v>4265</v>
      </c>
      <c r="E1011" s="36" t="s">
        <v>93</v>
      </c>
      <c r="F1011" s="36" t="s">
        <v>1822</v>
      </c>
      <c r="G1011" s="36" t="s">
        <v>4780</v>
      </c>
      <c r="H1011" s="36" t="s">
        <v>191</v>
      </c>
      <c r="I1011" s="36" t="s">
        <v>4286</v>
      </c>
      <c r="J1011" s="36" t="s">
        <v>5835</v>
      </c>
      <c r="K1011" s="67">
        <v>44287</v>
      </c>
      <c r="L1011" s="67">
        <v>44291</v>
      </c>
      <c r="M1011" s="67">
        <v>44300</v>
      </c>
      <c r="N1011" s="67">
        <v>44306</v>
      </c>
      <c r="O1011" s="67">
        <v>44287</v>
      </c>
      <c r="P1011" s="67">
        <v>44299</v>
      </c>
      <c r="Q1011" s="67">
        <v>44326</v>
      </c>
      <c r="R1011" s="67">
        <v>44327</v>
      </c>
      <c r="S1011" s="67">
        <v>44172</v>
      </c>
      <c r="T1011" s="67">
        <v>44209</v>
      </c>
      <c r="U1011" s="67">
        <v>44181</v>
      </c>
      <c r="V1011" s="67">
        <v>44280</v>
      </c>
    </row>
    <row r="1012" spans="1:22" ht="15" customHeight="1" x14ac:dyDescent="0.15">
      <c r="A1012" s="39" t="s">
        <v>4099</v>
      </c>
      <c r="B1012" s="66" t="s">
        <v>6096</v>
      </c>
      <c r="C1012" s="36" t="s">
        <v>6097</v>
      </c>
      <c r="D1012" s="39" t="s">
        <v>4265</v>
      </c>
      <c r="E1012" s="36" t="s">
        <v>4931</v>
      </c>
      <c r="F1012" s="36" t="s">
        <v>1822</v>
      </c>
      <c r="G1012" s="36" t="s">
        <v>4780</v>
      </c>
      <c r="H1012" s="36" t="s">
        <v>191</v>
      </c>
      <c r="I1012" s="36" t="s">
        <v>4286</v>
      </c>
      <c r="J1012" s="36" t="s">
        <v>5835</v>
      </c>
      <c r="K1012" s="67">
        <v>43857</v>
      </c>
      <c r="L1012" s="67">
        <v>44225</v>
      </c>
      <c r="M1012" s="67">
        <v>44244</v>
      </c>
      <c r="N1012" s="67">
        <v>44246</v>
      </c>
      <c r="O1012" s="67">
        <v>44228</v>
      </c>
      <c r="P1012" s="67">
        <v>44239</v>
      </c>
      <c r="Q1012" s="67">
        <v>44258</v>
      </c>
      <c r="R1012" s="67">
        <v>44259</v>
      </c>
      <c r="S1012" s="67">
        <v>44123</v>
      </c>
      <c r="T1012" s="67">
        <v>44152</v>
      </c>
      <c r="U1012" s="67">
        <v>44151</v>
      </c>
      <c r="V1012" s="67">
        <v>44218</v>
      </c>
    </row>
    <row r="1013" spans="1:22" ht="15" customHeight="1" x14ac:dyDescent="0.15">
      <c r="A1013" s="39" t="s">
        <v>4099</v>
      </c>
      <c r="B1013" s="66" t="s">
        <v>6098</v>
      </c>
      <c r="C1013" s="36" t="s">
        <v>6099</v>
      </c>
      <c r="D1013" s="39" t="s">
        <v>4265</v>
      </c>
      <c r="E1013" s="36" t="s">
        <v>93</v>
      </c>
      <c r="F1013" s="36" t="s">
        <v>3641</v>
      </c>
      <c r="G1013" s="36" t="s">
        <v>4780</v>
      </c>
      <c r="H1013" s="36" t="s">
        <v>191</v>
      </c>
      <c r="I1013" s="36" t="s">
        <v>4286</v>
      </c>
      <c r="J1013" s="36" t="s">
        <v>5835</v>
      </c>
      <c r="K1013" s="67">
        <v>43879</v>
      </c>
      <c r="L1013" s="67">
        <v>44274</v>
      </c>
      <c r="M1013" s="67">
        <v>44291</v>
      </c>
      <c r="N1013" s="67">
        <v>44316</v>
      </c>
      <c r="O1013" s="67">
        <v>44291</v>
      </c>
      <c r="P1013" s="67">
        <v>44309</v>
      </c>
      <c r="Q1013" s="67">
        <v>44326</v>
      </c>
      <c r="R1013" s="67">
        <v>44341</v>
      </c>
      <c r="S1013" s="67">
        <v>44124</v>
      </c>
      <c r="T1013" s="67">
        <v>44169</v>
      </c>
      <c r="U1013" s="67">
        <v>43846</v>
      </c>
      <c r="V1013" s="67">
        <v>44218</v>
      </c>
    </row>
    <row r="1014" spans="1:22" ht="15" customHeight="1" x14ac:dyDescent="0.15">
      <c r="A1014" s="39" t="s">
        <v>4099</v>
      </c>
      <c r="B1014" s="66" t="s">
        <v>6100</v>
      </c>
      <c r="C1014" s="36" t="s">
        <v>6101</v>
      </c>
      <c r="D1014" s="39" t="s">
        <v>4265</v>
      </c>
      <c r="E1014" s="36" t="s">
        <v>93</v>
      </c>
      <c r="F1014" s="36" t="s">
        <v>1822</v>
      </c>
      <c r="G1014" s="36" t="s">
        <v>4780</v>
      </c>
      <c r="H1014" s="36" t="s">
        <v>191</v>
      </c>
      <c r="I1014" s="36" t="s">
        <v>4286</v>
      </c>
      <c r="J1014" s="36" t="s">
        <v>4109</v>
      </c>
      <c r="K1014" s="67">
        <v>44343</v>
      </c>
      <c r="L1014" s="67">
        <v>44349</v>
      </c>
      <c r="M1014" s="67">
        <v>44375</v>
      </c>
      <c r="N1014" s="67">
        <v>44398</v>
      </c>
      <c r="O1014" s="67">
        <v>44349</v>
      </c>
      <c r="P1014" s="67">
        <v>44372</v>
      </c>
      <c r="Q1014" s="67">
        <v>44411</v>
      </c>
      <c r="R1014" s="67">
        <v>44411</v>
      </c>
      <c r="S1014" s="67">
        <v>44189</v>
      </c>
      <c r="T1014" s="67">
        <v>44263</v>
      </c>
      <c r="U1014" s="67">
        <v>44201</v>
      </c>
      <c r="V1014" s="67">
        <v>44342</v>
      </c>
    </row>
    <row r="1015" spans="1:22" ht="15" customHeight="1" x14ac:dyDescent="0.15">
      <c r="A1015" s="39" t="s">
        <v>4099</v>
      </c>
      <c r="B1015" s="66" t="s">
        <v>6102</v>
      </c>
      <c r="C1015" s="36" t="s">
        <v>6103</v>
      </c>
      <c r="D1015" s="39" t="s">
        <v>4265</v>
      </c>
      <c r="E1015" s="36" t="s">
        <v>5754</v>
      </c>
      <c r="F1015" s="36"/>
      <c r="G1015" s="36" t="s">
        <v>4104</v>
      </c>
      <c r="H1015" s="36" t="s">
        <v>178</v>
      </c>
      <c r="I1015" s="36"/>
      <c r="J1015" s="36"/>
      <c r="K1015" s="36"/>
      <c r="L1015" s="36"/>
      <c r="M1015" s="67">
        <v>44084</v>
      </c>
      <c r="N1015" s="67">
        <v>44092</v>
      </c>
      <c r="O1015" s="36"/>
      <c r="P1015" s="36"/>
      <c r="Q1015" s="67">
        <v>44109</v>
      </c>
      <c r="R1015" s="67">
        <v>44110</v>
      </c>
      <c r="S1015" s="36"/>
      <c r="T1015" s="36"/>
      <c r="U1015" s="67">
        <v>44048</v>
      </c>
      <c r="V1015" s="67">
        <v>44082</v>
      </c>
    </row>
    <row r="1016" spans="1:22" ht="15" customHeight="1" x14ac:dyDescent="0.15">
      <c r="A1016" s="39" t="s">
        <v>4123</v>
      </c>
      <c r="B1016" s="66" t="s">
        <v>6104</v>
      </c>
      <c r="C1016" s="36" t="s">
        <v>6105</v>
      </c>
      <c r="D1016" s="39" t="s">
        <v>4265</v>
      </c>
      <c r="E1016" s="36" t="s">
        <v>3758</v>
      </c>
      <c r="F1016" s="36" t="s">
        <v>5487</v>
      </c>
      <c r="G1016" s="36" t="s">
        <v>4108</v>
      </c>
      <c r="H1016" s="36" t="s">
        <v>178</v>
      </c>
      <c r="I1016" s="36" t="s">
        <v>4337</v>
      </c>
      <c r="J1016" s="36" t="s">
        <v>4337</v>
      </c>
      <c r="K1016" s="36"/>
      <c r="L1016" s="36"/>
      <c r="M1016" s="67">
        <v>44561</v>
      </c>
      <c r="N1016" s="67">
        <v>44551</v>
      </c>
      <c r="O1016" s="36"/>
      <c r="P1016" s="36"/>
      <c r="Q1016" s="67">
        <v>44561</v>
      </c>
      <c r="R1016" s="67">
        <v>44561</v>
      </c>
      <c r="S1016" s="36"/>
      <c r="T1016" s="36"/>
      <c r="U1016" s="67">
        <v>44200</v>
      </c>
      <c r="V1016" s="67">
        <v>44561</v>
      </c>
    </row>
    <row r="1017" spans="1:22" ht="15" customHeight="1" x14ac:dyDescent="0.15">
      <c r="A1017" s="39" t="s">
        <v>4099</v>
      </c>
      <c r="B1017" s="66" t="s">
        <v>6106</v>
      </c>
      <c r="C1017" s="36" t="s">
        <v>6107</v>
      </c>
      <c r="D1017" s="39" t="s">
        <v>4265</v>
      </c>
      <c r="E1017" s="36" t="s">
        <v>5959</v>
      </c>
      <c r="F1017" s="36" t="s">
        <v>5487</v>
      </c>
      <c r="G1017" s="36" t="s">
        <v>4365</v>
      </c>
      <c r="H1017" s="36" t="s">
        <v>178</v>
      </c>
      <c r="I1017" s="36" t="s">
        <v>4337</v>
      </c>
      <c r="J1017" s="36" t="s">
        <v>4337</v>
      </c>
      <c r="K1017" s="36"/>
      <c r="L1017" s="36"/>
      <c r="M1017" s="67">
        <v>44109</v>
      </c>
      <c r="N1017" s="67">
        <v>44113</v>
      </c>
      <c r="O1017" s="36"/>
      <c r="P1017" s="36"/>
      <c r="Q1017" s="67">
        <v>44117</v>
      </c>
      <c r="R1017" s="67">
        <v>44118</v>
      </c>
      <c r="S1017" s="67">
        <v>44090</v>
      </c>
      <c r="T1017" s="67">
        <v>44091</v>
      </c>
      <c r="U1017" s="67">
        <v>44092</v>
      </c>
      <c r="V1017" s="67">
        <v>44104</v>
      </c>
    </row>
    <row r="1018" spans="1:22" ht="15" customHeight="1" x14ac:dyDescent="0.15">
      <c r="A1018" s="39" t="s">
        <v>4099</v>
      </c>
      <c r="B1018" s="66" t="s">
        <v>6108</v>
      </c>
      <c r="C1018" s="36" t="s">
        <v>6109</v>
      </c>
      <c r="D1018" s="39" t="s">
        <v>4265</v>
      </c>
      <c r="E1018" s="36" t="s">
        <v>4940</v>
      </c>
      <c r="F1018" s="36" t="s">
        <v>1831</v>
      </c>
      <c r="G1018" s="36" t="s">
        <v>4104</v>
      </c>
      <c r="H1018" s="36" t="s">
        <v>191</v>
      </c>
      <c r="I1018" s="36" t="s">
        <v>4286</v>
      </c>
      <c r="J1018" s="36" t="s">
        <v>2478</v>
      </c>
      <c r="K1018" s="36"/>
      <c r="L1018" s="36"/>
      <c r="M1018" s="67">
        <v>44242</v>
      </c>
      <c r="N1018" s="67">
        <v>44246</v>
      </c>
      <c r="O1018" s="36"/>
      <c r="P1018" s="36"/>
      <c r="Q1018" s="67">
        <v>44249</v>
      </c>
      <c r="R1018" s="67">
        <v>44250</v>
      </c>
      <c r="S1018" s="36"/>
      <c r="T1018" s="36"/>
      <c r="U1018" s="67">
        <v>44200</v>
      </c>
      <c r="V1018" s="67">
        <v>44239</v>
      </c>
    </row>
    <row r="1019" spans="1:22" ht="15" customHeight="1" x14ac:dyDescent="0.15">
      <c r="A1019" s="39" t="s">
        <v>4123</v>
      </c>
      <c r="B1019" s="66" t="s">
        <v>6110</v>
      </c>
      <c r="C1019" s="36" t="s">
        <v>6111</v>
      </c>
      <c r="D1019" s="39" t="s">
        <v>4307</v>
      </c>
      <c r="E1019" s="36" t="s">
        <v>93</v>
      </c>
      <c r="F1019" s="36"/>
      <c r="G1019" s="36"/>
      <c r="H1019" s="36"/>
      <c r="I1019" s="36"/>
      <c r="J1019" s="36"/>
      <c r="K1019" s="36"/>
      <c r="L1019" s="36"/>
      <c r="M1019" s="36"/>
      <c r="N1019" s="36"/>
      <c r="O1019" s="36"/>
      <c r="P1019" s="36"/>
      <c r="Q1019" s="36"/>
      <c r="R1019" s="36"/>
      <c r="S1019" s="36"/>
      <c r="T1019" s="36"/>
      <c r="U1019" s="36"/>
      <c r="V1019" s="36"/>
    </row>
    <row r="1020" spans="1:22" ht="15" customHeight="1" x14ac:dyDescent="0.15">
      <c r="A1020" s="39" t="s">
        <v>4123</v>
      </c>
      <c r="B1020" s="66" t="s">
        <v>6112</v>
      </c>
      <c r="C1020" s="36" t="s">
        <v>6113</v>
      </c>
      <c r="D1020" s="39" t="s">
        <v>4307</v>
      </c>
      <c r="E1020" s="36" t="s">
        <v>6051</v>
      </c>
      <c r="F1020" s="36"/>
      <c r="G1020" s="36"/>
      <c r="H1020" s="36"/>
      <c r="I1020" s="36"/>
      <c r="J1020" s="36"/>
      <c r="K1020" s="67">
        <v>44081</v>
      </c>
      <c r="L1020" s="67">
        <v>44082</v>
      </c>
      <c r="M1020" s="67">
        <v>44083</v>
      </c>
      <c r="N1020" s="67">
        <v>44057</v>
      </c>
      <c r="O1020" s="36"/>
      <c r="P1020" s="36"/>
      <c r="Q1020" s="67">
        <v>44088</v>
      </c>
      <c r="R1020" s="67">
        <v>44089</v>
      </c>
      <c r="S1020" s="36"/>
      <c r="T1020" s="36"/>
      <c r="U1020" s="67">
        <v>44074</v>
      </c>
      <c r="V1020" s="67">
        <v>44078</v>
      </c>
    </row>
    <row r="1021" spans="1:22" ht="15" customHeight="1" x14ac:dyDescent="0.15">
      <c r="A1021" s="39" t="s">
        <v>4099</v>
      </c>
      <c r="B1021" s="66" t="s">
        <v>6114</v>
      </c>
      <c r="C1021" s="36" t="s">
        <v>6115</v>
      </c>
      <c r="D1021" s="39" t="s">
        <v>4265</v>
      </c>
      <c r="E1021" s="36" t="s">
        <v>4940</v>
      </c>
      <c r="F1021" s="36" t="s">
        <v>1831</v>
      </c>
      <c r="G1021" s="36" t="s">
        <v>4104</v>
      </c>
      <c r="H1021" s="36" t="s">
        <v>191</v>
      </c>
      <c r="I1021" s="36" t="s">
        <v>4337</v>
      </c>
      <c r="J1021" s="36" t="s">
        <v>6116</v>
      </c>
      <c r="K1021" s="36"/>
      <c r="L1021" s="36"/>
      <c r="M1021" s="67">
        <v>44071</v>
      </c>
      <c r="N1021" s="67">
        <v>44074</v>
      </c>
      <c r="O1021" s="36"/>
      <c r="P1021" s="36"/>
      <c r="Q1021" s="67">
        <v>44076</v>
      </c>
      <c r="R1021" s="67">
        <v>44077</v>
      </c>
      <c r="S1021" s="67">
        <v>44046</v>
      </c>
      <c r="T1021" s="67">
        <v>44047</v>
      </c>
      <c r="U1021" s="67">
        <v>44048</v>
      </c>
      <c r="V1021" s="67">
        <v>44070</v>
      </c>
    </row>
    <row r="1022" spans="1:22" ht="15" customHeight="1" x14ac:dyDescent="0.15">
      <c r="A1022" s="39" t="s">
        <v>4099</v>
      </c>
      <c r="B1022" s="66" t="s">
        <v>6117</v>
      </c>
      <c r="C1022" s="36" t="s">
        <v>6118</v>
      </c>
      <c r="D1022" s="39" t="s">
        <v>4265</v>
      </c>
      <c r="E1022" s="36" t="s">
        <v>4940</v>
      </c>
      <c r="F1022" s="36" t="s">
        <v>1831</v>
      </c>
      <c r="G1022" s="36" t="s">
        <v>4104</v>
      </c>
      <c r="H1022" s="36" t="s">
        <v>191</v>
      </c>
      <c r="I1022" s="36" t="s">
        <v>4337</v>
      </c>
      <c r="J1022" s="36" t="s">
        <v>4337</v>
      </c>
      <c r="K1022" s="36"/>
      <c r="L1022" s="36"/>
      <c r="M1022" s="67">
        <v>44046</v>
      </c>
      <c r="N1022" s="67">
        <v>44055</v>
      </c>
      <c r="O1022" s="36"/>
      <c r="P1022" s="36"/>
      <c r="Q1022" s="67">
        <v>44076</v>
      </c>
      <c r="R1022" s="67">
        <v>44077</v>
      </c>
      <c r="S1022" s="36"/>
      <c r="T1022" s="36"/>
      <c r="U1022" s="67">
        <v>44040</v>
      </c>
      <c r="V1022" s="67">
        <v>44043</v>
      </c>
    </row>
    <row r="1023" spans="1:22" ht="15" customHeight="1" x14ac:dyDescent="0.15">
      <c r="A1023" s="39" t="s">
        <v>4099</v>
      </c>
      <c r="B1023" s="66" t="s">
        <v>6119</v>
      </c>
      <c r="C1023" s="36" t="s">
        <v>6120</v>
      </c>
      <c r="D1023" s="39" t="s">
        <v>4265</v>
      </c>
      <c r="E1023" s="36" t="s">
        <v>3758</v>
      </c>
      <c r="F1023" s="36" t="s">
        <v>1786</v>
      </c>
      <c r="G1023" s="36" t="s">
        <v>4365</v>
      </c>
      <c r="H1023" s="36" t="s">
        <v>178</v>
      </c>
      <c r="I1023" s="36" t="s">
        <v>4286</v>
      </c>
      <c r="J1023" s="36" t="s">
        <v>5672</v>
      </c>
      <c r="K1023" s="67">
        <v>44109</v>
      </c>
      <c r="L1023" s="67">
        <v>44109</v>
      </c>
      <c r="M1023" s="67">
        <v>44123</v>
      </c>
      <c r="N1023" s="67">
        <v>44134</v>
      </c>
      <c r="O1023" s="67">
        <v>44110</v>
      </c>
      <c r="P1023" s="67">
        <v>44120</v>
      </c>
      <c r="Q1023" s="67">
        <v>44138</v>
      </c>
      <c r="R1023" s="67">
        <v>44139</v>
      </c>
      <c r="S1023" s="67">
        <v>44070</v>
      </c>
      <c r="T1023" s="67">
        <v>44104</v>
      </c>
      <c r="U1023" s="67">
        <v>44070</v>
      </c>
      <c r="V1023" s="67">
        <v>44106</v>
      </c>
    </row>
    <row r="1024" spans="1:22" ht="15" customHeight="1" x14ac:dyDescent="0.15">
      <c r="A1024" s="39" t="s">
        <v>4099</v>
      </c>
      <c r="B1024" s="66" t="s">
        <v>6121</v>
      </c>
      <c r="C1024" s="36" t="s">
        <v>6122</v>
      </c>
      <c r="D1024" s="39" t="s">
        <v>4265</v>
      </c>
      <c r="E1024" s="36" t="s">
        <v>4365</v>
      </c>
      <c r="F1024" s="36" t="s">
        <v>3437</v>
      </c>
      <c r="G1024" s="36" t="s">
        <v>4365</v>
      </c>
      <c r="H1024" s="36" t="s">
        <v>178</v>
      </c>
      <c r="I1024" s="36" t="s">
        <v>4337</v>
      </c>
      <c r="J1024" s="36" t="s">
        <v>5672</v>
      </c>
      <c r="K1024" s="36"/>
      <c r="L1024" s="36"/>
      <c r="M1024" s="67">
        <v>44117</v>
      </c>
      <c r="N1024" s="67">
        <v>44124</v>
      </c>
      <c r="O1024" s="36"/>
      <c r="P1024" s="36"/>
      <c r="Q1024" s="67">
        <v>44125</v>
      </c>
      <c r="R1024" s="67">
        <v>44126</v>
      </c>
      <c r="S1024" s="67">
        <v>44076</v>
      </c>
      <c r="T1024" s="67">
        <v>44084</v>
      </c>
      <c r="U1024" s="67">
        <v>44085</v>
      </c>
      <c r="V1024" s="67">
        <v>44113</v>
      </c>
    </row>
    <row r="1025" spans="1:22" ht="15" customHeight="1" x14ac:dyDescent="0.15">
      <c r="A1025" s="39" t="s">
        <v>4099</v>
      </c>
      <c r="B1025" s="66" t="s">
        <v>3807</v>
      </c>
      <c r="C1025" s="36" t="s">
        <v>6123</v>
      </c>
      <c r="D1025" s="39" t="s">
        <v>4265</v>
      </c>
      <c r="E1025" s="36" t="s">
        <v>5959</v>
      </c>
      <c r="F1025" s="36" t="s">
        <v>5990</v>
      </c>
      <c r="G1025" s="36" t="s">
        <v>4365</v>
      </c>
      <c r="H1025" s="36" t="s">
        <v>178</v>
      </c>
      <c r="I1025" s="36" t="s">
        <v>4442</v>
      </c>
      <c r="J1025" s="36" t="s">
        <v>5692</v>
      </c>
      <c r="K1025" s="67">
        <v>44172</v>
      </c>
      <c r="L1025" s="67">
        <v>44172</v>
      </c>
      <c r="M1025" s="67">
        <v>44200</v>
      </c>
      <c r="N1025" s="67">
        <v>44211</v>
      </c>
      <c r="O1025" s="67">
        <v>44173</v>
      </c>
      <c r="P1025" s="67">
        <v>44187</v>
      </c>
      <c r="Q1025" s="67">
        <v>44214</v>
      </c>
      <c r="R1025" s="67">
        <v>44215</v>
      </c>
      <c r="S1025" s="67">
        <v>44105</v>
      </c>
      <c r="T1025" s="67">
        <v>44124</v>
      </c>
      <c r="U1025" s="67">
        <v>44118</v>
      </c>
      <c r="V1025" s="67">
        <v>44167</v>
      </c>
    </row>
    <row r="1026" spans="1:22" ht="15" customHeight="1" x14ac:dyDescent="0.15">
      <c r="A1026" s="39" t="s">
        <v>4099</v>
      </c>
      <c r="B1026" s="66" t="s">
        <v>6124</v>
      </c>
      <c r="C1026" s="36" t="s">
        <v>6125</v>
      </c>
      <c r="D1026" s="39" t="s">
        <v>4265</v>
      </c>
      <c r="E1026" s="36" t="s">
        <v>3833</v>
      </c>
      <c r="F1026" s="36" t="s">
        <v>5990</v>
      </c>
      <c r="G1026" s="36" t="s">
        <v>4365</v>
      </c>
      <c r="H1026" s="36" t="s">
        <v>178</v>
      </c>
      <c r="I1026" s="36" t="s">
        <v>4442</v>
      </c>
      <c r="J1026" s="36" t="s">
        <v>5672</v>
      </c>
      <c r="K1026" s="67">
        <v>44109</v>
      </c>
      <c r="L1026" s="67">
        <v>44109</v>
      </c>
      <c r="M1026" s="67">
        <v>44112</v>
      </c>
      <c r="N1026" s="67">
        <v>44118</v>
      </c>
      <c r="O1026" s="67">
        <v>44109</v>
      </c>
      <c r="P1026" s="67">
        <v>44111</v>
      </c>
      <c r="Q1026" s="67">
        <v>44123</v>
      </c>
      <c r="R1026" s="67">
        <v>44124</v>
      </c>
      <c r="S1026" s="67">
        <v>44067</v>
      </c>
      <c r="T1026" s="67">
        <v>44074</v>
      </c>
      <c r="U1026" s="67">
        <v>44075</v>
      </c>
      <c r="V1026" s="67">
        <v>44106</v>
      </c>
    </row>
    <row r="1027" spans="1:22" ht="15" customHeight="1" x14ac:dyDescent="0.15">
      <c r="A1027" s="39" t="s">
        <v>4099</v>
      </c>
      <c r="B1027" s="66" t="s">
        <v>2454</v>
      </c>
      <c r="C1027" s="36" t="s">
        <v>6126</v>
      </c>
      <c r="D1027" s="39" t="s">
        <v>4265</v>
      </c>
      <c r="E1027" s="36" t="s">
        <v>2450</v>
      </c>
      <c r="F1027" s="36" t="s">
        <v>1318</v>
      </c>
      <c r="G1027" s="36" t="s">
        <v>4104</v>
      </c>
      <c r="H1027" s="36" t="s">
        <v>191</v>
      </c>
      <c r="I1027" s="36" t="s">
        <v>4442</v>
      </c>
      <c r="J1027" s="36" t="s">
        <v>2478</v>
      </c>
      <c r="K1027" s="67">
        <v>44413</v>
      </c>
      <c r="L1027" s="67">
        <v>44432</v>
      </c>
      <c r="M1027" s="67">
        <v>44431</v>
      </c>
      <c r="N1027" s="67">
        <v>44449</v>
      </c>
      <c r="O1027" s="67">
        <v>44417</v>
      </c>
      <c r="P1027" s="67">
        <v>44442</v>
      </c>
      <c r="Q1027" s="67">
        <v>44459</v>
      </c>
      <c r="R1027" s="67">
        <v>44460</v>
      </c>
      <c r="S1027" s="67">
        <v>44340</v>
      </c>
      <c r="T1027" s="67">
        <v>44382</v>
      </c>
      <c r="U1027" s="67">
        <v>44342</v>
      </c>
      <c r="V1027" s="67">
        <v>44428</v>
      </c>
    </row>
    <row r="1028" spans="1:22" ht="15" customHeight="1" x14ac:dyDescent="0.15">
      <c r="A1028" s="39" t="s">
        <v>4099</v>
      </c>
      <c r="B1028" s="66" t="s">
        <v>6127</v>
      </c>
      <c r="C1028" s="36" t="s">
        <v>6128</v>
      </c>
      <c r="D1028" s="39" t="s">
        <v>4307</v>
      </c>
      <c r="E1028" s="36" t="s">
        <v>5818</v>
      </c>
      <c r="F1028" s="36"/>
      <c r="G1028" s="36" t="s">
        <v>4780</v>
      </c>
      <c r="H1028" s="36" t="s">
        <v>191</v>
      </c>
      <c r="I1028" s="36"/>
      <c r="J1028" s="36"/>
      <c r="K1028" s="67">
        <v>44047</v>
      </c>
      <c r="L1028" s="67">
        <v>44047</v>
      </c>
      <c r="M1028" s="67">
        <v>44047</v>
      </c>
      <c r="N1028" s="67">
        <v>44047</v>
      </c>
      <c r="O1028" s="67">
        <v>44047</v>
      </c>
      <c r="P1028" s="67">
        <v>44047</v>
      </c>
      <c r="Q1028" s="67">
        <v>44047</v>
      </c>
      <c r="R1028" s="67">
        <v>44047</v>
      </c>
      <c r="S1028" s="67">
        <v>44047</v>
      </c>
      <c r="T1028" s="67">
        <v>44047</v>
      </c>
      <c r="U1028" s="67">
        <v>44047</v>
      </c>
      <c r="V1028" s="67">
        <v>44047</v>
      </c>
    </row>
    <row r="1029" spans="1:22" ht="15" customHeight="1" x14ac:dyDescent="0.15">
      <c r="A1029" s="39" t="s">
        <v>4099</v>
      </c>
      <c r="B1029" s="66" t="s">
        <v>6129</v>
      </c>
      <c r="C1029" s="36" t="s">
        <v>6130</v>
      </c>
      <c r="D1029" s="39" t="s">
        <v>4265</v>
      </c>
      <c r="E1029" s="36" t="s">
        <v>5959</v>
      </c>
      <c r="F1029" s="36" t="s">
        <v>1786</v>
      </c>
      <c r="G1029" s="36" t="s">
        <v>4365</v>
      </c>
      <c r="H1029" s="36" t="s">
        <v>178</v>
      </c>
      <c r="I1029" s="36" t="s">
        <v>4337</v>
      </c>
      <c r="J1029" s="36" t="s">
        <v>5692</v>
      </c>
      <c r="K1029" s="36"/>
      <c r="L1029" s="36"/>
      <c r="M1029" s="67">
        <v>44131</v>
      </c>
      <c r="N1029" s="67">
        <v>44154</v>
      </c>
      <c r="O1029" s="36"/>
      <c r="P1029" s="36"/>
      <c r="Q1029" s="67">
        <v>44158</v>
      </c>
      <c r="R1029" s="67">
        <v>44159</v>
      </c>
      <c r="S1029" s="36"/>
      <c r="T1029" s="36"/>
      <c r="U1029" s="67">
        <v>44123</v>
      </c>
      <c r="V1029" s="67">
        <v>44130</v>
      </c>
    </row>
    <row r="1030" spans="1:22" ht="15" customHeight="1" x14ac:dyDescent="0.15">
      <c r="A1030" s="39" t="s">
        <v>4099</v>
      </c>
      <c r="B1030" s="66" t="s">
        <v>3778</v>
      </c>
      <c r="C1030" s="36" t="s">
        <v>6131</v>
      </c>
      <c r="D1030" s="39" t="s">
        <v>4265</v>
      </c>
      <c r="E1030" s="36" t="s">
        <v>5959</v>
      </c>
      <c r="F1030" s="36" t="s">
        <v>1786</v>
      </c>
      <c r="G1030" s="36" t="s">
        <v>4365</v>
      </c>
      <c r="H1030" s="36" t="s">
        <v>178</v>
      </c>
      <c r="I1030" s="36" t="s">
        <v>4442</v>
      </c>
      <c r="J1030" s="36" t="s">
        <v>5672</v>
      </c>
      <c r="K1030" s="67">
        <v>44047</v>
      </c>
      <c r="L1030" s="67">
        <v>44231</v>
      </c>
      <c r="M1030" s="67">
        <v>44047</v>
      </c>
      <c r="N1030" s="67">
        <v>44253</v>
      </c>
      <c r="O1030" s="67">
        <v>44047</v>
      </c>
      <c r="P1030" s="67">
        <v>44239</v>
      </c>
      <c r="Q1030" s="67">
        <v>44047</v>
      </c>
      <c r="R1030" s="67">
        <v>44259</v>
      </c>
      <c r="S1030" s="67">
        <v>44047</v>
      </c>
      <c r="T1030" s="67">
        <v>44167</v>
      </c>
      <c r="U1030" s="67">
        <v>44047</v>
      </c>
      <c r="V1030" s="67">
        <v>44225</v>
      </c>
    </row>
    <row r="1031" spans="1:22" ht="15" customHeight="1" x14ac:dyDescent="0.15">
      <c r="A1031" s="39" t="s">
        <v>4099</v>
      </c>
      <c r="B1031" s="66" t="s">
        <v>6132</v>
      </c>
      <c r="C1031" s="36" t="s">
        <v>6133</v>
      </c>
      <c r="D1031" s="39" t="s">
        <v>4265</v>
      </c>
      <c r="E1031" s="36" t="s">
        <v>4931</v>
      </c>
      <c r="F1031" s="36" t="s">
        <v>4194</v>
      </c>
      <c r="G1031" s="36" t="s">
        <v>4780</v>
      </c>
      <c r="H1031" s="36" t="s">
        <v>191</v>
      </c>
      <c r="I1031" s="36"/>
      <c r="J1031" s="36"/>
      <c r="K1031" s="67">
        <v>44047</v>
      </c>
      <c r="L1031" s="67">
        <v>44047</v>
      </c>
      <c r="M1031" s="67">
        <v>44123</v>
      </c>
      <c r="N1031" s="67">
        <v>44141</v>
      </c>
      <c r="O1031" s="67">
        <v>44047</v>
      </c>
      <c r="P1031" s="67">
        <v>44047</v>
      </c>
      <c r="Q1031" s="67">
        <v>44144</v>
      </c>
      <c r="R1031" s="67">
        <v>44145</v>
      </c>
      <c r="S1031" s="67">
        <v>44047</v>
      </c>
      <c r="T1031" s="67">
        <v>44047</v>
      </c>
      <c r="U1031" s="67">
        <v>44076</v>
      </c>
      <c r="V1031" s="67">
        <v>44120</v>
      </c>
    </row>
    <row r="1032" spans="1:22" ht="15" customHeight="1" x14ac:dyDescent="0.15">
      <c r="A1032" s="39" t="s">
        <v>4099</v>
      </c>
      <c r="B1032" s="66" t="s">
        <v>6134</v>
      </c>
      <c r="C1032" s="36" t="s">
        <v>6135</v>
      </c>
      <c r="D1032" s="39" t="s">
        <v>4265</v>
      </c>
      <c r="E1032" s="36" t="s">
        <v>93</v>
      </c>
      <c r="F1032" s="36"/>
      <c r="G1032" s="36" t="s">
        <v>4365</v>
      </c>
      <c r="H1032" s="36" t="s">
        <v>178</v>
      </c>
      <c r="I1032" s="36"/>
      <c r="J1032" s="36"/>
      <c r="K1032" s="36"/>
      <c r="L1032" s="36"/>
      <c r="M1032" s="67">
        <v>44119</v>
      </c>
      <c r="N1032" s="67">
        <v>44138</v>
      </c>
      <c r="O1032" s="36"/>
      <c r="P1032" s="36"/>
      <c r="Q1032" s="67">
        <v>44138</v>
      </c>
      <c r="R1032" s="67">
        <v>44138</v>
      </c>
      <c r="S1032" s="36"/>
      <c r="T1032" s="36"/>
      <c r="U1032" s="67">
        <v>44106</v>
      </c>
      <c r="V1032" s="67">
        <v>44118</v>
      </c>
    </row>
    <row r="1033" spans="1:22" ht="15" customHeight="1" x14ac:dyDescent="0.15">
      <c r="A1033" s="39" t="s">
        <v>4099</v>
      </c>
      <c r="B1033" s="66" t="s">
        <v>6136</v>
      </c>
      <c r="C1033" s="36" t="s">
        <v>6137</v>
      </c>
      <c r="D1033" s="39" t="s">
        <v>4307</v>
      </c>
      <c r="E1033" s="36" t="s">
        <v>3833</v>
      </c>
      <c r="F1033" s="36"/>
      <c r="G1033" s="36" t="s">
        <v>4365</v>
      </c>
      <c r="H1033" s="36" t="s">
        <v>178</v>
      </c>
      <c r="I1033" s="36"/>
      <c r="J1033" s="36"/>
      <c r="K1033" s="36"/>
      <c r="L1033" s="36"/>
      <c r="M1033" s="36"/>
      <c r="N1033" s="36"/>
      <c r="O1033" s="36"/>
      <c r="P1033" s="36"/>
      <c r="Q1033" s="36"/>
      <c r="R1033" s="36"/>
      <c r="S1033" s="36"/>
      <c r="T1033" s="36"/>
      <c r="U1033" s="36"/>
      <c r="V1033" s="36"/>
    </row>
    <row r="1034" spans="1:22" ht="15" customHeight="1" x14ac:dyDescent="0.15">
      <c r="A1034" s="39" t="s">
        <v>4123</v>
      </c>
      <c r="B1034" s="66" t="s">
        <v>6138</v>
      </c>
      <c r="C1034" s="36" t="s">
        <v>6139</v>
      </c>
      <c r="D1034" s="39" t="s">
        <v>4307</v>
      </c>
      <c r="E1034" s="36" t="s">
        <v>6051</v>
      </c>
      <c r="F1034" s="36"/>
      <c r="G1034" s="36"/>
      <c r="H1034" s="36" t="s">
        <v>6051</v>
      </c>
      <c r="I1034" s="36"/>
      <c r="J1034" s="36"/>
      <c r="K1034" s="67">
        <v>44242</v>
      </c>
      <c r="L1034" s="67">
        <v>44244</v>
      </c>
      <c r="M1034" s="67">
        <v>44256</v>
      </c>
      <c r="N1034" s="67">
        <v>44267</v>
      </c>
      <c r="O1034" s="67">
        <v>44245</v>
      </c>
      <c r="P1034" s="67">
        <v>44253</v>
      </c>
      <c r="Q1034" s="67">
        <v>44270</v>
      </c>
      <c r="R1034" s="67">
        <v>44271</v>
      </c>
      <c r="S1034" s="67">
        <v>44200</v>
      </c>
      <c r="T1034" s="67">
        <v>44204</v>
      </c>
      <c r="U1034" s="67">
        <v>44207</v>
      </c>
      <c r="V1034" s="67">
        <v>44239</v>
      </c>
    </row>
    <row r="1035" spans="1:22" ht="15" customHeight="1" x14ac:dyDescent="0.15">
      <c r="A1035" s="39" t="s">
        <v>4099</v>
      </c>
      <c r="B1035" s="66" t="s">
        <v>6140</v>
      </c>
      <c r="C1035" s="36" t="s">
        <v>6141</v>
      </c>
      <c r="D1035" s="39" t="s">
        <v>4265</v>
      </c>
      <c r="E1035" s="36" t="s">
        <v>4940</v>
      </c>
      <c r="F1035" s="36" t="s">
        <v>2459</v>
      </c>
      <c r="G1035" s="36" t="s">
        <v>4104</v>
      </c>
      <c r="H1035" s="36" t="s">
        <v>191</v>
      </c>
      <c r="I1035" s="36" t="s">
        <v>4337</v>
      </c>
      <c r="J1035" s="36" t="s">
        <v>4041</v>
      </c>
      <c r="K1035" s="36"/>
      <c r="L1035" s="36"/>
      <c r="M1035" s="67">
        <v>44032</v>
      </c>
      <c r="N1035" s="67">
        <v>44046</v>
      </c>
      <c r="O1035" s="36"/>
      <c r="P1035" s="36"/>
      <c r="Q1035" s="67">
        <v>44047</v>
      </c>
      <c r="R1035" s="67">
        <v>44048</v>
      </c>
      <c r="S1035" s="36"/>
      <c r="T1035" s="36"/>
      <c r="U1035" s="67">
        <v>43997</v>
      </c>
      <c r="V1035" s="67">
        <v>44029</v>
      </c>
    </row>
    <row r="1036" spans="1:22" ht="15" customHeight="1" x14ac:dyDescent="0.15">
      <c r="A1036" s="39" t="s">
        <v>4099</v>
      </c>
      <c r="B1036" s="66" t="s">
        <v>2836</v>
      </c>
      <c r="C1036" s="36" t="s">
        <v>2834</v>
      </c>
      <c r="D1036" s="39" t="s">
        <v>4265</v>
      </c>
      <c r="E1036" s="36" t="s">
        <v>4940</v>
      </c>
      <c r="F1036" s="36" t="s">
        <v>2459</v>
      </c>
      <c r="G1036" s="36" t="s">
        <v>4104</v>
      </c>
      <c r="H1036" s="36" t="s">
        <v>178</v>
      </c>
      <c r="I1036" s="36" t="s">
        <v>4353</v>
      </c>
      <c r="J1036" s="36" t="s">
        <v>5496</v>
      </c>
      <c r="K1036" s="67">
        <v>44536</v>
      </c>
      <c r="L1036" s="67">
        <v>44538</v>
      </c>
      <c r="M1036" s="67">
        <v>44571</v>
      </c>
      <c r="N1036" s="67">
        <v>44610</v>
      </c>
      <c r="O1036" s="67">
        <v>44539</v>
      </c>
      <c r="P1036" s="67">
        <v>44568</v>
      </c>
      <c r="Q1036" s="67">
        <v>44613</v>
      </c>
      <c r="R1036" s="67">
        <v>44614</v>
      </c>
      <c r="S1036" s="67">
        <v>44497</v>
      </c>
      <c r="T1036" s="67">
        <v>44498</v>
      </c>
      <c r="U1036" s="67">
        <v>44503</v>
      </c>
      <c r="V1036" s="67">
        <v>44533</v>
      </c>
    </row>
    <row r="1037" spans="1:22" ht="15" customHeight="1" x14ac:dyDescent="0.15">
      <c r="A1037" s="39" t="s">
        <v>4099</v>
      </c>
      <c r="B1037" s="66" t="s">
        <v>6142</v>
      </c>
      <c r="C1037" s="36" t="s">
        <v>6143</v>
      </c>
      <c r="D1037" s="39" t="s">
        <v>4265</v>
      </c>
      <c r="E1037" s="36" t="s">
        <v>5959</v>
      </c>
      <c r="F1037" s="36" t="s">
        <v>5806</v>
      </c>
      <c r="G1037" s="36" t="s">
        <v>4365</v>
      </c>
      <c r="H1037" s="36" t="s">
        <v>178</v>
      </c>
      <c r="I1037" s="36" t="s">
        <v>4337</v>
      </c>
      <c r="J1037" s="36" t="s">
        <v>4337</v>
      </c>
      <c r="K1037" s="36"/>
      <c r="L1037" s="36"/>
      <c r="M1037" s="67">
        <v>44074</v>
      </c>
      <c r="N1037" s="67">
        <v>44078</v>
      </c>
      <c r="O1037" s="36"/>
      <c r="P1037" s="36"/>
      <c r="Q1037" s="67">
        <v>44082</v>
      </c>
      <c r="R1037" s="67">
        <v>44083</v>
      </c>
      <c r="S1037" s="36"/>
      <c r="T1037" s="36"/>
      <c r="U1037" s="67">
        <v>44053</v>
      </c>
      <c r="V1037" s="67">
        <v>44071</v>
      </c>
    </row>
    <row r="1038" spans="1:22" ht="15" customHeight="1" x14ac:dyDescent="0.15">
      <c r="A1038" s="39" t="s">
        <v>4099</v>
      </c>
      <c r="B1038" s="66" t="s">
        <v>6144</v>
      </c>
      <c r="C1038" s="36" t="s">
        <v>6145</v>
      </c>
      <c r="D1038" s="39" t="s">
        <v>4265</v>
      </c>
      <c r="E1038" s="36" t="s">
        <v>4940</v>
      </c>
      <c r="F1038" s="36" t="s">
        <v>2774</v>
      </c>
      <c r="G1038" s="36" t="s">
        <v>4104</v>
      </c>
      <c r="H1038" s="36" t="s">
        <v>191</v>
      </c>
      <c r="I1038" s="36" t="s">
        <v>4337</v>
      </c>
      <c r="J1038" s="36" t="s">
        <v>4337</v>
      </c>
      <c r="K1038" s="36"/>
      <c r="L1038" s="36"/>
      <c r="M1038" s="36"/>
      <c r="N1038" s="36"/>
      <c r="O1038" s="36"/>
      <c r="P1038" s="36"/>
      <c r="Q1038" s="67">
        <v>44179</v>
      </c>
      <c r="R1038" s="67">
        <v>44183</v>
      </c>
      <c r="S1038" s="36"/>
      <c r="T1038" s="36"/>
      <c r="U1038" s="67">
        <v>44168</v>
      </c>
      <c r="V1038" s="67">
        <v>44176</v>
      </c>
    </row>
    <row r="1039" spans="1:22" ht="15" customHeight="1" x14ac:dyDescent="0.15">
      <c r="A1039" s="39" t="s">
        <v>4099</v>
      </c>
      <c r="B1039" s="66" t="s">
        <v>6146</v>
      </c>
      <c r="C1039" s="36" t="s">
        <v>6147</v>
      </c>
      <c r="D1039" s="39" t="s">
        <v>4265</v>
      </c>
      <c r="E1039" s="36" t="s">
        <v>2450</v>
      </c>
      <c r="F1039" s="36" t="s">
        <v>2774</v>
      </c>
      <c r="G1039" s="36" t="s">
        <v>4104</v>
      </c>
      <c r="H1039" s="36" t="s">
        <v>191</v>
      </c>
      <c r="I1039" s="36" t="s">
        <v>4337</v>
      </c>
      <c r="J1039" s="36" t="s">
        <v>4337</v>
      </c>
      <c r="K1039" s="36"/>
      <c r="L1039" s="36"/>
      <c r="M1039" s="36"/>
      <c r="N1039" s="36"/>
      <c r="O1039" s="36"/>
      <c r="P1039" s="36"/>
      <c r="Q1039" s="67">
        <v>44153</v>
      </c>
      <c r="R1039" s="67">
        <v>44154</v>
      </c>
      <c r="S1039" s="36"/>
      <c r="T1039" s="36"/>
      <c r="U1039" s="67">
        <v>44144</v>
      </c>
      <c r="V1039" s="67">
        <v>44153</v>
      </c>
    </row>
    <row r="1040" spans="1:22" ht="15" customHeight="1" x14ac:dyDescent="0.15">
      <c r="A1040" s="39" t="s">
        <v>4099</v>
      </c>
      <c r="B1040" s="66" t="s">
        <v>6148</v>
      </c>
      <c r="C1040" s="36" t="s">
        <v>6149</v>
      </c>
      <c r="D1040" s="39" t="s">
        <v>4265</v>
      </c>
      <c r="E1040" s="36" t="s">
        <v>4940</v>
      </c>
      <c r="F1040" s="36" t="s">
        <v>2774</v>
      </c>
      <c r="G1040" s="36" t="s">
        <v>4104</v>
      </c>
      <c r="H1040" s="36" t="s">
        <v>191</v>
      </c>
      <c r="I1040" s="36" t="s">
        <v>4337</v>
      </c>
      <c r="J1040" s="36" t="s">
        <v>4337</v>
      </c>
      <c r="K1040" s="36"/>
      <c r="L1040" s="36"/>
      <c r="M1040" s="36"/>
      <c r="N1040" s="36"/>
      <c r="O1040" s="36"/>
      <c r="P1040" s="36"/>
      <c r="Q1040" s="67">
        <v>44116</v>
      </c>
      <c r="R1040" s="67">
        <v>44120</v>
      </c>
      <c r="S1040" s="36"/>
      <c r="T1040" s="36"/>
      <c r="U1040" s="67">
        <v>44109</v>
      </c>
      <c r="V1040" s="67">
        <v>44113</v>
      </c>
    </row>
    <row r="1041" spans="1:22" ht="15" customHeight="1" x14ac:dyDescent="0.15">
      <c r="A1041" s="39" t="s">
        <v>4099</v>
      </c>
      <c r="B1041" s="66" t="s">
        <v>6150</v>
      </c>
      <c r="C1041" s="36" t="s">
        <v>6151</v>
      </c>
      <c r="D1041" s="39" t="s">
        <v>4265</v>
      </c>
      <c r="E1041" s="36" t="s">
        <v>4940</v>
      </c>
      <c r="F1041" s="36" t="s">
        <v>2774</v>
      </c>
      <c r="G1041" s="36" t="s">
        <v>4104</v>
      </c>
      <c r="H1041" s="36" t="s">
        <v>191</v>
      </c>
      <c r="I1041" s="36" t="s">
        <v>4337</v>
      </c>
      <c r="J1041" s="36" t="s">
        <v>4337</v>
      </c>
      <c r="K1041" s="36"/>
      <c r="L1041" s="36"/>
      <c r="M1041" s="36"/>
      <c r="N1041" s="36"/>
      <c r="O1041" s="36"/>
      <c r="P1041" s="36"/>
      <c r="Q1041" s="67">
        <v>44088</v>
      </c>
      <c r="R1041" s="67">
        <v>44099</v>
      </c>
      <c r="S1041" s="36"/>
      <c r="T1041" s="36"/>
      <c r="U1041" s="67">
        <v>44075</v>
      </c>
      <c r="V1041" s="67">
        <v>44085</v>
      </c>
    </row>
    <row r="1042" spans="1:22" ht="15" customHeight="1" x14ac:dyDescent="0.15">
      <c r="A1042" s="39" t="s">
        <v>4099</v>
      </c>
      <c r="B1042" s="66" t="s">
        <v>6152</v>
      </c>
      <c r="C1042" s="36" t="s">
        <v>6153</v>
      </c>
      <c r="D1042" s="39" t="s">
        <v>4265</v>
      </c>
      <c r="E1042" s="36" t="s">
        <v>4940</v>
      </c>
      <c r="F1042" s="36" t="s">
        <v>2774</v>
      </c>
      <c r="G1042" s="36" t="s">
        <v>4104</v>
      </c>
      <c r="H1042" s="36" t="s">
        <v>191</v>
      </c>
      <c r="I1042" s="36" t="s">
        <v>4337</v>
      </c>
      <c r="J1042" s="36" t="s">
        <v>4337</v>
      </c>
      <c r="K1042" s="36"/>
      <c r="L1042" s="36"/>
      <c r="M1042" s="36"/>
      <c r="N1042" s="36"/>
      <c r="O1042" s="36"/>
      <c r="P1042" s="36"/>
      <c r="Q1042" s="67">
        <v>44053</v>
      </c>
      <c r="R1042" s="67">
        <v>44057</v>
      </c>
      <c r="S1042" s="36"/>
      <c r="T1042" s="36"/>
      <c r="U1042" s="67">
        <v>44046</v>
      </c>
      <c r="V1042" s="67">
        <v>44050</v>
      </c>
    </row>
    <row r="1043" spans="1:22" ht="15" customHeight="1" x14ac:dyDescent="0.15">
      <c r="A1043" s="39" t="s">
        <v>4099</v>
      </c>
      <c r="B1043" s="66" t="s">
        <v>6154</v>
      </c>
      <c r="C1043" s="36" t="s">
        <v>6155</v>
      </c>
      <c r="D1043" s="39" t="s">
        <v>4265</v>
      </c>
      <c r="E1043" s="36" t="s">
        <v>4940</v>
      </c>
      <c r="F1043" s="36" t="s">
        <v>2774</v>
      </c>
      <c r="G1043" s="36" t="s">
        <v>4104</v>
      </c>
      <c r="H1043" s="36" t="s">
        <v>191</v>
      </c>
      <c r="I1043" s="36" t="s">
        <v>4337</v>
      </c>
      <c r="J1043" s="36" t="s">
        <v>4337</v>
      </c>
      <c r="K1043" s="36"/>
      <c r="L1043" s="36"/>
      <c r="M1043" s="36"/>
      <c r="N1043" s="36"/>
      <c r="O1043" s="36"/>
      <c r="P1043" s="36"/>
      <c r="Q1043" s="67">
        <v>44179</v>
      </c>
      <c r="R1043" s="67">
        <v>44183</v>
      </c>
      <c r="S1043" s="36"/>
      <c r="T1043" s="36"/>
      <c r="U1043" s="67">
        <v>44167</v>
      </c>
      <c r="V1043" s="67">
        <v>44176</v>
      </c>
    </row>
    <row r="1044" spans="1:22" ht="15" customHeight="1" x14ac:dyDescent="0.15">
      <c r="A1044" s="39" t="s">
        <v>4099</v>
      </c>
      <c r="B1044" s="66" t="s">
        <v>6156</v>
      </c>
      <c r="C1044" s="36" t="s">
        <v>6157</v>
      </c>
      <c r="D1044" s="39" t="s">
        <v>4265</v>
      </c>
      <c r="E1044" s="36" t="s">
        <v>2450</v>
      </c>
      <c r="F1044" s="36" t="s">
        <v>2774</v>
      </c>
      <c r="G1044" s="36" t="s">
        <v>4104</v>
      </c>
      <c r="H1044" s="36" t="s">
        <v>191</v>
      </c>
      <c r="I1044" s="36" t="s">
        <v>4337</v>
      </c>
      <c r="J1044" s="36" t="s">
        <v>4337</v>
      </c>
      <c r="K1044" s="36"/>
      <c r="L1044" s="36"/>
      <c r="M1044" s="36"/>
      <c r="N1044" s="36"/>
      <c r="O1044" s="36"/>
      <c r="P1044" s="36"/>
      <c r="Q1044" s="67">
        <v>44138</v>
      </c>
      <c r="R1044" s="67">
        <v>44141</v>
      </c>
      <c r="S1044" s="36"/>
      <c r="T1044" s="36"/>
      <c r="U1044" s="67">
        <v>44130</v>
      </c>
      <c r="V1044" s="67">
        <v>44134</v>
      </c>
    </row>
    <row r="1045" spans="1:22" ht="15" customHeight="1" x14ac:dyDescent="0.15">
      <c r="A1045" s="39" t="s">
        <v>4099</v>
      </c>
      <c r="B1045" s="66" t="s">
        <v>6158</v>
      </c>
      <c r="C1045" s="36" t="s">
        <v>6159</v>
      </c>
      <c r="D1045" s="39" t="s">
        <v>4265</v>
      </c>
      <c r="E1045" s="36" t="s">
        <v>4940</v>
      </c>
      <c r="F1045" s="36" t="s">
        <v>2774</v>
      </c>
      <c r="G1045" s="36" t="s">
        <v>4104</v>
      </c>
      <c r="H1045" s="36" t="s">
        <v>191</v>
      </c>
      <c r="I1045" s="36" t="s">
        <v>4337</v>
      </c>
      <c r="J1045" s="36" t="s">
        <v>4337</v>
      </c>
      <c r="K1045" s="36"/>
      <c r="L1045" s="36"/>
      <c r="M1045" s="36"/>
      <c r="N1045" s="36"/>
      <c r="O1045" s="36"/>
      <c r="P1045" s="36"/>
      <c r="Q1045" s="67">
        <v>44105</v>
      </c>
      <c r="R1045" s="67">
        <v>44113</v>
      </c>
      <c r="S1045" s="36"/>
      <c r="T1045" s="36"/>
      <c r="U1045" s="67">
        <v>44102</v>
      </c>
      <c r="V1045" s="67">
        <v>44104</v>
      </c>
    </row>
    <row r="1046" spans="1:22" ht="15" customHeight="1" x14ac:dyDescent="0.15">
      <c r="A1046" s="39" t="s">
        <v>4099</v>
      </c>
      <c r="B1046" s="66" t="s">
        <v>6160</v>
      </c>
      <c r="C1046" s="36" t="s">
        <v>6161</v>
      </c>
      <c r="D1046" s="39" t="s">
        <v>4265</v>
      </c>
      <c r="E1046" s="36" t="s">
        <v>4940</v>
      </c>
      <c r="F1046" s="36" t="s">
        <v>2774</v>
      </c>
      <c r="G1046" s="36" t="s">
        <v>4104</v>
      </c>
      <c r="H1046" s="36" t="s">
        <v>191</v>
      </c>
      <c r="I1046" s="36" t="s">
        <v>4337</v>
      </c>
      <c r="J1046" s="36" t="s">
        <v>4337</v>
      </c>
      <c r="K1046" s="36"/>
      <c r="L1046" s="36"/>
      <c r="M1046" s="36"/>
      <c r="N1046" s="36"/>
      <c r="O1046" s="36"/>
      <c r="P1046" s="36"/>
      <c r="Q1046" s="67">
        <v>44071</v>
      </c>
      <c r="R1046" s="67">
        <v>44078</v>
      </c>
      <c r="S1046" s="36"/>
      <c r="T1046" s="36"/>
      <c r="U1046" s="67">
        <v>44067</v>
      </c>
      <c r="V1046" s="67">
        <v>44071</v>
      </c>
    </row>
    <row r="1047" spans="1:22" ht="15" customHeight="1" x14ac:dyDescent="0.15">
      <c r="A1047" s="39" t="s">
        <v>4099</v>
      </c>
      <c r="B1047" s="66" t="s">
        <v>6162</v>
      </c>
      <c r="C1047" s="36" t="s">
        <v>6163</v>
      </c>
      <c r="D1047" s="39" t="s">
        <v>4265</v>
      </c>
      <c r="E1047" s="36" t="s">
        <v>4940</v>
      </c>
      <c r="F1047" s="36" t="s">
        <v>3863</v>
      </c>
      <c r="G1047" s="36" t="s">
        <v>4104</v>
      </c>
      <c r="H1047" s="36" t="s">
        <v>191</v>
      </c>
      <c r="I1047" s="36" t="s">
        <v>4337</v>
      </c>
      <c r="J1047" s="36" t="s">
        <v>4337</v>
      </c>
      <c r="K1047" s="36"/>
      <c r="L1047" s="36"/>
      <c r="M1047" s="36"/>
      <c r="N1047" s="36"/>
      <c r="O1047" s="36"/>
      <c r="P1047" s="36"/>
      <c r="Q1047" s="67">
        <v>44042</v>
      </c>
      <c r="R1047" s="67">
        <v>44050</v>
      </c>
      <c r="S1047" s="36"/>
      <c r="T1047" s="36"/>
      <c r="U1047" s="67">
        <v>44039</v>
      </c>
      <c r="V1047" s="67">
        <v>44042</v>
      </c>
    </row>
    <row r="1048" spans="1:22" ht="15" customHeight="1" x14ac:dyDescent="0.15">
      <c r="A1048" s="39" t="s">
        <v>4099</v>
      </c>
      <c r="B1048" s="66" t="s">
        <v>6164</v>
      </c>
      <c r="C1048" s="36" t="s">
        <v>6165</v>
      </c>
      <c r="D1048" s="39" t="s">
        <v>4265</v>
      </c>
      <c r="E1048" s="36" t="s">
        <v>4940</v>
      </c>
      <c r="F1048" s="36" t="s">
        <v>2774</v>
      </c>
      <c r="G1048" s="36" t="s">
        <v>4104</v>
      </c>
      <c r="H1048" s="36" t="s">
        <v>191</v>
      </c>
      <c r="I1048" s="36" t="s">
        <v>4337</v>
      </c>
      <c r="J1048" s="36" t="s">
        <v>4337</v>
      </c>
      <c r="K1048" s="36"/>
      <c r="L1048" s="36"/>
      <c r="M1048" s="36"/>
      <c r="N1048" s="36"/>
      <c r="O1048" s="36"/>
      <c r="P1048" s="36"/>
      <c r="Q1048" s="67">
        <v>44179</v>
      </c>
      <c r="R1048" s="67">
        <v>44183</v>
      </c>
      <c r="S1048" s="36"/>
      <c r="T1048" s="36"/>
      <c r="U1048" s="67">
        <v>44168</v>
      </c>
      <c r="V1048" s="67">
        <v>44176</v>
      </c>
    </row>
    <row r="1049" spans="1:22" ht="15" customHeight="1" x14ac:dyDescent="0.15">
      <c r="A1049" s="39" t="s">
        <v>4099</v>
      </c>
      <c r="B1049" s="66" t="s">
        <v>6166</v>
      </c>
      <c r="C1049" s="36" t="s">
        <v>6167</v>
      </c>
      <c r="D1049" s="39" t="s">
        <v>4265</v>
      </c>
      <c r="E1049" s="36" t="s">
        <v>2450</v>
      </c>
      <c r="F1049" s="36" t="s">
        <v>2774</v>
      </c>
      <c r="G1049" s="36" t="s">
        <v>4104</v>
      </c>
      <c r="H1049" s="36" t="s">
        <v>191</v>
      </c>
      <c r="I1049" s="36" t="s">
        <v>4337</v>
      </c>
      <c r="J1049" s="36" t="s">
        <v>4337</v>
      </c>
      <c r="K1049" s="36"/>
      <c r="L1049" s="36"/>
      <c r="M1049" s="36"/>
      <c r="N1049" s="36"/>
      <c r="O1049" s="36"/>
      <c r="P1049" s="36"/>
      <c r="Q1049" s="67">
        <v>44153</v>
      </c>
      <c r="R1049" s="67">
        <v>44154</v>
      </c>
      <c r="S1049" s="36"/>
      <c r="T1049" s="36"/>
      <c r="U1049" s="67">
        <v>44144</v>
      </c>
      <c r="V1049" s="67">
        <v>44153</v>
      </c>
    </row>
    <row r="1050" spans="1:22" ht="15" customHeight="1" x14ac:dyDescent="0.15">
      <c r="A1050" s="39" t="s">
        <v>4099</v>
      </c>
      <c r="B1050" s="66" t="s">
        <v>6168</v>
      </c>
      <c r="C1050" s="36" t="s">
        <v>6169</v>
      </c>
      <c r="D1050" s="39" t="s">
        <v>4265</v>
      </c>
      <c r="E1050" s="36" t="s">
        <v>4940</v>
      </c>
      <c r="F1050" s="36" t="s">
        <v>2774</v>
      </c>
      <c r="G1050" s="36" t="s">
        <v>4104</v>
      </c>
      <c r="H1050" s="36" t="s">
        <v>191</v>
      </c>
      <c r="I1050" s="36" t="s">
        <v>4337</v>
      </c>
      <c r="J1050" s="36" t="s">
        <v>4337</v>
      </c>
      <c r="K1050" s="36"/>
      <c r="L1050" s="36"/>
      <c r="M1050" s="36"/>
      <c r="N1050" s="36"/>
      <c r="O1050" s="36"/>
      <c r="P1050" s="36"/>
      <c r="Q1050" s="67">
        <v>44109</v>
      </c>
      <c r="R1050" s="67">
        <v>44113</v>
      </c>
      <c r="S1050" s="36"/>
      <c r="T1050" s="36"/>
      <c r="U1050" s="67">
        <v>44102</v>
      </c>
      <c r="V1050" s="67">
        <v>44106</v>
      </c>
    </row>
    <row r="1051" spans="1:22" ht="15" customHeight="1" x14ac:dyDescent="0.15">
      <c r="A1051" s="39" t="s">
        <v>4099</v>
      </c>
      <c r="B1051" s="66" t="s">
        <v>6170</v>
      </c>
      <c r="C1051" s="36" t="s">
        <v>6171</v>
      </c>
      <c r="D1051" s="39" t="s">
        <v>4265</v>
      </c>
      <c r="E1051" s="36" t="s">
        <v>4940</v>
      </c>
      <c r="F1051" s="36" t="s">
        <v>2774</v>
      </c>
      <c r="G1051" s="36" t="s">
        <v>4104</v>
      </c>
      <c r="H1051" s="36" t="s">
        <v>191</v>
      </c>
      <c r="I1051" s="36" t="s">
        <v>4337</v>
      </c>
      <c r="J1051" s="36" t="s">
        <v>4337</v>
      </c>
      <c r="K1051" s="36"/>
      <c r="L1051" s="36"/>
      <c r="M1051" s="36"/>
      <c r="N1051" s="36"/>
      <c r="O1051" s="36"/>
      <c r="P1051" s="36"/>
      <c r="Q1051" s="67">
        <v>44082</v>
      </c>
      <c r="R1051" s="67">
        <v>44085</v>
      </c>
      <c r="S1051" s="36"/>
      <c r="T1051" s="36"/>
      <c r="U1051" s="67">
        <v>44075</v>
      </c>
      <c r="V1051" s="67">
        <v>44078</v>
      </c>
    </row>
    <row r="1052" spans="1:22" ht="15" customHeight="1" x14ac:dyDescent="0.15">
      <c r="A1052" s="39" t="s">
        <v>4099</v>
      </c>
      <c r="B1052" s="66" t="s">
        <v>6172</v>
      </c>
      <c r="C1052" s="36" t="s">
        <v>6173</v>
      </c>
      <c r="D1052" s="39" t="s">
        <v>4265</v>
      </c>
      <c r="E1052" s="36" t="s">
        <v>4940</v>
      </c>
      <c r="F1052" s="36" t="s">
        <v>3863</v>
      </c>
      <c r="G1052" s="36" t="s">
        <v>4104</v>
      </c>
      <c r="H1052" s="36" t="s">
        <v>191</v>
      </c>
      <c r="I1052" s="36" t="s">
        <v>4337</v>
      </c>
      <c r="J1052" s="36" t="s">
        <v>4337</v>
      </c>
      <c r="K1052" s="36"/>
      <c r="L1052" s="36"/>
      <c r="M1052" s="36"/>
      <c r="N1052" s="36"/>
      <c r="O1052" s="36"/>
      <c r="P1052" s="36"/>
      <c r="Q1052" s="67">
        <v>44053</v>
      </c>
      <c r="R1052" s="67">
        <v>44057</v>
      </c>
      <c r="S1052" s="36"/>
      <c r="T1052" s="36"/>
      <c r="U1052" s="67">
        <v>44046</v>
      </c>
      <c r="V1052" s="67">
        <v>44050</v>
      </c>
    </row>
    <row r="1053" spans="1:22" ht="15" customHeight="1" x14ac:dyDescent="0.15">
      <c r="A1053" s="39" t="s">
        <v>4099</v>
      </c>
      <c r="B1053" s="66" t="s">
        <v>6174</v>
      </c>
      <c r="C1053" s="36" t="s">
        <v>6175</v>
      </c>
      <c r="D1053" s="39" t="s">
        <v>4265</v>
      </c>
      <c r="E1053" s="36" t="s">
        <v>4940</v>
      </c>
      <c r="F1053" s="36" t="s">
        <v>3863</v>
      </c>
      <c r="G1053" s="36" t="s">
        <v>4104</v>
      </c>
      <c r="H1053" s="36" t="s">
        <v>191</v>
      </c>
      <c r="I1053" s="36" t="s">
        <v>4337</v>
      </c>
      <c r="J1053" s="36" t="s">
        <v>4337</v>
      </c>
      <c r="K1053" s="36"/>
      <c r="L1053" s="36"/>
      <c r="M1053" s="67">
        <v>44032</v>
      </c>
      <c r="N1053" s="67">
        <v>44040</v>
      </c>
      <c r="O1053" s="36"/>
      <c r="P1053" s="36"/>
      <c r="Q1053" s="67">
        <v>44041</v>
      </c>
      <c r="R1053" s="67">
        <v>44043</v>
      </c>
      <c r="S1053" s="36"/>
      <c r="T1053" s="36"/>
      <c r="U1053" s="67">
        <v>44018</v>
      </c>
      <c r="V1053" s="67">
        <v>44029</v>
      </c>
    </row>
    <row r="1054" spans="1:22" ht="15" customHeight="1" x14ac:dyDescent="0.15">
      <c r="A1054" s="39" t="s">
        <v>4099</v>
      </c>
      <c r="B1054" s="66" t="s">
        <v>6176</v>
      </c>
      <c r="C1054" s="36" t="s">
        <v>6177</v>
      </c>
      <c r="D1054" s="39" t="s">
        <v>4265</v>
      </c>
      <c r="E1054" s="36" t="s">
        <v>4940</v>
      </c>
      <c r="F1054" s="36" t="s">
        <v>3863</v>
      </c>
      <c r="G1054" s="36" t="s">
        <v>4104</v>
      </c>
      <c r="H1054" s="36" t="s">
        <v>191</v>
      </c>
      <c r="I1054" s="36" t="s">
        <v>4337</v>
      </c>
      <c r="J1054" s="36" t="s">
        <v>4337</v>
      </c>
      <c r="K1054" s="36"/>
      <c r="L1054" s="36"/>
      <c r="M1054" s="67">
        <v>44032</v>
      </c>
      <c r="N1054" s="67">
        <v>44040</v>
      </c>
      <c r="O1054" s="36"/>
      <c r="P1054" s="36"/>
      <c r="Q1054" s="67">
        <v>44041</v>
      </c>
      <c r="R1054" s="67">
        <v>44043</v>
      </c>
      <c r="S1054" s="36"/>
      <c r="T1054" s="36"/>
      <c r="U1054" s="67">
        <v>44018</v>
      </c>
      <c r="V1054" s="67">
        <v>44029</v>
      </c>
    </row>
    <row r="1055" spans="1:22" ht="15" customHeight="1" x14ac:dyDescent="0.15">
      <c r="A1055" s="39" t="s">
        <v>4099</v>
      </c>
      <c r="B1055" s="66" t="s">
        <v>6178</v>
      </c>
      <c r="C1055" s="36" t="s">
        <v>6179</v>
      </c>
      <c r="D1055" s="39" t="s">
        <v>4265</v>
      </c>
      <c r="E1055" s="36" t="s">
        <v>1815</v>
      </c>
      <c r="F1055" s="36" t="s">
        <v>4489</v>
      </c>
      <c r="G1055" s="36" t="s">
        <v>4780</v>
      </c>
      <c r="H1055" s="36" t="s">
        <v>191</v>
      </c>
      <c r="I1055" s="36"/>
      <c r="J1055" s="36" t="s">
        <v>5835</v>
      </c>
      <c r="K1055" s="36"/>
      <c r="L1055" s="36"/>
      <c r="M1055" s="67">
        <v>44061</v>
      </c>
      <c r="N1055" s="67">
        <v>44081</v>
      </c>
      <c r="O1055" s="36"/>
      <c r="P1055" s="36"/>
      <c r="Q1055" s="67">
        <v>44082</v>
      </c>
      <c r="R1055" s="67">
        <v>44083</v>
      </c>
      <c r="S1055" s="36"/>
      <c r="T1055" s="36"/>
      <c r="U1055" s="67">
        <v>44039</v>
      </c>
      <c r="V1055" s="67">
        <v>44057</v>
      </c>
    </row>
    <row r="1056" spans="1:22" ht="15" customHeight="1" x14ac:dyDescent="0.15">
      <c r="A1056" s="39" t="s">
        <v>4099</v>
      </c>
      <c r="B1056" s="66" t="s">
        <v>6180</v>
      </c>
      <c r="C1056" s="36" t="s">
        <v>6181</v>
      </c>
      <c r="D1056" s="39" t="s">
        <v>4265</v>
      </c>
      <c r="E1056" s="36" t="s">
        <v>1815</v>
      </c>
      <c r="F1056" s="36" t="s">
        <v>6091</v>
      </c>
      <c r="G1056" s="36" t="s">
        <v>4780</v>
      </c>
      <c r="H1056" s="36" t="s">
        <v>191</v>
      </c>
      <c r="I1056" s="36"/>
      <c r="J1056" s="36" t="s">
        <v>4109</v>
      </c>
      <c r="K1056" s="36"/>
      <c r="L1056" s="36"/>
      <c r="M1056" s="67">
        <v>44090</v>
      </c>
      <c r="N1056" s="67">
        <v>44095</v>
      </c>
      <c r="O1056" s="36"/>
      <c r="P1056" s="36"/>
      <c r="Q1056" s="67">
        <v>44095</v>
      </c>
      <c r="R1056" s="67">
        <v>44096</v>
      </c>
      <c r="S1056" s="36"/>
      <c r="T1056" s="36"/>
      <c r="U1056" s="67">
        <v>44089</v>
      </c>
      <c r="V1056" s="67">
        <v>44089</v>
      </c>
    </row>
    <row r="1057" spans="1:22" ht="15" customHeight="1" x14ac:dyDescent="0.15">
      <c r="A1057" s="39" t="s">
        <v>4099</v>
      </c>
      <c r="B1057" s="66" t="s">
        <v>6182</v>
      </c>
      <c r="C1057" s="36" t="s">
        <v>6183</v>
      </c>
      <c r="D1057" s="39" t="s">
        <v>4265</v>
      </c>
      <c r="E1057" s="36" t="s">
        <v>2450</v>
      </c>
      <c r="F1057" s="36" t="s">
        <v>2774</v>
      </c>
      <c r="G1057" s="36" t="s">
        <v>4104</v>
      </c>
      <c r="H1057" s="36" t="s">
        <v>178</v>
      </c>
      <c r="I1057" s="36" t="s">
        <v>4286</v>
      </c>
      <c r="J1057" s="36" t="s">
        <v>5504</v>
      </c>
      <c r="K1057" s="67">
        <v>44249</v>
      </c>
      <c r="L1057" s="67">
        <v>44250</v>
      </c>
      <c r="M1057" s="67">
        <v>44251</v>
      </c>
      <c r="N1057" s="67">
        <v>44274</v>
      </c>
      <c r="O1057" s="67">
        <v>44251</v>
      </c>
      <c r="P1057" s="67">
        <v>44274</v>
      </c>
      <c r="Q1057" s="67">
        <v>44277</v>
      </c>
      <c r="R1057" s="67">
        <v>44278</v>
      </c>
      <c r="S1057" s="67">
        <v>44183</v>
      </c>
      <c r="T1057" s="67">
        <v>44195</v>
      </c>
      <c r="U1057" s="67">
        <v>44174</v>
      </c>
      <c r="V1057" s="67">
        <v>44246</v>
      </c>
    </row>
    <row r="1058" spans="1:22" ht="15" customHeight="1" x14ac:dyDescent="0.15">
      <c r="A1058" s="39" t="s">
        <v>4099</v>
      </c>
      <c r="B1058" s="66" t="s">
        <v>3360</v>
      </c>
      <c r="C1058" s="36" t="s">
        <v>6184</v>
      </c>
      <c r="D1058" s="39" t="s">
        <v>4265</v>
      </c>
      <c r="E1058" s="36" t="s">
        <v>2450</v>
      </c>
      <c r="F1058" s="36" t="s">
        <v>1648</v>
      </c>
      <c r="G1058" s="36" t="s">
        <v>4104</v>
      </c>
      <c r="H1058" s="36" t="s">
        <v>178</v>
      </c>
      <c r="I1058" s="36" t="s">
        <v>5790</v>
      </c>
      <c r="J1058" s="36" t="s">
        <v>5672</v>
      </c>
      <c r="K1058" s="67">
        <v>44155</v>
      </c>
      <c r="L1058" s="67">
        <v>44155</v>
      </c>
      <c r="M1058" s="67">
        <v>44158</v>
      </c>
      <c r="N1058" s="67">
        <v>44176</v>
      </c>
      <c r="O1058" s="67">
        <v>44158</v>
      </c>
      <c r="P1058" s="67">
        <v>44176</v>
      </c>
      <c r="Q1058" s="67">
        <v>44179</v>
      </c>
      <c r="R1058" s="67">
        <v>44180</v>
      </c>
      <c r="S1058" s="67">
        <v>44138</v>
      </c>
      <c r="T1058" s="67">
        <v>44141</v>
      </c>
      <c r="U1058" s="67">
        <v>44138</v>
      </c>
      <c r="V1058" s="67">
        <v>44154</v>
      </c>
    </row>
    <row r="1059" spans="1:22" ht="15" customHeight="1" x14ac:dyDescent="0.15">
      <c r="A1059" s="39" t="s">
        <v>4099</v>
      </c>
      <c r="B1059" s="66" t="s">
        <v>6185</v>
      </c>
      <c r="C1059" s="36" t="s">
        <v>6186</v>
      </c>
      <c r="D1059" s="39" t="s">
        <v>4265</v>
      </c>
      <c r="E1059" s="36" t="s">
        <v>4940</v>
      </c>
      <c r="F1059" s="36" t="s">
        <v>1831</v>
      </c>
      <c r="G1059" s="36" t="s">
        <v>4104</v>
      </c>
      <c r="H1059" s="36" t="s">
        <v>191</v>
      </c>
      <c r="I1059" s="36" t="s">
        <v>4337</v>
      </c>
      <c r="J1059" s="36" t="s">
        <v>6025</v>
      </c>
      <c r="K1059" s="36"/>
      <c r="L1059" s="36"/>
      <c r="M1059" s="67">
        <v>44090</v>
      </c>
      <c r="N1059" s="67">
        <v>44092</v>
      </c>
      <c r="O1059" s="36"/>
      <c r="P1059" s="36"/>
      <c r="Q1059" s="67">
        <v>44095</v>
      </c>
      <c r="R1059" s="67">
        <v>44096</v>
      </c>
      <c r="S1059" s="67">
        <v>44085</v>
      </c>
      <c r="T1059" s="67">
        <v>44085</v>
      </c>
      <c r="U1059" s="67">
        <v>44088</v>
      </c>
      <c r="V1059" s="67">
        <v>44090</v>
      </c>
    </row>
    <row r="1060" spans="1:22" ht="15" customHeight="1" x14ac:dyDescent="0.15">
      <c r="A1060" s="39" t="s">
        <v>4099</v>
      </c>
      <c r="B1060" s="66" t="s">
        <v>6187</v>
      </c>
      <c r="C1060" s="36" t="s">
        <v>6188</v>
      </c>
      <c r="D1060" s="39" t="s">
        <v>4265</v>
      </c>
      <c r="E1060" s="36" t="s">
        <v>5818</v>
      </c>
      <c r="F1060" s="36" t="s">
        <v>1822</v>
      </c>
      <c r="G1060" s="36" t="s">
        <v>4780</v>
      </c>
      <c r="H1060" s="36" t="s">
        <v>191</v>
      </c>
      <c r="I1060" s="36"/>
      <c r="J1060" s="36" t="s">
        <v>6116</v>
      </c>
      <c r="K1060" s="67">
        <v>44028</v>
      </c>
      <c r="L1060" s="67">
        <v>44028</v>
      </c>
      <c r="M1060" s="67">
        <v>44028</v>
      </c>
      <c r="N1060" s="67">
        <v>44028</v>
      </c>
      <c r="O1060" s="67">
        <v>44028</v>
      </c>
      <c r="P1060" s="67">
        <v>44028</v>
      </c>
      <c r="Q1060" s="67">
        <v>44028</v>
      </c>
      <c r="R1060" s="67">
        <v>44028</v>
      </c>
      <c r="S1060" s="67">
        <v>44028</v>
      </c>
      <c r="T1060" s="67">
        <v>44028</v>
      </c>
      <c r="U1060" s="67">
        <v>44028</v>
      </c>
      <c r="V1060" s="67">
        <v>44028</v>
      </c>
    </row>
    <row r="1061" spans="1:22" ht="15" customHeight="1" x14ac:dyDescent="0.15">
      <c r="A1061" s="39" t="s">
        <v>4099</v>
      </c>
      <c r="B1061" s="66" t="s">
        <v>6189</v>
      </c>
      <c r="C1061" s="36" t="s">
        <v>6190</v>
      </c>
      <c r="D1061" s="39" t="s">
        <v>4307</v>
      </c>
      <c r="E1061" s="36" t="s">
        <v>3833</v>
      </c>
      <c r="F1061" s="36"/>
      <c r="G1061" s="36" t="s">
        <v>4365</v>
      </c>
      <c r="H1061" s="36" t="s">
        <v>178</v>
      </c>
      <c r="I1061" s="36"/>
      <c r="J1061" s="36"/>
      <c r="K1061" s="36"/>
      <c r="L1061" s="36"/>
      <c r="M1061" s="36"/>
      <c r="N1061" s="36"/>
      <c r="O1061" s="36"/>
      <c r="P1061" s="36"/>
      <c r="Q1061" s="36"/>
      <c r="R1061" s="36"/>
      <c r="S1061" s="36"/>
      <c r="T1061" s="36"/>
      <c r="U1061" s="36"/>
      <c r="V1061" s="36"/>
    </row>
    <row r="1062" spans="1:22" ht="15" customHeight="1" x14ac:dyDescent="0.15">
      <c r="A1062" s="39" t="s">
        <v>4099</v>
      </c>
      <c r="B1062" s="66" t="s">
        <v>3942</v>
      </c>
      <c r="C1062" s="36" t="s">
        <v>6191</v>
      </c>
      <c r="D1062" s="39" t="s">
        <v>4265</v>
      </c>
      <c r="E1062" s="36" t="s">
        <v>4365</v>
      </c>
      <c r="F1062" s="36" t="s">
        <v>3040</v>
      </c>
      <c r="G1062" s="36" t="s">
        <v>4365</v>
      </c>
      <c r="H1062" s="36" t="s">
        <v>178</v>
      </c>
      <c r="I1062" s="36" t="s">
        <v>4442</v>
      </c>
      <c r="J1062" s="36" t="s">
        <v>5692</v>
      </c>
      <c r="K1062" s="36"/>
      <c r="L1062" s="36"/>
      <c r="M1062" s="67">
        <v>44082</v>
      </c>
      <c r="N1062" s="67">
        <v>44118</v>
      </c>
      <c r="O1062" s="36"/>
      <c r="P1062" s="36"/>
      <c r="Q1062" s="67">
        <v>44118</v>
      </c>
      <c r="R1062" s="67">
        <v>44119</v>
      </c>
      <c r="S1062" s="36"/>
      <c r="T1062" s="36"/>
      <c r="U1062" s="67">
        <v>44039</v>
      </c>
      <c r="V1062" s="67">
        <v>44106</v>
      </c>
    </row>
    <row r="1063" spans="1:22" ht="15" customHeight="1" x14ac:dyDescent="0.15">
      <c r="A1063" s="39" t="s">
        <v>4099</v>
      </c>
      <c r="B1063" s="66" t="s">
        <v>6192</v>
      </c>
      <c r="C1063" s="36" t="s">
        <v>6193</v>
      </c>
      <c r="D1063" s="39" t="s">
        <v>4265</v>
      </c>
      <c r="E1063" s="36" t="s">
        <v>3833</v>
      </c>
      <c r="F1063" s="36" t="s">
        <v>6194</v>
      </c>
      <c r="G1063" s="36" t="s">
        <v>4780</v>
      </c>
      <c r="H1063" s="36" t="s">
        <v>178</v>
      </c>
      <c r="I1063" s="36" t="s">
        <v>4337</v>
      </c>
      <c r="J1063" s="36" t="s">
        <v>6025</v>
      </c>
      <c r="K1063" s="36"/>
      <c r="L1063" s="36"/>
      <c r="M1063" s="67">
        <v>44048</v>
      </c>
      <c r="N1063" s="67">
        <v>44050</v>
      </c>
      <c r="O1063" s="36"/>
      <c r="P1063" s="36"/>
      <c r="Q1063" s="67">
        <v>44053</v>
      </c>
      <c r="R1063" s="67">
        <v>44054</v>
      </c>
      <c r="S1063" s="67">
        <v>44039</v>
      </c>
      <c r="T1063" s="67">
        <v>44047</v>
      </c>
      <c r="U1063" s="67">
        <v>44039</v>
      </c>
      <c r="V1063" s="67">
        <v>44047</v>
      </c>
    </row>
    <row r="1064" spans="1:22" ht="15" customHeight="1" x14ac:dyDescent="0.15">
      <c r="A1064" s="39" t="s">
        <v>4099</v>
      </c>
      <c r="B1064" s="66" t="s">
        <v>6195</v>
      </c>
      <c r="C1064" s="36" t="s">
        <v>6196</v>
      </c>
      <c r="D1064" s="39" t="s">
        <v>4307</v>
      </c>
      <c r="E1064" s="36" t="s">
        <v>6197</v>
      </c>
      <c r="F1064" s="36"/>
      <c r="G1064" s="36"/>
      <c r="H1064" s="36"/>
      <c r="I1064" s="36"/>
      <c r="J1064" s="36"/>
      <c r="K1064" s="36"/>
      <c r="L1064" s="36"/>
      <c r="M1064" s="36"/>
      <c r="N1064" s="36"/>
      <c r="O1064" s="36"/>
      <c r="P1064" s="36"/>
      <c r="Q1064" s="36"/>
      <c r="R1064" s="36"/>
      <c r="S1064" s="36"/>
      <c r="T1064" s="36"/>
      <c r="U1064" s="36"/>
      <c r="V1064" s="36"/>
    </row>
    <row r="1065" spans="1:22" ht="15" customHeight="1" x14ac:dyDescent="0.15">
      <c r="A1065" s="39" t="s">
        <v>4099</v>
      </c>
      <c r="B1065" s="66" t="s">
        <v>6198</v>
      </c>
      <c r="C1065" s="36" t="s">
        <v>6199</v>
      </c>
      <c r="D1065" s="39" t="s">
        <v>4265</v>
      </c>
      <c r="E1065" s="36" t="s">
        <v>4931</v>
      </c>
      <c r="F1065" s="36" t="s">
        <v>6091</v>
      </c>
      <c r="G1065" s="36" t="s">
        <v>4780</v>
      </c>
      <c r="H1065" s="36" t="s">
        <v>178</v>
      </c>
      <c r="I1065" s="36"/>
      <c r="J1065" s="36" t="s">
        <v>6025</v>
      </c>
      <c r="K1065" s="36"/>
      <c r="L1065" s="36"/>
      <c r="M1065" s="67">
        <v>44007</v>
      </c>
      <c r="N1065" s="67">
        <v>44018</v>
      </c>
      <c r="O1065" s="36"/>
      <c r="P1065" s="36"/>
      <c r="Q1065" s="67">
        <v>44007</v>
      </c>
      <c r="R1065" s="67">
        <v>44011</v>
      </c>
      <c r="S1065" s="36"/>
      <c r="T1065" s="36"/>
      <c r="U1065" s="67">
        <v>44007</v>
      </c>
      <c r="V1065" s="67">
        <v>44011</v>
      </c>
    </row>
    <row r="1066" spans="1:22" ht="15" customHeight="1" x14ac:dyDescent="0.15">
      <c r="A1066" s="39" t="s">
        <v>4099</v>
      </c>
      <c r="B1066" s="66" t="s">
        <v>6200</v>
      </c>
      <c r="C1066" s="36" t="s">
        <v>6201</v>
      </c>
      <c r="D1066" s="39" t="s">
        <v>4265</v>
      </c>
      <c r="E1066" s="36" t="s">
        <v>3833</v>
      </c>
      <c r="F1066" s="36" t="s">
        <v>6202</v>
      </c>
      <c r="G1066" s="36" t="s">
        <v>4780</v>
      </c>
      <c r="H1066" s="36" t="s">
        <v>178</v>
      </c>
      <c r="I1066" s="36" t="s">
        <v>4337</v>
      </c>
      <c r="J1066" s="36" t="s">
        <v>6025</v>
      </c>
      <c r="K1066" s="36"/>
      <c r="L1066" s="36"/>
      <c r="M1066" s="67">
        <v>44011</v>
      </c>
      <c r="N1066" s="67">
        <v>44015</v>
      </c>
      <c r="O1066" s="36"/>
      <c r="P1066" s="36"/>
      <c r="Q1066" s="67">
        <v>44018</v>
      </c>
      <c r="R1066" s="67">
        <v>44019</v>
      </c>
      <c r="S1066" s="67">
        <v>43997</v>
      </c>
      <c r="T1066" s="67">
        <v>44008</v>
      </c>
      <c r="U1066" s="67">
        <v>43997</v>
      </c>
      <c r="V1066" s="67">
        <v>44008</v>
      </c>
    </row>
    <row r="1067" spans="1:22" ht="15" customHeight="1" x14ac:dyDescent="0.15">
      <c r="A1067" s="39" t="s">
        <v>4099</v>
      </c>
      <c r="B1067" s="66" t="s">
        <v>3742</v>
      </c>
      <c r="C1067" s="36" t="s">
        <v>6203</v>
      </c>
      <c r="D1067" s="39" t="s">
        <v>4265</v>
      </c>
      <c r="E1067" s="36" t="s">
        <v>3750</v>
      </c>
      <c r="F1067" s="36" t="s">
        <v>5487</v>
      </c>
      <c r="G1067" s="36" t="s">
        <v>4365</v>
      </c>
      <c r="H1067" s="36" t="s">
        <v>178</v>
      </c>
      <c r="I1067" s="36" t="s">
        <v>4337</v>
      </c>
      <c r="J1067" s="36" t="s">
        <v>5692</v>
      </c>
      <c r="K1067" s="36"/>
      <c r="L1067" s="36"/>
      <c r="M1067" s="67">
        <v>44245</v>
      </c>
      <c r="N1067" s="67">
        <v>44258</v>
      </c>
      <c r="O1067" s="36"/>
      <c r="P1067" s="36"/>
      <c r="Q1067" s="67">
        <v>44263</v>
      </c>
      <c r="R1067" s="67">
        <v>44264</v>
      </c>
      <c r="S1067" s="67">
        <v>44144</v>
      </c>
      <c r="T1067" s="67">
        <v>44187</v>
      </c>
      <c r="U1067" s="67">
        <v>44161</v>
      </c>
      <c r="V1067" s="67">
        <v>44239</v>
      </c>
    </row>
    <row r="1068" spans="1:22" ht="15" customHeight="1" x14ac:dyDescent="0.15">
      <c r="A1068" s="39" t="s">
        <v>4099</v>
      </c>
      <c r="B1068" s="66" t="s">
        <v>6204</v>
      </c>
      <c r="C1068" s="36" t="s">
        <v>6205</v>
      </c>
      <c r="D1068" s="39" t="s">
        <v>4265</v>
      </c>
      <c r="E1068" s="36" t="s">
        <v>3758</v>
      </c>
      <c r="F1068" s="36" t="s">
        <v>5990</v>
      </c>
      <c r="G1068" s="36" t="s">
        <v>4365</v>
      </c>
      <c r="H1068" s="36" t="s">
        <v>178</v>
      </c>
      <c r="I1068" s="36" t="s">
        <v>4337</v>
      </c>
      <c r="J1068" s="36" t="s">
        <v>4337</v>
      </c>
      <c r="K1068" s="36"/>
      <c r="L1068" s="36"/>
      <c r="M1068" s="67">
        <v>44020</v>
      </c>
      <c r="N1068" s="67">
        <v>44039</v>
      </c>
      <c r="O1068" s="36"/>
      <c r="P1068" s="36"/>
      <c r="Q1068" s="67">
        <v>44046</v>
      </c>
      <c r="R1068" s="67">
        <v>44047</v>
      </c>
      <c r="S1068" s="67">
        <v>43999</v>
      </c>
      <c r="T1068" s="67">
        <v>44006</v>
      </c>
      <c r="U1068" s="67">
        <v>44011</v>
      </c>
      <c r="V1068" s="67">
        <v>44015</v>
      </c>
    </row>
    <row r="1069" spans="1:22" ht="15" customHeight="1" x14ac:dyDescent="0.15">
      <c r="A1069" s="39" t="s">
        <v>4099</v>
      </c>
      <c r="B1069" s="66" t="s">
        <v>6206</v>
      </c>
      <c r="C1069" s="36" t="s">
        <v>6207</v>
      </c>
      <c r="D1069" s="39" t="s">
        <v>4307</v>
      </c>
      <c r="E1069" s="36" t="s">
        <v>4940</v>
      </c>
      <c r="F1069" s="36" t="s">
        <v>2459</v>
      </c>
      <c r="G1069" s="36" t="s">
        <v>4104</v>
      </c>
      <c r="H1069" s="36" t="s">
        <v>191</v>
      </c>
      <c r="I1069" s="36" t="s">
        <v>4337</v>
      </c>
      <c r="J1069" s="36" t="s">
        <v>5672</v>
      </c>
      <c r="K1069" s="36"/>
      <c r="L1069" s="36"/>
      <c r="M1069" s="36"/>
      <c r="N1069" s="36"/>
      <c r="O1069" s="36"/>
      <c r="P1069" s="36"/>
      <c r="Q1069" s="67">
        <v>44172</v>
      </c>
      <c r="R1069" s="67">
        <v>44173</v>
      </c>
      <c r="S1069" s="67">
        <v>44053</v>
      </c>
      <c r="T1069" s="67">
        <v>44057</v>
      </c>
      <c r="U1069" s="36"/>
      <c r="V1069" s="36"/>
    </row>
    <row r="1070" spans="1:22" ht="15" customHeight="1" x14ac:dyDescent="0.15">
      <c r="A1070" s="39" t="s">
        <v>4123</v>
      </c>
      <c r="B1070" s="66" t="s">
        <v>6208</v>
      </c>
      <c r="C1070" s="36" t="s">
        <v>6209</v>
      </c>
      <c r="D1070" s="39" t="s">
        <v>4265</v>
      </c>
      <c r="E1070" s="36" t="s">
        <v>5818</v>
      </c>
      <c r="F1070" s="36" t="s">
        <v>1668</v>
      </c>
      <c r="G1070" s="36" t="s">
        <v>4780</v>
      </c>
      <c r="H1070" s="36" t="s">
        <v>191</v>
      </c>
      <c r="I1070" s="36"/>
      <c r="J1070" s="36" t="s">
        <v>5504</v>
      </c>
      <c r="K1070" s="67">
        <v>44011</v>
      </c>
      <c r="L1070" s="67">
        <v>44011</v>
      </c>
      <c r="M1070" s="67">
        <v>44012</v>
      </c>
      <c r="N1070" s="67">
        <v>44012</v>
      </c>
      <c r="O1070" s="36"/>
      <c r="P1070" s="36"/>
      <c r="Q1070" s="67">
        <v>44034</v>
      </c>
      <c r="R1070" s="67">
        <v>44035</v>
      </c>
      <c r="S1070" s="67">
        <v>44007</v>
      </c>
      <c r="T1070" s="67">
        <v>44007</v>
      </c>
      <c r="U1070" s="67">
        <v>44008</v>
      </c>
      <c r="V1070" s="67">
        <v>44011</v>
      </c>
    </row>
    <row r="1071" spans="1:22" ht="15" customHeight="1" x14ac:dyDescent="0.15">
      <c r="A1071" s="39" t="s">
        <v>4099</v>
      </c>
      <c r="B1071" s="66" t="s">
        <v>6210</v>
      </c>
      <c r="C1071" s="36" t="s">
        <v>6211</v>
      </c>
      <c r="D1071" s="39" t="s">
        <v>4265</v>
      </c>
      <c r="E1071" s="36" t="s">
        <v>5959</v>
      </c>
      <c r="F1071" s="36" t="s">
        <v>5990</v>
      </c>
      <c r="G1071" s="36" t="s">
        <v>4365</v>
      </c>
      <c r="H1071" s="36" t="s">
        <v>178</v>
      </c>
      <c r="I1071" s="36" t="s">
        <v>4337</v>
      </c>
      <c r="J1071" s="36" t="s">
        <v>6025</v>
      </c>
      <c r="K1071" s="36"/>
      <c r="L1071" s="36"/>
      <c r="M1071" s="67">
        <v>44025</v>
      </c>
      <c r="N1071" s="67">
        <v>44043</v>
      </c>
      <c r="O1071" s="36"/>
      <c r="P1071" s="36"/>
      <c r="Q1071" s="67">
        <v>44046</v>
      </c>
      <c r="R1071" s="67">
        <v>44047</v>
      </c>
      <c r="S1071" s="67">
        <v>44014</v>
      </c>
      <c r="T1071" s="67">
        <v>44014</v>
      </c>
      <c r="U1071" s="67">
        <v>44015</v>
      </c>
      <c r="V1071" s="67">
        <v>44020</v>
      </c>
    </row>
    <row r="1072" spans="1:22" ht="15" customHeight="1" x14ac:dyDescent="0.15">
      <c r="A1072" s="39" t="s">
        <v>4099</v>
      </c>
      <c r="B1072" s="66" t="s">
        <v>6212</v>
      </c>
      <c r="C1072" s="36" t="s">
        <v>6213</v>
      </c>
      <c r="D1072" s="39" t="s">
        <v>4265</v>
      </c>
      <c r="E1072" s="36" t="s">
        <v>4940</v>
      </c>
      <c r="F1072" s="36" t="s">
        <v>2459</v>
      </c>
      <c r="G1072" s="36" t="s">
        <v>4104</v>
      </c>
      <c r="H1072" s="36" t="s">
        <v>191</v>
      </c>
      <c r="I1072" s="36"/>
      <c r="J1072" s="36" t="s">
        <v>4041</v>
      </c>
      <c r="K1072" s="36"/>
      <c r="L1072" s="36"/>
      <c r="M1072" s="67">
        <v>44061</v>
      </c>
      <c r="N1072" s="67">
        <v>44078</v>
      </c>
      <c r="O1072" s="36"/>
      <c r="P1072" s="36"/>
      <c r="Q1072" s="67">
        <v>44095</v>
      </c>
      <c r="R1072" s="67">
        <v>44096</v>
      </c>
      <c r="S1072" s="67">
        <v>43983</v>
      </c>
      <c r="T1072" s="67">
        <v>44029</v>
      </c>
      <c r="U1072" s="67">
        <v>44001</v>
      </c>
      <c r="V1072" s="67">
        <v>44060</v>
      </c>
    </row>
    <row r="1073" spans="1:22" ht="15" customHeight="1" x14ac:dyDescent="0.15">
      <c r="A1073" s="39" t="s">
        <v>4099</v>
      </c>
      <c r="B1073" s="66" t="s">
        <v>3764</v>
      </c>
      <c r="C1073" s="36" t="s">
        <v>6214</v>
      </c>
      <c r="D1073" s="39" t="s">
        <v>4265</v>
      </c>
      <c r="E1073" s="36" t="s">
        <v>4940</v>
      </c>
      <c r="F1073" s="36" t="s">
        <v>2459</v>
      </c>
      <c r="G1073" s="36" t="s">
        <v>4104</v>
      </c>
      <c r="H1073" s="36" t="s">
        <v>191</v>
      </c>
      <c r="I1073" s="36" t="s">
        <v>4337</v>
      </c>
      <c r="J1073" s="36" t="s">
        <v>4041</v>
      </c>
      <c r="K1073" s="36"/>
      <c r="L1073" s="36"/>
      <c r="M1073" s="67">
        <v>44026</v>
      </c>
      <c r="N1073" s="67">
        <v>44046</v>
      </c>
      <c r="O1073" s="36"/>
      <c r="P1073" s="36"/>
      <c r="Q1073" s="67">
        <v>44047</v>
      </c>
      <c r="R1073" s="67">
        <v>44048</v>
      </c>
      <c r="S1073" s="67">
        <v>43983</v>
      </c>
      <c r="T1073" s="67">
        <v>44012</v>
      </c>
      <c r="U1073" s="67">
        <v>44032</v>
      </c>
      <c r="V1073" s="67">
        <v>44025</v>
      </c>
    </row>
    <row r="1074" spans="1:22" ht="15" customHeight="1" x14ac:dyDescent="0.15">
      <c r="A1074" s="39" t="s">
        <v>4099</v>
      </c>
      <c r="B1074" s="66" t="s">
        <v>6215</v>
      </c>
      <c r="C1074" s="36" t="s">
        <v>6216</v>
      </c>
      <c r="D1074" s="39" t="s">
        <v>4265</v>
      </c>
      <c r="E1074" s="36" t="s">
        <v>4940</v>
      </c>
      <c r="F1074" s="36" t="s">
        <v>2459</v>
      </c>
      <c r="G1074" s="36" t="s">
        <v>4104</v>
      </c>
      <c r="H1074" s="36" t="s">
        <v>191</v>
      </c>
      <c r="I1074" s="36" t="s">
        <v>4337</v>
      </c>
      <c r="J1074" s="36" t="s">
        <v>4041</v>
      </c>
      <c r="K1074" s="36"/>
      <c r="L1074" s="36"/>
      <c r="M1074" s="67">
        <v>44004</v>
      </c>
      <c r="N1074" s="67">
        <v>44027</v>
      </c>
      <c r="O1074" s="36"/>
      <c r="P1074" s="36"/>
      <c r="Q1074" s="67">
        <v>44028</v>
      </c>
      <c r="R1074" s="67">
        <v>44029</v>
      </c>
      <c r="S1074" s="67">
        <v>43976</v>
      </c>
      <c r="T1074" s="67">
        <v>43998</v>
      </c>
      <c r="U1074" s="67">
        <v>43983</v>
      </c>
      <c r="V1074" s="67">
        <v>44001</v>
      </c>
    </row>
    <row r="1075" spans="1:22" ht="15" customHeight="1" x14ac:dyDescent="0.15">
      <c r="A1075" s="39" t="s">
        <v>4099</v>
      </c>
      <c r="B1075" s="66" t="s">
        <v>6217</v>
      </c>
      <c r="C1075" s="36" t="s">
        <v>6218</v>
      </c>
      <c r="D1075" s="39" t="s">
        <v>4265</v>
      </c>
      <c r="E1075" s="36" t="s">
        <v>3758</v>
      </c>
      <c r="F1075" s="36" t="s">
        <v>5806</v>
      </c>
      <c r="G1075" s="36" t="s">
        <v>4365</v>
      </c>
      <c r="H1075" s="36" t="s">
        <v>178</v>
      </c>
      <c r="I1075" s="36" t="s">
        <v>4286</v>
      </c>
      <c r="J1075" s="36" t="s">
        <v>5672</v>
      </c>
      <c r="K1075" s="67">
        <v>44063</v>
      </c>
      <c r="L1075" s="67">
        <v>44063</v>
      </c>
      <c r="M1075" s="67">
        <v>44074</v>
      </c>
      <c r="N1075" s="67">
        <v>44092</v>
      </c>
      <c r="O1075" s="67">
        <v>44064</v>
      </c>
      <c r="P1075" s="67">
        <v>44071</v>
      </c>
      <c r="Q1075" s="67">
        <v>44095</v>
      </c>
      <c r="R1075" s="67">
        <v>44096</v>
      </c>
      <c r="S1075" s="67">
        <v>44035</v>
      </c>
      <c r="T1075" s="67">
        <v>44042</v>
      </c>
      <c r="U1075" s="67">
        <v>44043</v>
      </c>
      <c r="V1075" s="67">
        <v>44062</v>
      </c>
    </row>
    <row r="1076" spans="1:22" ht="15" customHeight="1" x14ac:dyDescent="0.15">
      <c r="A1076" s="39" t="s">
        <v>4099</v>
      </c>
      <c r="B1076" s="66" t="s">
        <v>6219</v>
      </c>
      <c r="C1076" s="36" t="s">
        <v>6220</v>
      </c>
      <c r="D1076" s="39" t="s">
        <v>4265</v>
      </c>
      <c r="E1076" s="36" t="s">
        <v>3758</v>
      </c>
      <c r="F1076" s="36" t="s">
        <v>5806</v>
      </c>
      <c r="G1076" s="36" t="s">
        <v>4365</v>
      </c>
      <c r="H1076" s="36" t="s">
        <v>178</v>
      </c>
      <c r="I1076" s="36" t="s">
        <v>4286</v>
      </c>
      <c r="J1076" s="36" t="s">
        <v>6025</v>
      </c>
      <c r="K1076" s="67">
        <v>44146</v>
      </c>
      <c r="L1076" s="67">
        <v>44146</v>
      </c>
      <c r="M1076" s="67">
        <v>44154</v>
      </c>
      <c r="N1076" s="67">
        <v>44168</v>
      </c>
      <c r="O1076" s="67">
        <v>44147</v>
      </c>
      <c r="P1076" s="67">
        <v>44153</v>
      </c>
      <c r="Q1076" s="67">
        <v>44172</v>
      </c>
      <c r="R1076" s="67">
        <v>44173</v>
      </c>
      <c r="S1076" s="67">
        <v>44047</v>
      </c>
      <c r="T1076" s="67">
        <v>44054</v>
      </c>
      <c r="U1076" s="67">
        <v>44055</v>
      </c>
      <c r="V1076" s="67">
        <v>44145</v>
      </c>
    </row>
    <row r="1077" spans="1:22" ht="15" customHeight="1" x14ac:dyDescent="0.15">
      <c r="A1077" s="39" t="s">
        <v>4099</v>
      </c>
      <c r="B1077" s="66" t="s">
        <v>6221</v>
      </c>
      <c r="C1077" s="36" t="s">
        <v>6222</v>
      </c>
      <c r="D1077" s="39" t="s">
        <v>4265</v>
      </c>
      <c r="E1077" s="36" t="s">
        <v>4940</v>
      </c>
      <c r="F1077" s="36" t="s">
        <v>3863</v>
      </c>
      <c r="G1077" s="36" t="s">
        <v>4104</v>
      </c>
      <c r="H1077" s="36" t="s">
        <v>191</v>
      </c>
      <c r="I1077" s="36" t="s">
        <v>4337</v>
      </c>
      <c r="J1077" s="36" t="s">
        <v>4337</v>
      </c>
      <c r="K1077" s="36"/>
      <c r="L1077" s="36"/>
      <c r="M1077" s="67">
        <v>44032</v>
      </c>
      <c r="N1077" s="67">
        <v>44040</v>
      </c>
      <c r="O1077" s="36"/>
      <c r="P1077" s="36"/>
      <c r="Q1077" s="67">
        <v>44041</v>
      </c>
      <c r="R1077" s="67">
        <v>44043</v>
      </c>
      <c r="S1077" s="36"/>
      <c r="T1077" s="36"/>
      <c r="U1077" s="67">
        <v>44018</v>
      </c>
      <c r="V1077" s="67">
        <v>44029</v>
      </c>
    </row>
    <row r="1078" spans="1:22" ht="15" customHeight="1" x14ac:dyDescent="0.15">
      <c r="A1078" s="39" t="s">
        <v>4099</v>
      </c>
      <c r="B1078" s="66" t="s">
        <v>6223</v>
      </c>
      <c r="C1078" s="36" t="s">
        <v>6224</v>
      </c>
      <c r="D1078" s="39" t="s">
        <v>4265</v>
      </c>
      <c r="E1078" s="36" t="s">
        <v>3758</v>
      </c>
      <c r="F1078" s="36" t="s">
        <v>5990</v>
      </c>
      <c r="G1078" s="36" t="s">
        <v>4365</v>
      </c>
      <c r="H1078" s="36" t="s">
        <v>178</v>
      </c>
      <c r="I1078" s="36" t="s">
        <v>4442</v>
      </c>
      <c r="J1078" s="36" t="s">
        <v>6025</v>
      </c>
      <c r="K1078" s="67">
        <v>44043</v>
      </c>
      <c r="L1078" s="67">
        <v>44043</v>
      </c>
      <c r="M1078" s="67">
        <v>44053</v>
      </c>
      <c r="N1078" s="67">
        <v>44062</v>
      </c>
      <c r="O1078" s="67">
        <v>44046</v>
      </c>
      <c r="P1078" s="67">
        <v>44050</v>
      </c>
      <c r="Q1078" s="67">
        <v>44060</v>
      </c>
      <c r="R1078" s="67">
        <v>44061</v>
      </c>
      <c r="S1078" s="67">
        <v>44018</v>
      </c>
      <c r="T1078" s="67">
        <v>44022</v>
      </c>
      <c r="U1078" s="67">
        <v>44025</v>
      </c>
      <c r="V1078" s="67">
        <v>44042</v>
      </c>
    </row>
    <row r="1079" spans="1:22" ht="15" customHeight="1" x14ac:dyDescent="0.15">
      <c r="A1079" s="39" t="s">
        <v>4099</v>
      </c>
      <c r="B1079" s="66" t="s">
        <v>6225</v>
      </c>
      <c r="C1079" s="36" t="s">
        <v>6226</v>
      </c>
      <c r="D1079" s="39" t="s">
        <v>4307</v>
      </c>
      <c r="E1079" s="36" t="s">
        <v>3833</v>
      </c>
      <c r="F1079" s="36" t="s">
        <v>5990</v>
      </c>
      <c r="G1079" s="36" t="s">
        <v>4365</v>
      </c>
      <c r="H1079" s="36" t="s">
        <v>178</v>
      </c>
      <c r="I1079" s="36" t="s">
        <v>4337</v>
      </c>
      <c r="J1079" s="36" t="s">
        <v>6025</v>
      </c>
      <c r="K1079" s="36"/>
      <c r="L1079" s="36"/>
      <c r="M1079" s="36"/>
      <c r="N1079" s="36"/>
      <c r="O1079" s="36"/>
      <c r="P1079" s="36"/>
      <c r="Q1079" s="36"/>
      <c r="R1079" s="36"/>
      <c r="S1079" s="36"/>
      <c r="T1079" s="36"/>
      <c r="U1079" s="36"/>
      <c r="V1079" s="36"/>
    </row>
    <row r="1080" spans="1:22" ht="15" customHeight="1" x14ac:dyDescent="0.15">
      <c r="A1080" s="39" t="s">
        <v>4099</v>
      </c>
      <c r="B1080" s="66" t="s">
        <v>3719</v>
      </c>
      <c r="C1080" s="36" t="s">
        <v>6227</v>
      </c>
      <c r="D1080" s="39" t="s">
        <v>4265</v>
      </c>
      <c r="E1080" s="36" t="s">
        <v>4931</v>
      </c>
      <c r="F1080" s="36" t="s">
        <v>1668</v>
      </c>
      <c r="G1080" s="36" t="s">
        <v>4780</v>
      </c>
      <c r="H1080" s="36" t="s">
        <v>191</v>
      </c>
      <c r="I1080" s="36" t="s">
        <v>5790</v>
      </c>
      <c r="J1080" s="36" t="s">
        <v>2478</v>
      </c>
      <c r="K1080" s="67">
        <v>43984</v>
      </c>
      <c r="L1080" s="67">
        <v>43984</v>
      </c>
      <c r="M1080" s="67">
        <v>44256</v>
      </c>
      <c r="N1080" s="67">
        <v>44267</v>
      </c>
      <c r="O1080" s="67">
        <v>44244</v>
      </c>
      <c r="P1080" s="67">
        <v>44257</v>
      </c>
      <c r="Q1080" s="67">
        <v>44270</v>
      </c>
      <c r="R1080" s="67">
        <v>44271</v>
      </c>
      <c r="S1080" s="67">
        <v>43984</v>
      </c>
      <c r="T1080" s="67">
        <v>43984</v>
      </c>
      <c r="U1080" s="67">
        <v>44046</v>
      </c>
      <c r="V1080" s="67">
        <v>44195</v>
      </c>
    </row>
    <row r="1081" spans="1:22" ht="15" customHeight="1" x14ac:dyDescent="0.15">
      <c r="A1081" s="39" t="s">
        <v>4099</v>
      </c>
      <c r="B1081" s="66" t="s">
        <v>6228</v>
      </c>
      <c r="C1081" s="36" t="s">
        <v>6229</v>
      </c>
      <c r="D1081" s="39" t="s">
        <v>4265</v>
      </c>
      <c r="E1081" s="36" t="s">
        <v>2450</v>
      </c>
      <c r="F1081" s="36" t="s">
        <v>1648</v>
      </c>
      <c r="G1081" s="36" t="s">
        <v>4108</v>
      </c>
      <c r="H1081" s="36" t="s">
        <v>178</v>
      </c>
      <c r="I1081" s="36" t="s">
        <v>5790</v>
      </c>
      <c r="J1081" s="36" t="s">
        <v>2478</v>
      </c>
      <c r="K1081" s="67">
        <v>44049</v>
      </c>
      <c r="L1081" s="67">
        <v>44064</v>
      </c>
      <c r="M1081" s="67">
        <v>44049</v>
      </c>
      <c r="N1081" s="67">
        <v>44064</v>
      </c>
      <c r="O1081" s="67">
        <v>44055</v>
      </c>
      <c r="P1081" s="67">
        <v>44064</v>
      </c>
      <c r="Q1081" s="67">
        <v>44064</v>
      </c>
      <c r="R1081" s="67">
        <v>44067</v>
      </c>
      <c r="S1081" s="67">
        <v>44018</v>
      </c>
      <c r="T1081" s="67">
        <v>44036</v>
      </c>
      <c r="U1081" s="67">
        <v>44018</v>
      </c>
      <c r="V1081" s="67">
        <v>44046</v>
      </c>
    </row>
    <row r="1082" spans="1:22" ht="15" customHeight="1" x14ac:dyDescent="0.15">
      <c r="A1082" s="39" t="s">
        <v>4099</v>
      </c>
      <c r="B1082" s="66" t="s">
        <v>6230</v>
      </c>
      <c r="C1082" s="36" t="s">
        <v>6231</v>
      </c>
      <c r="D1082" s="39" t="s">
        <v>4265</v>
      </c>
      <c r="E1082" s="36" t="s">
        <v>5754</v>
      </c>
      <c r="F1082" s="36"/>
      <c r="G1082" s="36" t="s">
        <v>4104</v>
      </c>
      <c r="H1082" s="36" t="s">
        <v>178</v>
      </c>
      <c r="I1082" s="36"/>
      <c r="J1082" s="36"/>
      <c r="K1082" s="36"/>
      <c r="L1082" s="36"/>
      <c r="M1082" s="67">
        <v>44022</v>
      </c>
      <c r="N1082" s="67">
        <v>44028</v>
      </c>
      <c r="O1082" s="36"/>
      <c r="P1082" s="36"/>
      <c r="Q1082" s="67">
        <v>44048</v>
      </c>
      <c r="R1082" s="67">
        <v>44049</v>
      </c>
      <c r="S1082" s="67">
        <v>44006</v>
      </c>
      <c r="T1082" s="67">
        <v>44011</v>
      </c>
      <c r="U1082" s="67">
        <v>44011</v>
      </c>
      <c r="V1082" s="67">
        <v>44021</v>
      </c>
    </row>
    <row r="1083" spans="1:22" ht="15" customHeight="1" x14ac:dyDescent="0.15">
      <c r="A1083" s="39" t="s">
        <v>4099</v>
      </c>
      <c r="B1083" s="66" t="s">
        <v>3951</v>
      </c>
      <c r="C1083" s="36" t="s">
        <v>6232</v>
      </c>
      <c r="D1083" s="39" t="s">
        <v>4265</v>
      </c>
      <c r="E1083" s="36" t="s">
        <v>4931</v>
      </c>
      <c r="F1083" s="36"/>
      <c r="G1083" s="36" t="s">
        <v>4780</v>
      </c>
      <c r="H1083" s="36" t="s">
        <v>191</v>
      </c>
      <c r="I1083" s="36"/>
      <c r="J1083" s="36"/>
      <c r="K1083" s="67">
        <v>43970</v>
      </c>
      <c r="L1083" s="67">
        <v>43970</v>
      </c>
      <c r="M1083" s="67">
        <v>44095</v>
      </c>
      <c r="N1083" s="67">
        <v>44120</v>
      </c>
      <c r="O1083" s="67">
        <v>43970</v>
      </c>
      <c r="P1083" s="67">
        <v>43970</v>
      </c>
      <c r="Q1083" s="67">
        <v>44111</v>
      </c>
      <c r="R1083" s="67">
        <v>44112</v>
      </c>
      <c r="S1083" s="67">
        <v>43970</v>
      </c>
      <c r="T1083" s="67">
        <v>43970</v>
      </c>
      <c r="U1083" s="67">
        <v>44007</v>
      </c>
      <c r="V1083" s="67">
        <v>44092</v>
      </c>
    </row>
    <row r="1084" spans="1:22" ht="15" customHeight="1" x14ac:dyDescent="0.15">
      <c r="A1084" s="39" t="s">
        <v>4099</v>
      </c>
      <c r="B1084" s="66" t="s">
        <v>6233</v>
      </c>
      <c r="C1084" s="36" t="s">
        <v>6234</v>
      </c>
      <c r="D1084" s="39" t="s">
        <v>4265</v>
      </c>
      <c r="E1084" s="36" t="s">
        <v>3833</v>
      </c>
      <c r="F1084" s="36" t="s">
        <v>6194</v>
      </c>
      <c r="G1084" s="36" t="s">
        <v>4365</v>
      </c>
      <c r="H1084" s="36" t="s">
        <v>178</v>
      </c>
      <c r="I1084" s="36" t="s">
        <v>4442</v>
      </c>
      <c r="J1084" s="36" t="s">
        <v>6025</v>
      </c>
      <c r="K1084" s="36"/>
      <c r="L1084" s="36"/>
      <c r="M1084" s="67">
        <v>44145</v>
      </c>
      <c r="N1084" s="67">
        <v>44155</v>
      </c>
      <c r="O1084" s="67">
        <v>44145</v>
      </c>
      <c r="P1084" s="67">
        <v>44155</v>
      </c>
      <c r="Q1084" s="67">
        <v>44158</v>
      </c>
      <c r="R1084" s="67">
        <v>44159</v>
      </c>
      <c r="S1084" s="67">
        <v>44039</v>
      </c>
      <c r="T1084" s="67">
        <v>44071</v>
      </c>
      <c r="U1084" s="67">
        <v>44054</v>
      </c>
      <c r="V1084" s="67">
        <v>44120</v>
      </c>
    </row>
    <row r="1085" spans="1:22" ht="15" customHeight="1" x14ac:dyDescent="0.15">
      <c r="A1085" s="39" t="s">
        <v>4099</v>
      </c>
      <c r="B1085" s="66" t="s">
        <v>6235</v>
      </c>
      <c r="C1085" s="36" t="s">
        <v>6236</v>
      </c>
      <c r="D1085" s="39" t="s">
        <v>4265</v>
      </c>
      <c r="E1085" s="36" t="s">
        <v>5959</v>
      </c>
      <c r="F1085" s="36" t="s">
        <v>5492</v>
      </c>
      <c r="G1085" s="36" t="s">
        <v>4365</v>
      </c>
      <c r="H1085" s="36" t="s">
        <v>178</v>
      </c>
      <c r="I1085" s="36" t="s">
        <v>4442</v>
      </c>
      <c r="J1085" s="36" t="s">
        <v>5692</v>
      </c>
      <c r="K1085" s="67">
        <v>44063</v>
      </c>
      <c r="L1085" s="67">
        <v>44063</v>
      </c>
      <c r="M1085" s="67">
        <v>44077</v>
      </c>
      <c r="N1085" s="67">
        <v>44084</v>
      </c>
      <c r="O1085" s="67">
        <v>44064</v>
      </c>
      <c r="P1085" s="67">
        <v>44076</v>
      </c>
      <c r="Q1085" s="67">
        <v>44088</v>
      </c>
      <c r="R1085" s="67">
        <v>44091</v>
      </c>
      <c r="S1085" s="67">
        <v>44018</v>
      </c>
      <c r="T1085" s="67">
        <v>44022</v>
      </c>
      <c r="U1085" s="67">
        <v>44025</v>
      </c>
      <c r="V1085" s="67">
        <v>44057</v>
      </c>
    </row>
    <row r="1086" spans="1:22" ht="15" customHeight="1" x14ac:dyDescent="0.15">
      <c r="A1086" s="39" t="s">
        <v>4099</v>
      </c>
      <c r="B1086" s="66" t="s">
        <v>6237</v>
      </c>
      <c r="C1086" s="36" t="s">
        <v>6238</v>
      </c>
      <c r="D1086" s="39" t="s">
        <v>4307</v>
      </c>
      <c r="E1086" s="36" t="s">
        <v>4940</v>
      </c>
      <c r="F1086" s="36" t="s">
        <v>2459</v>
      </c>
      <c r="G1086" s="36" t="s">
        <v>4104</v>
      </c>
      <c r="H1086" s="36" t="s">
        <v>191</v>
      </c>
      <c r="I1086" s="36" t="s">
        <v>4442</v>
      </c>
      <c r="J1086" s="36" t="s">
        <v>5672</v>
      </c>
      <c r="K1086" s="36"/>
      <c r="L1086" s="36"/>
      <c r="M1086" s="67">
        <v>44106</v>
      </c>
      <c r="N1086" s="67">
        <v>44119</v>
      </c>
      <c r="O1086" s="67">
        <v>44092</v>
      </c>
      <c r="P1086" s="67">
        <v>44105</v>
      </c>
      <c r="Q1086" s="67">
        <v>44123</v>
      </c>
      <c r="R1086" s="67">
        <v>44124</v>
      </c>
      <c r="S1086" s="36"/>
      <c r="T1086" s="36"/>
      <c r="U1086" s="67">
        <v>44025</v>
      </c>
      <c r="V1086" s="67">
        <v>44091</v>
      </c>
    </row>
    <row r="1087" spans="1:22" ht="15" customHeight="1" x14ac:dyDescent="0.15">
      <c r="A1087" s="39" t="s">
        <v>4099</v>
      </c>
      <c r="B1087" s="66" t="s">
        <v>6239</v>
      </c>
      <c r="C1087" s="36" t="s">
        <v>6240</v>
      </c>
      <c r="D1087" s="39" t="s">
        <v>4265</v>
      </c>
      <c r="E1087" s="36" t="s">
        <v>4780</v>
      </c>
      <c r="F1087" s="36" t="s">
        <v>1822</v>
      </c>
      <c r="G1087" s="36" t="s">
        <v>4780</v>
      </c>
      <c r="H1087" s="36" t="s">
        <v>191</v>
      </c>
      <c r="I1087" s="36"/>
      <c r="J1087" s="36"/>
      <c r="K1087" s="36"/>
      <c r="L1087" s="36"/>
      <c r="M1087" s="67">
        <v>43962</v>
      </c>
      <c r="N1087" s="67">
        <v>43963</v>
      </c>
      <c r="O1087" s="36"/>
      <c r="P1087" s="36"/>
      <c r="Q1087" s="67">
        <v>43963</v>
      </c>
      <c r="R1087" s="67">
        <v>43963</v>
      </c>
      <c r="S1087" s="36"/>
      <c r="T1087" s="36"/>
      <c r="U1087" s="67">
        <v>43959</v>
      </c>
      <c r="V1087" s="67">
        <v>43963</v>
      </c>
    </row>
    <row r="1088" spans="1:22" ht="15" customHeight="1" x14ac:dyDescent="0.15">
      <c r="A1088" s="39" t="s">
        <v>4099</v>
      </c>
      <c r="B1088" s="66" t="s">
        <v>6241</v>
      </c>
      <c r="C1088" s="36" t="s">
        <v>6242</v>
      </c>
      <c r="D1088" s="39" t="s">
        <v>4265</v>
      </c>
      <c r="E1088" s="36" t="s">
        <v>4931</v>
      </c>
      <c r="F1088" s="36"/>
      <c r="G1088" s="36" t="s">
        <v>4780</v>
      </c>
      <c r="H1088" s="36" t="s">
        <v>191</v>
      </c>
      <c r="I1088" s="36"/>
      <c r="J1088" s="36"/>
      <c r="K1088" s="67">
        <v>43958</v>
      </c>
      <c r="L1088" s="67">
        <v>43958</v>
      </c>
      <c r="M1088" s="67">
        <v>43976</v>
      </c>
      <c r="N1088" s="67">
        <v>43992</v>
      </c>
      <c r="O1088" s="67">
        <v>43958</v>
      </c>
      <c r="P1088" s="67">
        <v>43958</v>
      </c>
      <c r="Q1088" s="67">
        <v>43997</v>
      </c>
      <c r="R1088" s="67">
        <v>43998</v>
      </c>
      <c r="S1088" s="67">
        <v>43958</v>
      </c>
      <c r="T1088" s="67">
        <v>43958</v>
      </c>
      <c r="U1088" s="67">
        <v>43955</v>
      </c>
      <c r="V1088" s="67">
        <v>43973</v>
      </c>
    </row>
    <row r="1089" spans="1:22" ht="15" customHeight="1" x14ac:dyDescent="0.15">
      <c r="A1089" s="39" t="s">
        <v>4099</v>
      </c>
      <c r="B1089" s="66" t="s">
        <v>6243</v>
      </c>
      <c r="C1089" s="36" t="s">
        <v>6244</v>
      </c>
      <c r="D1089" s="39" t="s">
        <v>4265</v>
      </c>
      <c r="E1089" s="36" t="s">
        <v>3833</v>
      </c>
      <c r="F1089" s="36" t="s">
        <v>5990</v>
      </c>
      <c r="G1089" s="36" t="s">
        <v>4365</v>
      </c>
      <c r="H1089" s="36" t="s">
        <v>178</v>
      </c>
      <c r="I1089" s="36" t="s">
        <v>4337</v>
      </c>
      <c r="J1089" s="36" t="s">
        <v>6025</v>
      </c>
      <c r="K1089" s="36"/>
      <c r="L1089" s="36"/>
      <c r="M1089" s="67">
        <v>43985</v>
      </c>
      <c r="N1089" s="67">
        <v>43990</v>
      </c>
      <c r="O1089" s="36"/>
      <c r="P1089" s="36"/>
      <c r="Q1089" s="67">
        <v>43997</v>
      </c>
      <c r="R1089" s="67">
        <v>43998</v>
      </c>
      <c r="S1089" s="67">
        <v>43978</v>
      </c>
      <c r="T1089" s="67">
        <v>43978</v>
      </c>
      <c r="U1089" s="67">
        <v>43978</v>
      </c>
      <c r="V1089" s="67">
        <v>43984</v>
      </c>
    </row>
    <row r="1090" spans="1:22" ht="15" customHeight="1" x14ac:dyDescent="0.15">
      <c r="A1090" s="39" t="s">
        <v>4099</v>
      </c>
      <c r="B1090" s="66" t="s">
        <v>6245</v>
      </c>
      <c r="C1090" s="36" t="s">
        <v>6246</v>
      </c>
      <c r="D1090" s="39" t="s">
        <v>4265</v>
      </c>
      <c r="E1090" s="36" t="s">
        <v>5959</v>
      </c>
      <c r="F1090" s="36" t="s">
        <v>5806</v>
      </c>
      <c r="G1090" s="36" t="s">
        <v>4365</v>
      </c>
      <c r="H1090" s="36" t="s">
        <v>178</v>
      </c>
      <c r="I1090" s="36" t="s">
        <v>4337</v>
      </c>
      <c r="J1090" s="36" t="s">
        <v>6025</v>
      </c>
      <c r="K1090" s="36"/>
      <c r="L1090" s="36"/>
      <c r="M1090" s="67">
        <v>43971</v>
      </c>
      <c r="N1090" s="67">
        <v>43987</v>
      </c>
      <c r="O1090" s="36"/>
      <c r="P1090" s="36"/>
      <c r="Q1090" s="67">
        <v>43983</v>
      </c>
      <c r="R1090" s="67">
        <v>43984</v>
      </c>
      <c r="S1090" s="36"/>
      <c r="T1090" s="36"/>
      <c r="U1090" s="67">
        <v>43959</v>
      </c>
      <c r="V1090" s="67">
        <v>43970</v>
      </c>
    </row>
    <row r="1091" spans="1:22" ht="15" customHeight="1" x14ac:dyDescent="0.15">
      <c r="A1091" s="39" t="s">
        <v>4099</v>
      </c>
      <c r="B1091" s="66" t="s">
        <v>6247</v>
      </c>
      <c r="C1091" s="36" t="s">
        <v>6248</v>
      </c>
      <c r="D1091" s="39" t="s">
        <v>4307</v>
      </c>
      <c r="E1091" s="36" t="s">
        <v>5818</v>
      </c>
      <c r="F1091" s="36"/>
      <c r="G1091" s="36" t="s">
        <v>4780</v>
      </c>
      <c r="H1091" s="36" t="s">
        <v>191</v>
      </c>
      <c r="I1091" s="36"/>
      <c r="J1091" s="36"/>
      <c r="K1091" s="67">
        <v>43956</v>
      </c>
      <c r="L1091" s="67">
        <v>43956</v>
      </c>
      <c r="M1091" s="67">
        <v>43956</v>
      </c>
      <c r="N1091" s="67">
        <v>43956</v>
      </c>
      <c r="O1091" s="67">
        <v>43956</v>
      </c>
      <c r="P1091" s="67">
        <v>43956</v>
      </c>
      <c r="Q1091" s="67">
        <v>43956</v>
      </c>
      <c r="R1091" s="67">
        <v>43956</v>
      </c>
      <c r="S1091" s="67">
        <v>43956</v>
      </c>
      <c r="T1091" s="67">
        <v>43956</v>
      </c>
      <c r="U1091" s="67">
        <v>43956</v>
      </c>
      <c r="V1091" s="67">
        <v>43956</v>
      </c>
    </row>
    <row r="1092" spans="1:22" ht="15" customHeight="1" x14ac:dyDescent="0.15">
      <c r="A1092" s="39" t="s">
        <v>4099</v>
      </c>
      <c r="B1092" s="66" t="s">
        <v>6249</v>
      </c>
      <c r="C1092" s="36" t="s">
        <v>6250</v>
      </c>
      <c r="D1092" s="39" t="s">
        <v>4265</v>
      </c>
      <c r="E1092" s="36" t="s">
        <v>2450</v>
      </c>
      <c r="F1092" s="36" t="s">
        <v>1318</v>
      </c>
      <c r="G1092" s="36" t="s">
        <v>4104</v>
      </c>
      <c r="H1092" s="36" t="s">
        <v>191</v>
      </c>
      <c r="I1092" s="36" t="s">
        <v>4442</v>
      </c>
      <c r="J1092" s="36"/>
      <c r="K1092" s="67">
        <v>43955</v>
      </c>
      <c r="L1092" s="67">
        <v>43955</v>
      </c>
      <c r="M1092" s="67">
        <v>43955</v>
      </c>
      <c r="N1092" s="67">
        <v>43959</v>
      </c>
      <c r="O1092" s="67">
        <v>43955</v>
      </c>
      <c r="P1092" s="67">
        <v>43959</v>
      </c>
      <c r="Q1092" s="67">
        <v>43955</v>
      </c>
      <c r="R1092" s="67">
        <v>43963</v>
      </c>
      <c r="S1092" s="67">
        <v>43955</v>
      </c>
      <c r="T1092" s="67">
        <v>43955</v>
      </c>
      <c r="U1092" s="67">
        <v>43955</v>
      </c>
      <c r="V1092" s="67">
        <v>43955</v>
      </c>
    </row>
    <row r="1093" spans="1:22" ht="15" customHeight="1" x14ac:dyDescent="0.15">
      <c r="A1093" s="39" t="s">
        <v>4099</v>
      </c>
      <c r="B1093" s="66" t="s">
        <v>6251</v>
      </c>
      <c r="C1093" s="36" t="s">
        <v>6252</v>
      </c>
      <c r="D1093" s="39" t="s">
        <v>4307</v>
      </c>
      <c r="E1093" s="36" t="s">
        <v>4365</v>
      </c>
      <c r="F1093" s="36" t="s">
        <v>5492</v>
      </c>
      <c r="G1093" s="36" t="s">
        <v>4365</v>
      </c>
      <c r="H1093" s="36" t="s">
        <v>178</v>
      </c>
      <c r="I1093" s="36" t="s">
        <v>4442</v>
      </c>
      <c r="J1093" s="36" t="s">
        <v>5692</v>
      </c>
      <c r="K1093" s="67">
        <v>43955</v>
      </c>
      <c r="L1093" s="67">
        <v>43997</v>
      </c>
      <c r="M1093" s="67">
        <v>43955</v>
      </c>
      <c r="N1093" s="67">
        <v>43997</v>
      </c>
      <c r="O1093" s="67">
        <v>43955</v>
      </c>
      <c r="P1093" s="67">
        <v>43997</v>
      </c>
      <c r="Q1093" s="67">
        <v>43955</v>
      </c>
      <c r="R1093" s="67">
        <v>43997</v>
      </c>
      <c r="S1093" s="67">
        <v>43955</v>
      </c>
      <c r="T1093" s="67">
        <v>43997</v>
      </c>
      <c r="U1093" s="67">
        <v>43955</v>
      </c>
      <c r="V1093" s="67">
        <v>43997</v>
      </c>
    </row>
    <row r="1094" spans="1:22" ht="15" customHeight="1" x14ac:dyDescent="0.15">
      <c r="A1094" s="39" t="s">
        <v>4099</v>
      </c>
      <c r="B1094" s="66" t="s">
        <v>6253</v>
      </c>
      <c r="C1094" s="36" t="s">
        <v>6254</v>
      </c>
      <c r="D1094" s="39" t="s">
        <v>4265</v>
      </c>
      <c r="E1094" s="36" t="s">
        <v>4940</v>
      </c>
      <c r="F1094" s="36" t="s">
        <v>1648</v>
      </c>
      <c r="G1094" s="36" t="s">
        <v>4104</v>
      </c>
      <c r="H1094" s="36" t="s">
        <v>178</v>
      </c>
      <c r="I1094" s="36" t="s">
        <v>4337</v>
      </c>
      <c r="J1094" s="36" t="s">
        <v>5672</v>
      </c>
      <c r="K1094" s="36"/>
      <c r="L1094" s="36"/>
      <c r="M1094" s="67">
        <v>43983</v>
      </c>
      <c r="N1094" s="67">
        <v>44015</v>
      </c>
      <c r="O1094" s="36"/>
      <c r="P1094" s="36"/>
      <c r="Q1094" s="67">
        <v>44018</v>
      </c>
      <c r="R1094" s="67">
        <v>44019</v>
      </c>
      <c r="S1094" s="67">
        <v>43951</v>
      </c>
      <c r="T1094" s="67">
        <v>43971</v>
      </c>
      <c r="U1094" s="67">
        <v>43957</v>
      </c>
      <c r="V1094" s="67">
        <v>43980</v>
      </c>
    </row>
    <row r="1095" spans="1:22" ht="15" customHeight="1" x14ac:dyDescent="0.15">
      <c r="A1095" s="39" t="s">
        <v>4099</v>
      </c>
      <c r="B1095" s="66" t="s">
        <v>6255</v>
      </c>
      <c r="C1095" s="36" t="s">
        <v>6256</v>
      </c>
      <c r="D1095" s="39" t="s">
        <v>4265</v>
      </c>
      <c r="E1095" s="36" t="s">
        <v>3758</v>
      </c>
      <c r="F1095" s="36"/>
      <c r="G1095" s="36" t="s">
        <v>4365</v>
      </c>
      <c r="H1095" s="36" t="s">
        <v>178</v>
      </c>
      <c r="I1095" s="36"/>
      <c r="J1095" s="36"/>
      <c r="K1095" s="36"/>
      <c r="L1095" s="36"/>
      <c r="M1095" s="67">
        <v>43949</v>
      </c>
      <c r="N1095" s="67">
        <v>43949</v>
      </c>
      <c r="O1095" s="36"/>
      <c r="P1095" s="36"/>
      <c r="Q1095" s="67">
        <v>43951</v>
      </c>
      <c r="R1095" s="67">
        <v>43951</v>
      </c>
      <c r="S1095" s="36"/>
      <c r="T1095" s="36"/>
      <c r="U1095" s="67">
        <v>43948</v>
      </c>
      <c r="V1095" s="67">
        <v>43949</v>
      </c>
    </row>
    <row r="1096" spans="1:22" ht="15" customHeight="1" x14ac:dyDescent="0.15">
      <c r="A1096" s="39" t="s">
        <v>4099</v>
      </c>
      <c r="B1096" s="66" t="s">
        <v>6257</v>
      </c>
      <c r="C1096" s="36" t="s">
        <v>6258</v>
      </c>
      <c r="D1096" s="39" t="s">
        <v>4265</v>
      </c>
      <c r="E1096" s="36" t="s">
        <v>2450</v>
      </c>
      <c r="F1096" s="36" t="s">
        <v>2774</v>
      </c>
      <c r="G1096" s="36" t="s">
        <v>4104</v>
      </c>
      <c r="H1096" s="36" t="s">
        <v>191</v>
      </c>
      <c r="I1096" s="36" t="s">
        <v>4442</v>
      </c>
      <c r="J1096" s="36" t="s">
        <v>2478</v>
      </c>
      <c r="K1096" s="67">
        <v>44039</v>
      </c>
      <c r="L1096" s="67">
        <v>44039</v>
      </c>
      <c r="M1096" s="67">
        <v>44042</v>
      </c>
      <c r="N1096" s="67">
        <v>44043</v>
      </c>
      <c r="O1096" s="67">
        <v>44039</v>
      </c>
      <c r="P1096" s="67">
        <v>44042</v>
      </c>
      <c r="Q1096" s="67">
        <v>44046</v>
      </c>
      <c r="R1096" s="67">
        <v>44047</v>
      </c>
      <c r="S1096" s="67">
        <v>43970</v>
      </c>
      <c r="T1096" s="67">
        <v>43977</v>
      </c>
      <c r="U1096" s="67">
        <v>43978</v>
      </c>
      <c r="V1096" s="67">
        <v>44015</v>
      </c>
    </row>
    <row r="1097" spans="1:22" ht="15" customHeight="1" x14ac:dyDescent="0.15">
      <c r="A1097" s="39" t="s">
        <v>4099</v>
      </c>
      <c r="B1097" s="66" t="s">
        <v>6259</v>
      </c>
      <c r="C1097" s="36" t="s">
        <v>6260</v>
      </c>
      <c r="D1097" s="39" t="s">
        <v>4265</v>
      </c>
      <c r="E1097" s="36" t="s">
        <v>5818</v>
      </c>
      <c r="F1097" s="36" t="s">
        <v>6091</v>
      </c>
      <c r="G1097" s="36" t="s">
        <v>4780</v>
      </c>
      <c r="H1097" s="36" t="s">
        <v>191</v>
      </c>
      <c r="I1097" s="36"/>
      <c r="J1097" s="36" t="s">
        <v>5504</v>
      </c>
      <c r="K1097" s="67">
        <v>43943</v>
      </c>
      <c r="L1097" s="67">
        <v>44012</v>
      </c>
      <c r="M1097" s="67">
        <v>43943</v>
      </c>
      <c r="N1097" s="67">
        <v>44012</v>
      </c>
      <c r="O1097" s="36"/>
      <c r="P1097" s="36"/>
      <c r="Q1097" s="67">
        <v>43943</v>
      </c>
      <c r="R1097" s="67">
        <v>44012</v>
      </c>
      <c r="S1097" s="67">
        <v>43943</v>
      </c>
      <c r="T1097" s="67">
        <v>44012</v>
      </c>
      <c r="U1097" s="67">
        <v>43943</v>
      </c>
      <c r="V1097" s="67">
        <v>44013</v>
      </c>
    </row>
    <row r="1098" spans="1:22" ht="15" customHeight="1" x14ac:dyDescent="0.15">
      <c r="A1098" s="39" t="s">
        <v>4099</v>
      </c>
      <c r="B1098" s="66" t="s">
        <v>6261</v>
      </c>
      <c r="C1098" s="36" t="s">
        <v>6262</v>
      </c>
      <c r="D1098" s="39" t="s">
        <v>4265</v>
      </c>
      <c r="E1098" s="36" t="s">
        <v>4931</v>
      </c>
      <c r="F1098" s="36" t="s">
        <v>3838</v>
      </c>
      <c r="G1098" s="36" t="s">
        <v>4780</v>
      </c>
      <c r="H1098" s="36" t="s">
        <v>191</v>
      </c>
      <c r="I1098" s="36"/>
      <c r="J1098" s="36" t="s">
        <v>5835</v>
      </c>
      <c r="K1098" s="36"/>
      <c r="L1098" s="36"/>
      <c r="M1098" s="67">
        <v>43948</v>
      </c>
      <c r="N1098" s="67">
        <v>44035</v>
      </c>
      <c r="O1098" s="36"/>
      <c r="P1098" s="36"/>
      <c r="Q1098" s="67">
        <v>44046</v>
      </c>
      <c r="R1098" s="67">
        <v>44047</v>
      </c>
      <c r="S1098" s="36"/>
      <c r="T1098" s="36"/>
      <c r="U1098" s="67">
        <v>43927</v>
      </c>
      <c r="V1098" s="67">
        <v>43945</v>
      </c>
    </row>
    <row r="1099" spans="1:22" ht="15" customHeight="1" x14ac:dyDescent="0.15">
      <c r="A1099" s="39" t="s">
        <v>4099</v>
      </c>
      <c r="B1099" s="66" t="s">
        <v>6263</v>
      </c>
      <c r="C1099" s="36" t="s">
        <v>6264</v>
      </c>
      <c r="D1099" s="39" t="s">
        <v>4265</v>
      </c>
      <c r="E1099" s="36" t="s">
        <v>4940</v>
      </c>
      <c r="F1099" s="36" t="s">
        <v>1831</v>
      </c>
      <c r="G1099" s="36" t="s">
        <v>4104</v>
      </c>
      <c r="H1099" s="36" t="s">
        <v>191</v>
      </c>
      <c r="I1099" s="36" t="s">
        <v>4337</v>
      </c>
      <c r="J1099" s="36" t="s">
        <v>4337</v>
      </c>
      <c r="K1099" s="36"/>
      <c r="L1099" s="36"/>
      <c r="M1099" s="67">
        <v>43924</v>
      </c>
      <c r="N1099" s="67">
        <v>43924</v>
      </c>
      <c r="O1099" s="36"/>
      <c r="P1099" s="36"/>
      <c r="Q1099" s="67">
        <v>43924</v>
      </c>
      <c r="R1099" s="67">
        <v>43924</v>
      </c>
      <c r="S1099" s="36"/>
      <c r="T1099" s="36"/>
      <c r="U1099" s="67">
        <v>43923</v>
      </c>
      <c r="V1099" s="67">
        <v>43924</v>
      </c>
    </row>
    <row r="1100" spans="1:22" ht="15" customHeight="1" x14ac:dyDescent="0.15">
      <c r="A1100" s="39" t="s">
        <v>4099</v>
      </c>
      <c r="B1100" s="66" t="s">
        <v>6265</v>
      </c>
      <c r="C1100" s="36" t="s">
        <v>4783</v>
      </c>
      <c r="D1100" s="39" t="s">
        <v>4167</v>
      </c>
      <c r="E1100" s="36" t="s">
        <v>93</v>
      </c>
      <c r="F1100" s="36" t="s">
        <v>4506</v>
      </c>
      <c r="G1100" s="36" t="s">
        <v>4506</v>
      </c>
      <c r="H1100" s="36" t="s">
        <v>4506</v>
      </c>
      <c r="I1100" s="36" t="s">
        <v>4506</v>
      </c>
      <c r="J1100" s="36" t="s">
        <v>4506</v>
      </c>
      <c r="K1100" s="67">
        <v>43929</v>
      </c>
      <c r="L1100" s="67">
        <v>43929</v>
      </c>
      <c r="M1100" s="67">
        <v>43929</v>
      </c>
      <c r="N1100" s="67">
        <v>43929</v>
      </c>
      <c r="O1100" s="67">
        <v>43929</v>
      </c>
      <c r="P1100" s="67">
        <v>43929</v>
      </c>
      <c r="Q1100" s="67">
        <v>43929</v>
      </c>
      <c r="R1100" s="67">
        <v>43929</v>
      </c>
      <c r="S1100" s="67">
        <v>43929</v>
      </c>
      <c r="T1100" s="67">
        <v>43929</v>
      </c>
      <c r="U1100" s="67">
        <v>43929</v>
      </c>
      <c r="V1100" s="67">
        <v>43929</v>
      </c>
    </row>
    <row r="1101" spans="1:22" ht="15" customHeight="1" x14ac:dyDescent="0.15">
      <c r="A1101" s="39" t="s">
        <v>4099</v>
      </c>
      <c r="B1101" s="66" t="s">
        <v>6266</v>
      </c>
      <c r="C1101" s="36" t="s">
        <v>6267</v>
      </c>
      <c r="D1101" s="39" t="s">
        <v>4265</v>
      </c>
      <c r="E1101" s="36" t="s">
        <v>4931</v>
      </c>
      <c r="F1101" s="36" t="s">
        <v>3838</v>
      </c>
      <c r="G1101" s="36" t="s">
        <v>4780</v>
      </c>
      <c r="H1101" s="36" t="s">
        <v>191</v>
      </c>
      <c r="I1101" s="36" t="s">
        <v>4442</v>
      </c>
      <c r="J1101" s="36" t="s">
        <v>6268</v>
      </c>
      <c r="K1101" s="67">
        <v>43927</v>
      </c>
      <c r="L1101" s="67">
        <v>43927</v>
      </c>
      <c r="M1101" s="67">
        <v>44055</v>
      </c>
      <c r="N1101" s="67">
        <v>44060</v>
      </c>
      <c r="O1101" s="67">
        <v>44039</v>
      </c>
      <c r="P1101" s="67">
        <v>44060</v>
      </c>
      <c r="Q1101" s="67">
        <v>44063</v>
      </c>
      <c r="R1101" s="67">
        <v>44064</v>
      </c>
      <c r="S1101" s="67">
        <v>43927</v>
      </c>
      <c r="T1101" s="67">
        <v>43927</v>
      </c>
      <c r="U1101" s="67">
        <v>43941</v>
      </c>
      <c r="V1101" s="67">
        <v>44026</v>
      </c>
    </row>
    <row r="1102" spans="1:22" ht="15" customHeight="1" x14ac:dyDescent="0.15">
      <c r="A1102" s="39" t="s">
        <v>4099</v>
      </c>
      <c r="B1102" s="66" t="s">
        <v>6269</v>
      </c>
      <c r="C1102" s="36" t="s">
        <v>1127</v>
      </c>
      <c r="D1102" s="39" t="s">
        <v>4265</v>
      </c>
      <c r="E1102" s="36" t="s">
        <v>3833</v>
      </c>
      <c r="F1102" s="36" t="s">
        <v>3040</v>
      </c>
      <c r="G1102" s="36" t="s">
        <v>4365</v>
      </c>
      <c r="H1102" s="36" t="s">
        <v>178</v>
      </c>
      <c r="I1102" s="36" t="s">
        <v>4337</v>
      </c>
      <c r="J1102" s="36" t="s">
        <v>6025</v>
      </c>
      <c r="K1102" s="36"/>
      <c r="L1102" s="36"/>
      <c r="M1102" s="67">
        <v>43930</v>
      </c>
      <c r="N1102" s="67">
        <v>43935</v>
      </c>
      <c r="O1102" s="36"/>
      <c r="P1102" s="36"/>
      <c r="Q1102" s="67">
        <v>43937</v>
      </c>
      <c r="R1102" s="67">
        <v>43938</v>
      </c>
      <c r="S1102" s="67">
        <v>43916</v>
      </c>
      <c r="T1102" s="67">
        <v>43929</v>
      </c>
      <c r="U1102" s="67">
        <v>43916</v>
      </c>
      <c r="V1102" s="67">
        <v>43929</v>
      </c>
    </row>
    <row r="1103" spans="1:22" ht="15" customHeight="1" x14ac:dyDescent="0.15">
      <c r="A1103" s="39" t="s">
        <v>4099</v>
      </c>
      <c r="B1103" s="66" t="s">
        <v>6270</v>
      </c>
      <c r="C1103" s="36" t="s">
        <v>6271</v>
      </c>
      <c r="D1103" s="39" t="s">
        <v>4265</v>
      </c>
      <c r="E1103" s="36" t="s">
        <v>4940</v>
      </c>
      <c r="F1103" s="36" t="s">
        <v>1648</v>
      </c>
      <c r="G1103" s="36" t="s">
        <v>4104</v>
      </c>
      <c r="H1103" s="36" t="s">
        <v>178</v>
      </c>
      <c r="I1103" s="36" t="s">
        <v>4337</v>
      </c>
      <c r="J1103" s="36" t="s">
        <v>6025</v>
      </c>
      <c r="K1103" s="36"/>
      <c r="L1103" s="36"/>
      <c r="M1103" s="67">
        <v>43935</v>
      </c>
      <c r="N1103" s="67">
        <v>43941</v>
      </c>
      <c r="O1103" s="36"/>
      <c r="P1103" s="36"/>
      <c r="Q1103" s="67">
        <v>43943</v>
      </c>
      <c r="R1103" s="67">
        <v>43944</v>
      </c>
      <c r="S1103" s="67">
        <v>43920</v>
      </c>
      <c r="T1103" s="67">
        <v>43934</v>
      </c>
      <c r="U1103" s="67">
        <v>43920</v>
      </c>
      <c r="V1103" s="67">
        <v>43934</v>
      </c>
    </row>
    <row r="1104" spans="1:22" ht="15" customHeight="1" x14ac:dyDescent="0.15">
      <c r="A1104" s="39" t="s">
        <v>4099</v>
      </c>
      <c r="B1104" s="66" t="s">
        <v>6272</v>
      </c>
      <c r="C1104" s="36" t="s">
        <v>6273</v>
      </c>
      <c r="D1104" s="39" t="s">
        <v>4265</v>
      </c>
      <c r="E1104" s="36" t="s">
        <v>3833</v>
      </c>
      <c r="F1104" s="36" t="s">
        <v>2552</v>
      </c>
      <c r="G1104" s="36" t="s">
        <v>4365</v>
      </c>
      <c r="H1104" s="36" t="s">
        <v>178</v>
      </c>
      <c r="I1104" s="36" t="s">
        <v>4337</v>
      </c>
      <c r="J1104" s="36" t="s">
        <v>5672</v>
      </c>
      <c r="K1104" s="36"/>
      <c r="L1104" s="36"/>
      <c r="M1104" s="67">
        <v>43917</v>
      </c>
      <c r="N1104" s="67">
        <v>43951</v>
      </c>
      <c r="O1104" s="36"/>
      <c r="P1104" s="36"/>
      <c r="Q1104" s="67">
        <v>43917</v>
      </c>
      <c r="R1104" s="67">
        <v>43922</v>
      </c>
      <c r="S1104" s="36"/>
      <c r="T1104" s="36"/>
      <c r="U1104" s="67">
        <v>43917</v>
      </c>
      <c r="V1104" s="67">
        <v>43951</v>
      </c>
    </row>
    <row r="1105" spans="1:22" ht="15" customHeight="1" x14ac:dyDescent="0.15">
      <c r="A1105" s="39" t="s">
        <v>4099</v>
      </c>
      <c r="B1105" s="66" t="s">
        <v>6274</v>
      </c>
      <c r="C1105" s="36" t="s">
        <v>6275</v>
      </c>
      <c r="D1105" s="39" t="s">
        <v>4265</v>
      </c>
      <c r="E1105" s="36" t="s">
        <v>4931</v>
      </c>
      <c r="F1105" s="36" t="s">
        <v>2774</v>
      </c>
      <c r="G1105" s="36" t="s">
        <v>4104</v>
      </c>
      <c r="H1105" s="36" t="s">
        <v>191</v>
      </c>
      <c r="I1105" s="36" t="s">
        <v>4337</v>
      </c>
      <c r="J1105" s="36" t="s">
        <v>4337</v>
      </c>
      <c r="K1105" s="67">
        <v>43913</v>
      </c>
      <c r="L1105" s="67">
        <v>43913</v>
      </c>
      <c r="M1105" s="67">
        <v>43920</v>
      </c>
      <c r="N1105" s="67">
        <v>43931</v>
      </c>
      <c r="O1105" s="67">
        <v>43913</v>
      </c>
      <c r="P1105" s="67">
        <v>43913</v>
      </c>
      <c r="Q1105" s="67">
        <v>43934</v>
      </c>
      <c r="R1105" s="67">
        <v>43935</v>
      </c>
      <c r="S1105" s="67">
        <v>43913</v>
      </c>
      <c r="T1105" s="67">
        <v>43913</v>
      </c>
      <c r="U1105" s="67">
        <v>43899</v>
      </c>
      <c r="V1105" s="67">
        <v>43917</v>
      </c>
    </row>
    <row r="1106" spans="1:22" ht="15" customHeight="1" x14ac:dyDescent="0.15">
      <c r="A1106" s="39" t="s">
        <v>4099</v>
      </c>
      <c r="B1106" s="66" t="s">
        <v>6276</v>
      </c>
      <c r="C1106" s="36" t="s">
        <v>6277</v>
      </c>
      <c r="D1106" s="39" t="s">
        <v>4265</v>
      </c>
      <c r="E1106" s="36" t="s">
        <v>6278</v>
      </c>
      <c r="F1106" s="36" t="s">
        <v>4194</v>
      </c>
      <c r="G1106" s="36" t="s">
        <v>4780</v>
      </c>
      <c r="H1106" s="36" t="s">
        <v>191</v>
      </c>
      <c r="I1106" s="36" t="s">
        <v>6025</v>
      </c>
      <c r="J1106" s="36" t="s">
        <v>6025</v>
      </c>
      <c r="K1106" s="67">
        <v>43913</v>
      </c>
      <c r="L1106" s="67">
        <v>43929</v>
      </c>
      <c r="M1106" s="67">
        <v>43929</v>
      </c>
      <c r="N1106" s="67">
        <v>43930</v>
      </c>
      <c r="O1106" s="67">
        <v>43913</v>
      </c>
      <c r="P1106" s="67">
        <v>43929</v>
      </c>
      <c r="Q1106" s="67">
        <v>43930</v>
      </c>
      <c r="R1106" s="67">
        <v>43930</v>
      </c>
      <c r="S1106" s="36"/>
      <c r="T1106" s="36"/>
      <c r="U1106" s="67">
        <v>43920</v>
      </c>
      <c r="V1106" s="67">
        <v>43922</v>
      </c>
    </row>
    <row r="1107" spans="1:22" ht="15" customHeight="1" x14ac:dyDescent="0.15">
      <c r="A1107" s="39" t="s">
        <v>4099</v>
      </c>
      <c r="B1107" s="66" t="s">
        <v>6279</v>
      </c>
      <c r="C1107" s="36" t="s">
        <v>6280</v>
      </c>
      <c r="D1107" s="39" t="s">
        <v>4307</v>
      </c>
      <c r="E1107" s="36" t="s">
        <v>4940</v>
      </c>
      <c r="F1107" s="36" t="s">
        <v>1831</v>
      </c>
      <c r="G1107" s="36" t="s">
        <v>4104</v>
      </c>
      <c r="H1107" s="36" t="s">
        <v>191</v>
      </c>
      <c r="I1107" s="36" t="s">
        <v>4286</v>
      </c>
      <c r="J1107" s="36" t="s">
        <v>2478</v>
      </c>
      <c r="K1107" s="67">
        <v>43913</v>
      </c>
      <c r="L1107" s="67">
        <v>43913</v>
      </c>
      <c r="M1107" s="67">
        <v>43913</v>
      </c>
      <c r="N1107" s="67">
        <v>43913</v>
      </c>
      <c r="O1107" s="36"/>
      <c r="P1107" s="36"/>
      <c r="Q1107" s="67">
        <v>43913</v>
      </c>
      <c r="R1107" s="67">
        <v>43913</v>
      </c>
      <c r="S1107" s="67">
        <v>43913</v>
      </c>
      <c r="T1107" s="67">
        <v>43913</v>
      </c>
      <c r="U1107" s="67">
        <v>43913</v>
      </c>
      <c r="V1107" s="67">
        <v>43913</v>
      </c>
    </row>
    <row r="1108" spans="1:22" ht="15" customHeight="1" x14ac:dyDescent="0.15">
      <c r="A1108" s="39" t="s">
        <v>4099</v>
      </c>
      <c r="B1108" s="66" t="s">
        <v>6281</v>
      </c>
      <c r="C1108" s="36" t="s">
        <v>6282</v>
      </c>
      <c r="D1108" s="39" t="s">
        <v>4307</v>
      </c>
      <c r="E1108" s="36" t="s">
        <v>4940</v>
      </c>
      <c r="F1108" s="36" t="s">
        <v>1831</v>
      </c>
      <c r="G1108" s="36" t="s">
        <v>4104</v>
      </c>
      <c r="H1108" s="36" t="s">
        <v>191</v>
      </c>
      <c r="I1108" s="36" t="s">
        <v>4286</v>
      </c>
      <c r="J1108" s="36" t="s">
        <v>2478</v>
      </c>
      <c r="K1108" s="67">
        <v>44084</v>
      </c>
      <c r="L1108" s="67">
        <v>44085</v>
      </c>
      <c r="M1108" s="67">
        <v>44105</v>
      </c>
      <c r="N1108" s="67">
        <v>44120</v>
      </c>
      <c r="O1108" s="67">
        <v>44088</v>
      </c>
      <c r="P1108" s="67">
        <v>44104</v>
      </c>
      <c r="Q1108" s="67">
        <v>44123</v>
      </c>
      <c r="R1108" s="67">
        <v>44124</v>
      </c>
      <c r="S1108" s="67">
        <v>44046</v>
      </c>
      <c r="T1108" s="67">
        <v>44057</v>
      </c>
      <c r="U1108" s="67">
        <v>44060</v>
      </c>
      <c r="V1108" s="67">
        <v>44078</v>
      </c>
    </row>
    <row r="1109" spans="1:22" ht="15" customHeight="1" x14ac:dyDescent="0.15">
      <c r="A1109" s="39" t="s">
        <v>4099</v>
      </c>
      <c r="B1109" s="66" t="s">
        <v>6283</v>
      </c>
      <c r="C1109" s="36" t="s">
        <v>6284</v>
      </c>
      <c r="D1109" s="39" t="s">
        <v>4307</v>
      </c>
      <c r="E1109" s="36" t="s">
        <v>4940</v>
      </c>
      <c r="F1109" s="36" t="s">
        <v>5440</v>
      </c>
      <c r="G1109" s="36" t="s">
        <v>4104</v>
      </c>
      <c r="H1109" s="36" t="s">
        <v>191</v>
      </c>
      <c r="I1109" s="36" t="s">
        <v>4337</v>
      </c>
      <c r="J1109" s="36" t="s">
        <v>6025</v>
      </c>
      <c r="K1109" s="67">
        <v>43913</v>
      </c>
      <c r="L1109" s="67">
        <v>43913</v>
      </c>
      <c r="M1109" s="67">
        <v>43913</v>
      </c>
      <c r="N1109" s="67">
        <v>43913</v>
      </c>
      <c r="O1109" s="67">
        <v>43913</v>
      </c>
      <c r="P1109" s="67">
        <v>43913</v>
      </c>
      <c r="Q1109" s="67">
        <v>43913</v>
      </c>
      <c r="R1109" s="67">
        <v>43913</v>
      </c>
      <c r="S1109" s="67">
        <v>43913</v>
      </c>
      <c r="T1109" s="67">
        <v>43913</v>
      </c>
      <c r="U1109" s="67">
        <v>43913</v>
      </c>
      <c r="V1109" s="67">
        <v>43913</v>
      </c>
    </row>
    <row r="1110" spans="1:22" ht="15" customHeight="1" x14ac:dyDescent="0.15">
      <c r="A1110" s="39" t="s">
        <v>4099</v>
      </c>
      <c r="B1110" s="66" t="s">
        <v>6285</v>
      </c>
      <c r="C1110" s="36" t="s">
        <v>6286</v>
      </c>
      <c r="D1110" s="39" t="s">
        <v>4307</v>
      </c>
      <c r="E1110" s="36" t="s">
        <v>4940</v>
      </c>
      <c r="F1110" s="36" t="s">
        <v>1831</v>
      </c>
      <c r="G1110" s="36" t="s">
        <v>4104</v>
      </c>
      <c r="H1110" s="36" t="s">
        <v>191</v>
      </c>
      <c r="I1110" s="36" t="s">
        <v>4286</v>
      </c>
      <c r="J1110" s="36" t="s">
        <v>6025</v>
      </c>
      <c r="K1110" s="67">
        <v>44084</v>
      </c>
      <c r="L1110" s="67">
        <v>44085</v>
      </c>
      <c r="M1110" s="67">
        <v>44105</v>
      </c>
      <c r="N1110" s="67">
        <v>44118</v>
      </c>
      <c r="O1110" s="67">
        <v>44088</v>
      </c>
      <c r="P1110" s="67">
        <v>44104</v>
      </c>
      <c r="Q1110" s="67">
        <v>44123</v>
      </c>
      <c r="R1110" s="67">
        <v>44124</v>
      </c>
      <c r="S1110" s="67">
        <v>44046</v>
      </c>
      <c r="T1110" s="67">
        <v>44057</v>
      </c>
      <c r="U1110" s="67">
        <v>44060</v>
      </c>
      <c r="V1110" s="67">
        <v>44078</v>
      </c>
    </row>
    <row r="1111" spans="1:22" ht="15" customHeight="1" x14ac:dyDescent="0.15">
      <c r="A1111" s="39" t="s">
        <v>4099</v>
      </c>
      <c r="B1111" s="66" t="s">
        <v>6287</v>
      </c>
      <c r="C1111" s="36" t="s">
        <v>6288</v>
      </c>
      <c r="D1111" s="39" t="s">
        <v>4265</v>
      </c>
      <c r="E1111" s="36" t="s">
        <v>4931</v>
      </c>
      <c r="F1111" s="36" t="s">
        <v>1822</v>
      </c>
      <c r="G1111" s="36" t="s">
        <v>4780</v>
      </c>
      <c r="H1111" s="36" t="s">
        <v>191</v>
      </c>
      <c r="I1111" s="36"/>
      <c r="J1111" s="36"/>
      <c r="K1111" s="67">
        <v>43902</v>
      </c>
      <c r="L1111" s="67">
        <v>43902</v>
      </c>
      <c r="M1111" s="67">
        <v>44158</v>
      </c>
      <c r="N1111" s="67">
        <v>44169</v>
      </c>
      <c r="O1111" s="67">
        <v>44144</v>
      </c>
      <c r="P1111" s="67">
        <v>44155</v>
      </c>
      <c r="Q1111" s="67">
        <v>44172</v>
      </c>
      <c r="R1111" s="67">
        <v>44173</v>
      </c>
      <c r="S1111" s="67">
        <v>43902</v>
      </c>
      <c r="T1111" s="67">
        <v>43902</v>
      </c>
      <c r="U1111" s="67">
        <v>44075</v>
      </c>
      <c r="V1111" s="67">
        <v>44141</v>
      </c>
    </row>
    <row r="1112" spans="1:22" ht="15" customHeight="1" x14ac:dyDescent="0.15">
      <c r="A1112" s="39" t="s">
        <v>4099</v>
      </c>
      <c r="B1112" s="66" t="s">
        <v>6289</v>
      </c>
      <c r="C1112" s="36" t="s">
        <v>6290</v>
      </c>
      <c r="D1112" s="39" t="s">
        <v>4265</v>
      </c>
      <c r="E1112" s="36" t="s">
        <v>4931</v>
      </c>
      <c r="F1112" s="36" t="s">
        <v>4194</v>
      </c>
      <c r="G1112" s="36" t="s">
        <v>4780</v>
      </c>
      <c r="H1112" s="36" t="s">
        <v>191</v>
      </c>
      <c r="I1112" s="36"/>
      <c r="J1112" s="36"/>
      <c r="K1112" s="67">
        <v>43902</v>
      </c>
      <c r="L1112" s="67">
        <v>43902</v>
      </c>
      <c r="M1112" s="67">
        <v>44151</v>
      </c>
      <c r="N1112" s="67">
        <v>44155</v>
      </c>
      <c r="O1112" s="67">
        <v>44138</v>
      </c>
      <c r="P1112" s="67">
        <v>44148</v>
      </c>
      <c r="Q1112" s="67">
        <v>44151</v>
      </c>
      <c r="R1112" s="67">
        <v>44152</v>
      </c>
      <c r="S1112" s="67">
        <v>43902</v>
      </c>
      <c r="T1112" s="67">
        <v>43902</v>
      </c>
      <c r="U1112" s="67">
        <v>44109</v>
      </c>
      <c r="V1112" s="67">
        <v>44134</v>
      </c>
    </row>
    <row r="1113" spans="1:22" ht="15" customHeight="1" x14ac:dyDescent="0.15">
      <c r="A1113" s="39" t="s">
        <v>4099</v>
      </c>
      <c r="B1113" s="66" t="s">
        <v>6291</v>
      </c>
      <c r="C1113" s="36" t="s">
        <v>6292</v>
      </c>
      <c r="D1113" s="39" t="s">
        <v>4265</v>
      </c>
      <c r="E1113" s="36" t="s">
        <v>4940</v>
      </c>
      <c r="F1113" s="36" t="s">
        <v>2459</v>
      </c>
      <c r="G1113" s="36" t="s">
        <v>4104</v>
      </c>
      <c r="H1113" s="36" t="s">
        <v>178</v>
      </c>
      <c r="I1113" s="36" t="s">
        <v>4337</v>
      </c>
      <c r="J1113" s="36" t="s">
        <v>5504</v>
      </c>
      <c r="K1113" s="36"/>
      <c r="L1113" s="36"/>
      <c r="M1113" s="67">
        <v>43906</v>
      </c>
      <c r="N1113" s="67">
        <v>43924</v>
      </c>
      <c r="O1113" s="36"/>
      <c r="P1113" s="36"/>
      <c r="Q1113" s="67">
        <v>43999</v>
      </c>
      <c r="R1113" s="67">
        <v>44000</v>
      </c>
      <c r="S1113" s="67">
        <v>43902</v>
      </c>
      <c r="T1113" s="67">
        <v>43903</v>
      </c>
      <c r="U1113" s="67">
        <v>43902</v>
      </c>
      <c r="V1113" s="67">
        <v>43904</v>
      </c>
    </row>
    <row r="1114" spans="1:22" ht="15" customHeight="1" x14ac:dyDescent="0.15">
      <c r="A1114" s="39" t="s">
        <v>4099</v>
      </c>
      <c r="B1114" s="66" t="s">
        <v>6293</v>
      </c>
      <c r="C1114" s="36" t="s">
        <v>6294</v>
      </c>
      <c r="D1114" s="39" t="s">
        <v>4265</v>
      </c>
      <c r="E1114" s="36" t="s">
        <v>3833</v>
      </c>
      <c r="F1114" s="36" t="s">
        <v>5806</v>
      </c>
      <c r="G1114" s="36" t="s">
        <v>4365</v>
      </c>
      <c r="H1114" s="36" t="s">
        <v>178</v>
      </c>
      <c r="I1114" s="36" t="s">
        <v>4337</v>
      </c>
      <c r="J1114" s="36" t="s">
        <v>6025</v>
      </c>
      <c r="K1114" s="36"/>
      <c r="L1114" s="36"/>
      <c r="M1114" s="67">
        <v>43896</v>
      </c>
      <c r="N1114" s="67">
        <v>43896</v>
      </c>
      <c r="O1114" s="36"/>
      <c r="P1114" s="36"/>
      <c r="Q1114" s="67">
        <v>43896</v>
      </c>
      <c r="R1114" s="67">
        <v>43896</v>
      </c>
      <c r="S1114" s="36"/>
      <c r="T1114" s="36"/>
      <c r="U1114" s="67">
        <v>43895</v>
      </c>
      <c r="V1114" s="67">
        <v>43896</v>
      </c>
    </row>
    <row r="1115" spans="1:22" ht="15" customHeight="1" x14ac:dyDescent="0.15">
      <c r="A1115" s="39" t="s">
        <v>4099</v>
      </c>
      <c r="B1115" s="66" t="s">
        <v>6295</v>
      </c>
      <c r="C1115" s="36" t="s">
        <v>6296</v>
      </c>
      <c r="D1115" s="39" t="s">
        <v>4265</v>
      </c>
      <c r="E1115" s="36" t="s">
        <v>3833</v>
      </c>
      <c r="F1115" s="36" t="s">
        <v>6297</v>
      </c>
      <c r="G1115" s="36" t="s">
        <v>4365</v>
      </c>
      <c r="H1115" s="36" t="s">
        <v>178</v>
      </c>
      <c r="I1115" s="36" t="s">
        <v>4337</v>
      </c>
      <c r="J1115" s="36" t="s">
        <v>4337</v>
      </c>
      <c r="K1115" s="36"/>
      <c r="L1115" s="36"/>
      <c r="M1115" s="67">
        <v>43903</v>
      </c>
      <c r="N1115" s="67">
        <v>43906</v>
      </c>
      <c r="O1115" s="36"/>
      <c r="P1115" s="36"/>
      <c r="Q1115" s="67">
        <v>43907</v>
      </c>
      <c r="R1115" s="67">
        <v>43908</v>
      </c>
      <c r="S1115" s="36"/>
      <c r="T1115" s="36"/>
      <c r="U1115" s="67">
        <v>43901</v>
      </c>
      <c r="V1115" s="67">
        <v>43902</v>
      </c>
    </row>
    <row r="1116" spans="1:22" ht="15" customHeight="1" x14ac:dyDescent="0.15">
      <c r="A1116" s="39" t="s">
        <v>4099</v>
      </c>
      <c r="B1116" s="66" t="s">
        <v>6298</v>
      </c>
      <c r="C1116" s="36" t="s">
        <v>6299</v>
      </c>
      <c r="D1116" s="39" t="s">
        <v>4265</v>
      </c>
      <c r="E1116" s="36" t="s">
        <v>3833</v>
      </c>
      <c r="F1116" s="36" t="s">
        <v>6297</v>
      </c>
      <c r="G1116" s="36" t="s">
        <v>4365</v>
      </c>
      <c r="H1116" s="36" t="s">
        <v>178</v>
      </c>
      <c r="I1116" s="36" t="s">
        <v>4337</v>
      </c>
      <c r="J1116" s="36" t="s">
        <v>4337</v>
      </c>
      <c r="K1116" s="36"/>
      <c r="L1116" s="36"/>
      <c r="M1116" s="67">
        <v>43899</v>
      </c>
      <c r="N1116" s="67">
        <v>43899</v>
      </c>
      <c r="O1116" s="36"/>
      <c r="P1116" s="36"/>
      <c r="Q1116" s="67">
        <v>43900</v>
      </c>
      <c r="R1116" s="67">
        <v>43901</v>
      </c>
      <c r="S1116" s="36"/>
      <c r="T1116" s="36"/>
      <c r="U1116" s="67">
        <v>43894</v>
      </c>
      <c r="V1116" s="67">
        <v>43896</v>
      </c>
    </row>
    <row r="1117" spans="1:22" ht="15" customHeight="1" x14ac:dyDescent="0.15">
      <c r="A1117" s="39" t="s">
        <v>4099</v>
      </c>
      <c r="B1117" s="66" t="s">
        <v>6300</v>
      </c>
      <c r="C1117" s="36" t="s">
        <v>6301</v>
      </c>
      <c r="D1117" s="39" t="s">
        <v>4265</v>
      </c>
      <c r="E1117" s="36" t="s">
        <v>4931</v>
      </c>
      <c r="F1117" s="36"/>
      <c r="G1117" s="36" t="s">
        <v>4780</v>
      </c>
      <c r="H1117" s="36" t="s">
        <v>191</v>
      </c>
      <c r="I1117" s="36"/>
      <c r="J1117" s="36"/>
      <c r="K1117" s="67">
        <v>43894</v>
      </c>
      <c r="L1117" s="67">
        <v>43894</v>
      </c>
      <c r="M1117" s="67">
        <v>44025</v>
      </c>
      <c r="N1117" s="67">
        <v>44043</v>
      </c>
      <c r="O1117" s="67">
        <v>43894</v>
      </c>
      <c r="P1117" s="67">
        <v>43894</v>
      </c>
      <c r="Q1117" s="67">
        <v>44046</v>
      </c>
      <c r="R1117" s="67">
        <v>44046</v>
      </c>
      <c r="S1117" s="67">
        <v>43894</v>
      </c>
      <c r="T1117" s="67">
        <v>43894</v>
      </c>
      <c r="U1117" s="67">
        <v>44011</v>
      </c>
      <c r="V1117" s="67">
        <v>44022</v>
      </c>
    </row>
    <row r="1118" spans="1:22" ht="15" customHeight="1" x14ac:dyDescent="0.15">
      <c r="A1118" s="39" t="s">
        <v>4099</v>
      </c>
      <c r="B1118" s="66" t="s">
        <v>6302</v>
      </c>
      <c r="C1118" s="36" t="s">
        <v>6303</v>
      </c>
      <c r="D1118" s="39" t="s">
        <v>4265</v>
      </c>
      <c r="E1118" s="36" t="s">
        <v>2752</v>
      </c>
      <c r="F1118" s="36" t="s">
        <v>1668</v>
      </c>
      <c r="G1118" s="36" t="s">
        <v>4780</v>
      </c>
      <c r="H1118" s="36" t="s">
        <v>191</v>
      </c>
      <c r="I1118" s="36" t="s">
        <v>5244</v>
      </c>
      <c r="J1118" s="36" t="s">
        <v>4109</v>
      </c>
      <c r="K1118" s="67">
        <v>43894</v>
      </c>
      <c r="L1118" s="67">
        <v>44344</v>
      </c>
      <c r="M1118" s="67">
        <v>44354</v>
      </c>
      <c r="N1118" s="67">
        <v>44421</v>
      </c>
      <c r="O1118" s="67">
        <v>44340</v>
      </c>
      <c r="P1118" s="67">
        <v>44358</v>
      </c>
      <c r="Q1118" s="67">
        <v>44424</v>
      </c>
      <c r="R1118" s="67">
        <v>44432</v>
      </c>
      <c r="S1118" s="67">
        <v>44291</v>
      </c>
      <c r="T1118" s="67">
        <v>44323</v>
      </c>
      <c r="U1118" s="67">
        <v>44291</v>
      </c>
      <c r="V1118" s="67">
        <v>44418</v>
      </c>
    </row>
    <row r="1119" spans="1:22" ht="15" customHeight="1" x14ac:dyDescent="0.15">
      <c r="A1119" s="39" t="s">
        <v>4099</v>
      </c>
      <c r="B1119" s="66" t="s">
        <v>6304</v>
      </c>
      <c r="C1119" s="36" t="s">
        <v>6305</v>
      </c>
      <c r="D1119" s="39" t="s">
        <v>4265</v>
      </c>
      <c r="E1119" s="36" t="s">
        <v>4940</v>
      </c>
      <c r="F1119" s="36" t="s">
        <v>3863</v>
      </c>
      <c r="G1119" s="36" t="s">
        <v>4104</v>
      </c>
      <c r="H1119" s="36" t="s">
        <v>191</v>
      </c>
      <c r="I1119" s="36" t="s">
        <v>4337</v>
      </c>
      <c r="J1119" s="36" t="s">
        <v>4337</v>
      </c>
      <c r="K1119" s="36"/>
      <c r="L1119" s="36"/>
      <c r="M1119" s="67">
        <v>44004</v>
      </c>
      <c r="N1119" s="67">
        <v>44009</v>
      </c>
      <c r="O1119" s="36"/>
      <c r="P1119" s="36"/>
      <c r="Q1119" s="67">
        <v>44011</v>
      </c>
      <c r="R1119" s="67">
        <v>44012</v>
      </c>
      <c r="S1119" s="36"/>
      <c r="T1119" s="36"/>
      <c r="U1119" s="67">
        <v>43990</v>
      </c>
      <c r="V1119" s="67">
        <v>44001</v>
      </c>
    </row>
    <row r="1120" spans="1:22" ht="15" customHeight="1" x14ac:dyDescent="0.15">
      <c r="A1120" s="39" t="s">
        <v>4099</v>
      </c>
      <c r="B1120" s="66" t="s">
        <v>6306</v>
      </c>
      <c r="C1120" s="36" t="s">
        <v>6307</v>
      </c>
      <c r="D1120" s="39" t="s">
        <v>4265</v>
      </c>
      <c r="E1120" s="36" t="s">
        <v>4940</v>
      </c>
      <c r="F1120" s="36" t="s">
        <v>3863</v>
      </c>
      <c r="G1120" s="36" t="s">
        <v>4104</v>
      </c>
      <c r="H1120" s="36" t="s">
        <v>191</v>
      </c>
      <c r="I1120" s="36" t="s">
        <v>4337</v>
      </c>
      <c r="J1120" s="36" t="s">
        <v>4337</v>
      </c>
      <c r="K1120" s="36"/>
      <c r="L1120" s="36"/>
      <c r="M1120" s="67">
        <v>43976</v>
      </c>
      <c r="N1120" s="67">
        <v>43978</v>
      </c>
      <c r="O1120" s="36"/>
      <c r="P1120" s="36"/>
      <c r="Q1120" s="67">
        <v>43979</v>
      </c>
      <c r="R1120" s="67">
        <v>43980</v>
      </c>
      <c r="S1120" s="36"/>
      <c r="T1120" s="36"/>
      <c r="U1120" s="67">
        <v>43962</v>
      </c>
      <c r="V1120" s="67">
        <v>43973</v>
      </c>
    </row>
    <row r="1121" spans="1:22" ht="15" customHeight="1" x14ac:dyDescent="0.15">
      <c r="A1121" s="39" t="s">
        <v>4099</v>
      </c>
      <c r="B1121" s="66" t="s">
        <v>6308</v>
      </c>
      <c r="C1121" s="36" t="s">
        <v>6309</v>
      </c>
      <c r="D1121" s="39" t="s">
        <v>4265</v>
      </c>
      <c r="E1121" s="36" t="s">
        <v>4940</v>
      </c>
      <c r="F1121" s="36" t="s">
        <v>3863</v>
      </c>
      <c r="G1121" s="36" t="s">
        <v>4104</v>
      </c>
      <c r="H1121" s="36" t="s">
        <v>191</v>
      </c>
      <c r="I1121" s="36" t="s">
        <v>4337</v>
      </c>
      <c r="J1121" s="36" t="s">
        <v>4337</v>
      </c>
      <c r="K1121" s="36"/>
      <c r="L1121" s="36"/>
      <c r="M1121" s="67">
        <v>43948</v>
      </c>
      <c r="N1121" s="67">
        <v>43949</v>
      </c>
      <c r="O1121" s="36"/>
      <c r="P1121" s="36"/>
      <c r="Q1121" s="67">
        <v>43950</v>
      </c>
      <c r="R1121" s="67">
        <v>43951</v>
      </c>
      <c r="S1121" s="36"/>
      <c r="T1121" s="36"/>
      <c r="U1121" s="67">
        <v>43927</v>
      </c>
      <c r="V1121" s="67">
        <v>43945</v>
      </c>
    </row>
    <row r="1122" spans="1:22" ht="15" customHeight="1" x14ac:dyDescent="0.15">
      <c r="A1122" s="39" t="s">
        <v>4099</v>
      </c>
      <c r="B1122" s="66" t="s">
        <v>6310</v>
      </c>
      <c r="C1122" s="36" t="s">
        <v>6311</v>
      </c>
      <c r="D1122" s="39" t="s">
        <v>4265</v>
      </c>
      <c r="E1122" s="36" t="s">
        <v>4931</v>
      </c>
      <c r="F1122" s="36" t="s">
        <v>2774</v>
      </c>
      <c r="G1122" s="36" t="s">
        <v>4104</v>
      </c>
      <c r="H1122" s="36" t="s">
        <v>191</v>
      </c>
      <c r="I1122" s="36" t="s">
        <v>4337</v>
      </c>
      <c r="J1122" s="36" t="s">
        <v>4337</v>
      </c>
      <c r="K1122" s="67">
        <v>43893</v>
      </c>
      <c r="L1122" s="67">
        <v>43893</v>
      </c>
      <c r="M1122" s="67">
        <v>43913</v>
      </c>
      <c r="N1122" s="67">
        <v>43920</v>
      </c>
      <c r="O1122" s="67">
        <v>43893</v>
      </c>
      <c r="P1122" s="67">
        <v>43893</v>
      </c>
      <c r="Q1122" s="67">
        <v>43921</v>
      </c>
      <c r="R1122" s="67">
        <v>43921</v>
      </c>
      <c r="S1122" s="67">
        <v>43893</v>
      </c>
      <c r="T1122" s="67">
        <v>43893</v>
      </c>
      <c r="U1122" s="67">
        <v>43892</v>
      </c>
      <c r="V1122" s="67">
        <v>43910</v>
      </c>
    </row>
    <row r="1123" spans="1:22" ht="15" customHeight="1" x14ac:dyDescent="0.15">
      <c r="A1123" s="39" t="s">
        <v>4099</v>
      </c>
      <c r="B1123" s="66" t="s">
        <v>6312</v>
      </c>
      <c r="C1123" s="36" t="s">
        <v>6313</v>
      </c>
      <c r="D1123" s="39" t="s">
        <v>4307</v>
      </c>
      <c r="E1123" s="36" t="s">
        <v>4931</v>
      </c>
      <c r="F1123" s="36" t="s">
        <v>2774</v>
      </c>
      <c r="G1123" s="36" t="s">
        <v>4104</v>
      </c>
      <c r="H1123" s="36" t="s">
        <v>178</v>
      </c>
      <c r="I1123" s="36" t="s">
        <v>4337</v>
      </c>
      <c r="J1123" s="36" t="s">
        <v>4337</v>
      </c>
      <c r="K1123" s="36"/>
      <c r="L1123" s="36"/>
      <c r="M1123" s="67">
        <v>43888</v>
      </c>
      <c r="N1123" s="67">
        <v>43917</v>
      </c>
      <c r="O1123" s="36"/>
      <c r="P1123" s="36"/>
      <c r="Q1123" s="67">
        <v>43889</v>
      </c>
      <c r="R1123" s="67">
        <v>43889</v>
      </c>
      <c r="S1123" s="36"/>
      <c r="T1123" s="36"/>
      <c r="U1123" s="67">
        <v>43864</v>
      </c>
      <c r="V1123" s="67">
        <v>43889</v>
      </c>
    </row>
    <row r="1124" spans="1:22" ht="15" customHeight="1" x14ac:dyDescent="0.15">
      <c r="A1124" s="39" t="s">
        <v>4099</v>
      </c>
      <c r="B1124" s="66" t="s">
        <v>6314</v>
      </c>
      <c r="C1124" s="36" t="s">
        <v>6315</v>
      </c>
      <c r="D1124" s="39" t="s">
        <v>4265</v>
      </c>
      <c r="E1124" s="36" t="s">
        <v>3833</v>
      </c>
      <c r="F1124" s="36" t="s">
        <v>5806</v>
      </c>
      <c r="G1124" s="36" t="s">
        <v>4365</v>
      </c>
      <c r="H1124" s="36" t="s">
        <v>178</v>
      </c>
      <c r="I1124" s="36" t="s">
        <v>4337</v>
      </c>
      <c r="J1124" s="36" t="s">
        <v>6025</v>
      </c>
      <c r="K1124" s="36"/>
      <c r="L1124" s="36"/>
      <c r="M1124" s="67">
        <v>43892</v>
      </c>
      <c r="N1124" s="67">
        <v>43893</v>
      </c>
      <c r="O1124" s="36"/>
      <c r="P1124" s="36"/>
      <c r="Q1124" s="67">
        <v>43894</v>
      </c>
      <c r="R1124" s="67">
        <v>43895</v>
      </c>
      <c r="S1124" s="36"/>
      <c r="T1124" s="36"/>
      <c r="U1124" s="67">
        <v>43889</v>
      </c>
      <c r="V1124" s="67">
        <v>43892</v>
      </c>
    </row>
    <row r="1125" spans="1:22" ht="15" customHeight="1" x14ac:dyDescent="0.15">
      <c r="A1125" s="39" t="s">
        <v>4099</v>
      </c>
      <c r="B1125" s="66" t="s">
        <v>6316</v>
      </c>
      <c r="C1125" s="36" t="s">
        <v>6317</v>
      </c>
      <c r="D1125" s="39" t="s">
        <v>4307</v>
      </c>
      <c r="E1125" s="36" t="s">
        <v>3833</v>
      </c>
      <c r="F1125" s="36" t="s">
        <v>5806</v>
      </c>
      <c r="G1125" s="36" t="s">
        <v>4365</v>
      </c>
      <c r="H1125" s="36" t="s">
        <v>178</v>
      </c>
      <c r="I1125" s="36" t="s">
        <v>4337</v>
      </c>
      <c r="J1125" s="36" t="s">
        <v>5672</v>
      </c>
      <c r="K1125" s="36"/>
      <c r="L1125" s="36"/>
      <c r="M1125" s="36"/>
      <c r="N1125" s="36"/>
      <c r="O1125" s="36"/>
      <c r="P1125" s="36"/>
      <c r="Q1125" s="36"/>
      <c r="R1125" s="36"/>
      <c r="S1125" s="36"/>
      <c r="T1125" s="36"/>
      <c r="U1125" s="36"/>
      <c r="V1125" s="36"/>
    </row>
    <row r="1126" spans="1:22" ht="15" customHeight="1" x14ac:dyDescent="0.15">
      <c r="A1126" s="39" t="s">
        <v>4099</v>
      </c>
      <c r="B1126" s="66" t="s">
        <v>6318</v>
      </c>
      <c r="C1126" s="36" t="s">
        <v>6319</v>
      </c>
      <c r="D1126" s="39" t="s">
        <v>4265</v>
      </c>
      <c r="E1126" s="36" t="s">
        <v>3833</v>
      </c>
      <c r="F1126" s="36" t="s">
        <v>5806</v>
      </c>
      <c r="G1126" s="36" t="s">
        <v>4365</v>
      </c>
      <c r="H1126" s="36" t="s">
        <v>178</v>
      </c>
      <c r="I1126" s="36" t="s">
        <v>4337</v>
      </c>
      <c r="J1126" s="36" t="s">
        <v>5672</v>
      </c>
      <c r="K1126" s="36"/>
      <c r="L1126" s="36"/>
      <c r="M1126" s="67">
        <v>43894</v>
      </c>
      <c r="N1126" s="67">
        <v>43895</v>
      </c>
      <c r="O1126" s="36"/>
      <c r="P1126" s="36"/>
      <c r="Q1126" s="67">
        <v>43899</v>
      </c>
      <c r="R1126" s="67">
        <v>43900</v>
      </c>
      <c r="S1126" s="36"/>
      <c r="T1126" s="36"/>
      <c r="U1126" s="67">
        <v>43889</v>
      </c>
      <c r="V1126" s="67">
        <v>43894</v>
      </c>
    </row>
    <row r="1127" spans="1:22" ht="15" customHeight="1" x14ac:dyDescent="0.15">
      <c r="A1127" s="39" t="s">
        <v>4099</v>
      </c>
      <c r="B1127" s="66" t="s">
        <v>6320</v>
      </c>
      <c r="C1127" s="36" t="s">
        <v>6321</v>
      </c>
      <c r="D1127" s="39" t="s">
        <v>4307</v>
      </c>
      <c r="E1127" s="36" t="s">
        <v>6322</v>
      </c>
      <c r="F1127" s="36"/>
      <c r="G1127" s="36"/>
      <c r="H1127" s="36"/>
      <c r="I1127" s="36"/>
      <c r="J1127" s="36"/>
      <c r="K1127" s="67">
        <v>43889</v>
      </c>
      <c r="L1127" s="67">
        <v>43889</v>
      </c>
      <c r="M1127" s="67">
        <v>43889</v>
      </c>
      <c r="N1127" s="67">
        <v>43889</v>
      </c>
      <c r="O1127" s="67">
        <v>43889</v>
      </c>
      <c r="P1127" s="67">
        <v>43889</v>
      </c>
      <c r="Q1127" s="67">
        <v>43889</v>
      </c>
      <c r="R1127" s="67">
        <v>43889</v>
      </c>
      <c r="S1127" s="67">
        <v>43889</v>
      </c>
      <c r="T1127" s="67">
        <v>43889</v>
      </c>
      <c r="U1127" s="67">
        <v>43889</v>
      </c>
      <c r="V1127" s="67">
        <v>43889</v>
      </c>
    </row>
    <row r="1128" spans="1:22" ht="15" customHeight="1" x14ac:dyDescent="0.15">
      <c r="A1128" s="39" t="s">
        <v>4099</v>
      </c>
      <c r="B1128" s="66" t="s">
        <v>6323</v>
      </c>
      <c r="C1128" s="36" t="s">
        <v>6324</v>
      </c>
      <c r="D1128" s="39" t="s">
        <v>4307</v>
      </c>
      <c r="E1128" s="36" t="s">
        <v>4506</v>
      </c>
      <c r="F1128" s="36"/>
      <c r="G1128" s="36"/>
      <c r="H1128" s="36"/>
      <c r="I1128" s="36"/>
      <c r="J1128" s="36"/>
      <c r="K1128" s="67">
        <v>43889</v>
      </c>
      <c r="L1128" s="67">
        <v>43889</v>
      </c>
      <c r="M1128" s="67">
        <v>43889</v>
      </c>
      <c r="N1128" s="67">
        <v>43889</v>
      </c>
      <c r="O1128" s="67">
        <v>43889</v>
      </c>
      <c r="P1128" s="67">
        <v>43889</v>
      </c>
      <c r="Q1128" s="67">
        <v>43889</v>
      </c>
      <c r="R1128" s="67">
        <v>43889</v>
      </c>
      <c r="S1128" s="67">
        <v>43889</v>
      </c>
      <c r="T1128" s="67">
        <v>43889</v>
      </c>
      <c r="U1128" s="67">
        <v>43889</v>
      </c>
      <c r="V1128" s="67">
        <v>43889</v>
      </c>
    </row>
    <row r="1129" spans="1:22" ht="15" customHeight="1" x14ac:dyDescent="0.15">
      <c r="A1129" s="39" t="s">
        <v>4099</v>
      </c>
      <c r="B1129" s="66" t="s">
        <v>6325</v>
      </c>
      <c r="C1129" s="36" t="s">
        <v>6326</v>
      </c>
      <c r="D1129" s="39" t="s">
        <v>4265</v>
      </c>
      <c r="E1129" s="36" t="s">
        <v>3833</v>
      </c>
      <c r="F1129" s="36" t="s">
        <v>5492</v>
      </c>
      <c r="G1129" s="36" t="s">
        <v>4365</v>
      </c>
      <c r="H1129" s="36" t="s">
        <v>178</v>
      </c>
      <c r="I1129" s="36" t="s">
        <v>4337</v>
      </c>
      <c r="J1129" s="36" t="s">
        <v>5692</v>
      </c>
      <c r="K1129" s="36"/>
      <c r="L1129" s="36"/>
      <c r="M1129" s="67">
        <v>43906</v>
      </c>
      <c r="N1129" s="67">
        <v>43924</v>
      </c>
      <c r="O1129" s="36"/>
      <c r="P1129" s="36"/>
      <c r="Q1129" s="67">
        <v>43910</v>
      </c>
      <c r="R1129" s="67">
        <v>43910</v>
      </c>
      <c r="S1129" s="67">
        <v>43903</v>
      </c>
      <c r="T1129" s="67">
        <v>43910</v>
      </c>
      <c r="U1129" s="67">
        <v>43892</v>
      </c>
      <c r="V1129" s="67">
        <v>43903</v>
      </c>
    </row>
    <row r="1130" spans="1:22" ht="15" customHeight="1" x14ac:dyDescent="0.15">
      <c r="A1130" s="39" t="s">
        <v>4099</v>
      </c>
      <c r="B1130" s="66" t="s">
        <v>6327</v>
      </c>
      <c r="C1130" s="36" t="s">
        <v>6328</v>
      </c>
      <c r="D1130" s="39" t="s">
        <v>4265</v>
      </c>
      <c r="E1130" s="36" t="s">
        <v>4931</v>
      </c>
      <c r="F1130" s="36" t="s">
        <v>3838</v>
      </c>
      <c r="G1130" s="36" t="s">
        <v>4780</v>
      </c>
      <c r="H1130" s="36" t="s">
        <v>191</v>
      </c>
      <c r="I1130" s="36" t="s">
        <v>4337</v>
      </c>
      <c r="J1130" s="36" t="s">
        <v>6268</v>
      </c>
      <c r="K1130" s="67">
        <v>43882</v>
      </c>
      <c r="L1130" s="67">
        <v>43882</v>
      </c>
      <c r="M1130" s="67">
        <v>43941</v>
      </c>
      <c r="N1130" s="67">
        <v>43980</v>
      </c>
      <c r="O1130" s="67">
        <v>43941</v>
      </c>
      <c r="P1130" s="67">
        <v>43980</v>
      </c>
      <c r="Q1130" s="67">
        <v>43955</v>
      </c>
      <c r="R1130" s="67">
        <v>43956</v>
      </c>
      <c r="S1130" s="67">
        <v>43882</v>
      </c>
      <c r="T1130" s="67">
        <v>43882</v>
      </c>
      <c r="U1130" s="67">
        <v>43892</v>
      </c>
      <c r="V1130" s="67">
        <v>43938</v>
      </c>
    </row>
    <row r="1131" spans="1:22" ht="15" customHeight="1" x14ac:dyDescent="0.15">
      <c r="A1131" s="39" t="s">
        <v>4099</v>
      </c>
      <c r="B1131" s="66" t="s">
        <v>6329</v>
      </c>
      <c r="C1131" s="36" t="s">
        <v>6330</v>
      </c>
      <c r="D1131" s="39" t="s">
        <v>4265</v>
      </c>
      <c r="E1131" s="36" t="s">
        <v>3833</v>
      </c>
      <c r="F1131" s="36"/>
      <c r="G1131" s="36" t="s">
        <v>4365</v>
      </c>
      <c r="H1131" s="36" t="s">
        <v>191</v>
      </c>
      <c r="I1131" s="36"/>
      <c r="J1131" s="36"/>
      <c r="K1131" s="36"/>
      <c r="L1131" s="36"/>
      <c r="M1131" s="67">
        <v>43881</v>
      </c>
      <c r="N1131" s="67">
        <v>43881</v>
      </c>
      <c r="O1131" s="36"/>
      <c r="P1131" s="36"/>
      <c r="Q1131" s="67">
        <v>43881</v>
      </c>
      <c r="R1131" s="67">
        <v>43882</v>
      </c>
      <c r="S1131" s="36"/>
      <c r="T1131" s="36"/>
      <c r="U1131" s="67">
        <v>43878</v>
      </c>
      <c r="V1131" s="67">
        <v>43880</v>
      </c>
    </row>
    <row r="1132" spans="1:22" ht="15" customHeight="1" x14ac:dyDescent="0.15">
      <c r="A1132" s="39" t="s">
        <v>4099</v>
      </c>
      <c r="B1132" s="66" t="s">
        <v>6331</v>
      </c>
      <c r="C1132" s="36" t="s">
        <v>6332</v>
      </c>
      <c r="D1132" s="39" t="s">
        <v>4307</v>
      </c>
      <c r="E1132" s="36" t="s">
        <v>4940</v>
      </c>
      <c r="F1132" s="36" t="s">
        <v>2459</v>
      </c>
      <c r="G1132" s="36" t="s">
        <v>4104</v>
      </c>
      <c r="H1132" s="36" t="s">
        <v>191</v>
      </c>
      <c r="I1132" s="36" t="s">
        <v>4337</v>
      </c>
      <c r="J1132" s="36" t="s">
        <v>4041</v>
      </c>
      <c r="K1132" s="36"/>
      <c r="L1132" s="36"/>
      <c r="M1132" s="36"/>
      <c r="N1132" s="36"/>
      <c r="O1132" s="36"/>
      <c r="P1132" s="36"/>
      <c r="Q1132" s="36"/>
      <c r="R1132" s="36"/>
      <c r="S1132" s="36"/>
      <c r="T1132" s="36"/>
      <c r="U1132" s="36"/>
      <c r="V1132" s="36"/>
    </row>
    <row r="1133" spans="1:22" ht="15" customHeight="1" x14ac:dyDescent="0.15">
      <c r="A1133" s="39" t="s">
        <v>4099</v>
      </c>
      <c r="B1133" s="66" t="s">
        <v>3064</v>
      </c>
      <c r="C1133" s="36" t="s">
        <v>6333</v>
      </c>
      <c r="D1133" s="39" t="s">
        <v>4265</v>
      </c>
      <c r="E1133" s="36" t="s">
        <v>2450</v>
      </c>
      <c r="F1133" s="36" t="s">
        <v>1318</v>
      </c>
      <c r="G1133" s="36" t="s">
        <v>4104</v>
      </c>
      <c r="H1133" s="36" t="s">
        <v>191</v>
      </c>
      <c r="I1133" s="36" t="s">
        <v>4337</v>
      </c>
      <c r="J1133" s="36" t="s">
        <v>2478</v>
      </c>
      <c r="K1133" s="67">
        <v>44431</v>
      </c>
      <c r="L1133" s="67">
        <v>44432</v>
      </c>
      <c r="M1133" s="67">
        <v>44419</v>
      </c>
      <c r="N1133" s="67">
        <v>44456</v>
      </c>
      <c r="O1133" s="67">
        <v>43969</v>
      </c>
      <c r="P1133" s="67">
        <v>43969</v>
      </c>
      <c r="Q1133" s="67">
        <v>44459</v>
      </c>
      <c r="R1133" s="67">
        <v>44460</v>
      </c>
      <c r="S1133" s="67">
        <v>44174</v>
      </c>
      <c r="T1133" s="67">
        <v>44232</v>
      </c>
      <c r="U1133" s="67">
        <v>44209</v>
      </c>
      <c r="V1133" s="67">
        <v>44428</v>
      </c>
    </row>
    <row r="1134" spans="1:22" ht="15" customHeight="1" x14ac:dyDescent="0.15">
      <c r="A1134" s="39" t="s">
        <v>4099</v>
      </c>
      <c r="B1134" s="66" t="s">
        <v>6334</v>
      </c>
      <c r="C1134" s="36" t="s">
        <v>6335</v>
      </c>
      <c r="D1134" s="39" t="s">
        <v>4265</v>
      </c>
      <c r="E1134" s="36" t="s">
        <v>3833</v>
      </c>
      <c r="F1134" s="36" t="s">
        <v>3040</v>
      </c>
      <c r="G1134" s="36" t="s">
        <v>4365</v>
      </c>
      <c r="H1134" s="36" t="s">
        <v>178</v>
      </c>
      <c r="I1134" s="36" t="s">
        <v>4337</v>
      </c>
      <c r="J1134" s="36" t="s">
        <v>4337</v>
      </c>
      <c r="K1134" s="36"/>
      <c r="L1134" s="36"/>
      <c r="M1134" s="67">
        <v>43880</v>
      </c>
      <c r="N1134" s="67">
        <v>43880</v>
      </c>
      <c r="O1134" s="36"/>
      <c r="P1134" s="36"/>
      <c r="Q1134" s="67">
        <v>43880</v>
      </c>
      <c r="R1134" s="67">
        <v>43881</v>
      </c>
      <c r="S1134" s="36"/>
      <c r="T1134" s="36"/>
      <c r="U1134" s="67">
        <v>43879</v>
      </c>
      <c r="V1134" s="67">
        <v>43879</v>
      </c>
    </row>
    <row r="1135" spans="1:22" ht="15" customHeight="1" x14ac:dyDescent="0.15">
      <c r="A1135" s="39" t="s">
        <v>4099</v>
      </c>
      <c r="B1135" s="66" t="s">
        <v>6336</v>
      </c>
      <c r="C1135" s="36" t="s">
        <v>6337</v>
      </c>
      <c r="D1135" s="39" t="s">
        <v>4265</v>
      </c>
      <c r="E1135" s="36" t="s">
        <v>5754</v>
      </c>
      <c r="F1135" s="36" t="s">
        <v>1648</v>
      </c>
      <c r="G1135" s="36" t="s">
        <v>4104</v>
      </c>
      <c r="H1135" s="36" t="s">
        <v>191</v>
      </c>
      <c r="I1135" s="36" t="s">
        <v>4442</v>
      </c>
      <c r="J1135" s="36" t="s">
        <v>2478</v>
      </c>
      <c r="K1135" s="67">
        <v>44046</v>
      </c>
      <c r="L1135" s="67">
        <v>44047</v>
      </c>
      <c r="M1135" s="67">
        <v>44074</v>
      </c>
      <c r="N1135" s="67">
        <v>44085</v>
      </c>
      <c r="O1135" s="67">
        <v>44048</v>
      </c>
      <c r="P1135" s="67">
        <v>44071</v>
      </c>
      <c r="Q1135" s="67">
        <v>44095</v>
      </c>
      <c r="R1135" s="67">
        <v>44096</v>
      </c>
      <c r="S1135" s="67">
        <v>43978</v>
      </c>
      <c r="T1135" s="67">
        <v>43990</v>
      </c>
      <c r="U1135" s="67">
        <v>43991</v>
      </c>
      <c r="V1135" s="67">
        <v>44043</v>
      </c>
    </row>
    <row r="1136" spans="1:22" ht="15" customHeight="1" x14ac:dyDescent="0.15">
      <c r="A1136" s="39" t="s">
        <v>4099</v>
      </c>
      <c r="B1136" s="66" t="s">
        <v>6338</v>
      </c>
      <c r="C1136" s="36" t="s">
        <v>6339</v>
      </c>
      <c r="D1136" s="39" t="s">
        <v>4265</v>
      </c>
      <c r="E1136" s="36" t="s">
        <v>4931</v>
      </c>
      <c r="F1136" s="36" t="s">
        <v>6091</v>
      </c>
      <c r="G1136" s="36" t="s">
        <v>4780</v>
      </c>
      <c r="H1136" s="36" t="s">
        <v>191</v>
      </c>
      <c r="I1136" s="36" t="s">
        <v>4337</v>
      </c>
      <c r="J1136" s="36" t="s">
        <v>5835</v>
      </c>
      <c r="K1136" s="36"/>
      <c r="L1136" s="36"/>
      <c r="M1136" s="67">
        <v>44007</v>
      </c>
      <c r="N1136" s="67">
        <v>44019</v>
      </c>
      <c r="O1136" s="36"/>
      <c r="P1136" s="36"/>
      <c r="Q1136" s="67">
        <v>44028</v>
      </c>
      <c r="R1136" s="67">
        <v>44029</v>
      </c>
      <c r="S1136" s="67">
        <v>43951</v>
      </c>
      <c r="T1136" s="67">
        <v>43959</v>
      </c>
      <c r="U1136" s="67">
        <v>43875</v>
      </c>
      <c r="V1136" s="67">
        <v>44013</v>
      </c>
    </row>
    <row r="1137" spans="1:22" ht="15" customHeight="1" x14ac:dyDescent="0.15">
      <c r="A1137" s="39" t="s">
        <v>4099</v>
      </c>
      <c r="B1137" s="66" t="s">
        <v>6340</v>
      </c>
      <c r="C1137" s="36" t="s">
        <v>6341</v>
      </c>
      <c r="D1137" s="39" t="s">
        <v>4265</v>
      </c>
      <c r="E1137" s="36" t="s">
        <v>5818</v>
      </c>
      <c r="F1137" s="36" t="s">
        <v>6091</v>
      </c>
      <c r="G1137" s="36" t="s">
        <v>4780</v>
      </c>
      <c r="H1137" s="36" t="s">
        <v>191</v>
      </c>
      <c r="I1137" s="36" t="s">
        <v>5790</v>
      </c>
      <c r="J1137" s="36" t="s">
        <v>5835</v>
      </c>
      <c r="K1137" s="67">
        <v>44089</v>
      </c>
      <c r="L1137" s="67">
        <v>44089</v>
      </c>
      <c r="M1137" s="67">
        <v>44091</v>
      </c>
      <c r="N1137" s="67">
        <v>44092</v>
      </c>
      <c r="O1137" s="67">
        <v>44090</v>
      </c>
      <c r="P1137" s="67">
        <v>44092</v>
      </c>
      <c r="Q1137" s="67">
        <v>44095</v>
      </c>
      <c r="R1137" s="67">
        <v>44096</v>
      </c>
      <c r="S1137" s="67">
        <v>43920</v>
      </c>
      <c r="T1137" s="67">
        <v>43928</v>
      </c>
      <c r="U1137" s="67">
        <v>44035</v>
      </c>
      <c r="V1137" s="67">
        <v>44068</v>
      </c>
    </row>
    <row r="1138" spans="1:22" ht="15" customHeight="1" x14ac:dyDescent="0.15">
      <c r="A1138" s="39" t="s">
        <v>4099</v>
      </c>
      <c r="B1138" s="66" t="s">
        <v>6342</v>
      </c>
      <c r="C1138" s="36" t="s">
        <v>6343</v>
      </c>
      <c r="D1138" s="39" t="s">
        <v>4265</v>
      </c>
      <c r="E1138" s="36" t="s">
        <v>5754</v>
      </c>
      <c r="F1138" s="36" t="s">
        <v>5659</v>
      </c>
      <c r="G1138" s="36" t="s">
        <v>4104</v>
      </c>
      <c r="H1138" s="36" t="s">
        <v>178</v>
      </c>
      <c r="I1138" s="36" t="s">
        <v>4442</v>
      </c>
      <c r="J1138" s="36" t="s">
        <v>2478</v>
      </c>
      <c r="K1138" s="36"/>
      <c r="L1138" s="36"/>
      <c r="M1138" s="67">
        <v>44082</v>
      </c>
      <c r="N1138" s="67">
        <v>44089</v>
      </c>
      <c r="O1138" s="36"/>
      <c r="P1138" s="36"/>
      <c r="Q1138" s="67">
        <v>44111</v>
      </c>
      <c r="R1138" s="67">
        <v>44112</v>
      </c>
      <c r="S1138" s="67">
        <v>43927</v>
      </c>
      <c r="T1138" s="67">
        <v>43931</v>
      </c>
      <c r="U1138" s="67">
        <v>43934</v>
      </c>
      <c r="V1138" s="67">
        <v>43950</v>
      </c>
    </row>
    <row r="1139" spans="1:22" ht="15" customHeight="1" x14ac:dyDescent="0.15">
      <c r="A1139" s="39" t="s">
        <v>4099</v>
      </c>
      <c r="B1139" s="66" t="s">
        <v>6344</v>
      </c>
      <c r="C1139" s="36" t="s">
        <v>6345</v>
      </c>
      <c r="D1139" s="39" t="s">
        <v>4265</v>
      </c>
      <c r="E1139" s="36" t="s">
        <v>5754</v>
      </c>
      <c r="F1139" s="36" t="s">
        <v>3863</v>
      </c>
      <c r="G1139" s="36" t="s">
        <v>4104</v>
      </c>
      <c r="H1139" s="36" t="s">
        <v>178</v>
      </c>
      <c r="I1139" s="36" t="s">
        <v>4442</v>
      </c>
      <c r="J1139" s="36" t="s">
        <v>5672</v>
      </c>
      <c r="K1139" s="67">
        <v>44096</v>
      </c>
      <c r="L1139" s="67">
        <v>44097</v>
      </c>
      <c r="M1139" s="67">
        <v>44112</v>
      </c>
      <c r="N1139" s="67">
        <v>44127</v>
      </c>
      <c r="O1139" s="67">
        <v>44097</v>
      </c>
      <c r="P1139" s="67">
        <v>44127</v>
      </c>
      <c r="Q1139" s="67">
        <v>44130</v>
      </c>
      <c r="R1139" s="67">
        <v>44131</v>
      </c>
      <c r="S1139" s="67">
        <v>43927</v>
      </c>
      <c r="T1139" s="67">
        <v>43959</v>
      </c>
      <c r="U1139" s="67">
        <v>43962</v>
      </c>
      <c r="V1139" s="67">
        <v>44043</v>
      </c>
    </row>
    <row r="1140" spans="1:22" ht="15" customHeight="1" x14ac:dyDescent="0.15">
      <c r="A1140" s="39" t="s">
        <v>4099</v>
      </c>
      <c r="B1140" s="66" t="s">
        <v>6346</v>
      </c>
      <c r="C1140" s="36" t="s">
        <v>6347</v>
      </c>
      <c r="D1140" s="39" t="s">
        <v>4265</v>
      </c>
      <c r="E1140" s="36" t="s">
        <v>5754</v>
      </c>
      <c r="F1140" s="36" t="s">
        <v>1648</v>
      </c>
      <c r="G1140" s="36" t="s">
        <v>4104</v>
      </c>
      <c r="H1140" s="36" t="s">
        <v>178</v>
      </c>
      <c r="I1140" s="36" t="s">
        <v>4442</v>
      </c>
      <c r="J1140" s="36" t="s">
        <v>5835</v>
      </c>
      <c r="K1140" s="67">
        <v>44109</v>
      </c>
      <c r="L1140" s="67">
        <v>44147</v>
      </c>
      <c r="M1140" s="67">
        <v>44138</v>
      </c>
      <c r="N1140" s="67">
        <v>44155</v>
      </c>
      <c r="O1140" s="67">
        <v>44109</v>
      </c>
      <c r="P1140" s="67">
        <v>44134</v>
      </c>
      <c r="Q1140" s="67">
        <v>44158</v>
      </c>
      <c r="R1140" s="67">
        <v>44159</v>
      </c>
      <c r="S1140" s="67">
        <v>43969</v>
      </c>
      <c r="T1140" s="67">
        <v>44008</v>
      </c>
      <c r="U1140" s="67">
        <v>43997</v>
      </c>
      <c r="V1140" s="67">
        <v>44106</v>
      </c>
    </row>
    <row r="1141" spans="1:22" ht="15" customHeight="1" x14ac:dyDescent="0.15">
      <c r="A1141" s="39" t="s">
        <v>4099</v>
      </c>
      <c r="B1141" s="66" t="s">
        <v>6348</v>
      </c>
      <c r="C1141" s="36" t="s">
        <v>6349</v>
      </c>
      <c r="D1141" s="39" t="s">
        <v>4265</v>
      </c>
      <c r="E1141" s="36" t="s">
        <v>2450</v>
      </c>
      <c r="F1141" s="36" t="s">
        <v>1318</v>
      </c>
      <c r="G1141" s="36" t="s">
        <v>4104</v>
      </c>
      <c r="H1141" s="36" t="s">
        <v>191</v>
      </c>
      <c r="I1141" s="36" t="s">
        <v>4286</v>
      </c>
      <c r="J1141" s="36" t="s">
        <v>5504</v>
      </c>
      <c r="K1141" s="67">
        <v>43951</v>
      </c>
      <c r="L1141" s="67">
        <v>43964</v>
      </c>
      <c r="M1141" s="67">
        <v>43969</v>
      </c>
      <c r="N1141" s="67">
        <v>43973</v>
      </c>
      <c r="O1141" s="67">
        <v>43965</v>
      </c>
      <c r="P1141" s="67">
        <v>43973</v>
      </c>
      <c r="Q1141" s="67">
        <v>43977</v>
      </c>
      <c r="R1141" s="67">
        <v>43978</v>
      </c>
      <c r="S1141" s="67">
        <v>43923</v>
      </c>
      <c r="T1141" s="67">
        <v>43928</v>
      </c>
      <c r="U1141" s="67">
        <v>43928</v>
      </c>
      <c r="V1141" s="67">
        <v>43950</v>
      </c>
    </row>
    <row r="1142" spans="1:22" ht="15" customHeight="1" x14ac:dyDescent="0.15">
      <c r="A1142" s="39" t="s">
        <v>4123</v>
      </c>
      <c r="B1142" s="66" t="s">
        <v>6350</v>
      </c>
      <c r="C1142" s="36" t="s">
        <v>6351</v>
      </c>
      <c r="D1142" s="39" t="s">
        <v>4265</v>
      </c>
      <c r="E1142" s="36" t="s">
        <v>3833</v>
      </c>
      <c r="F1142" s="36" t="s">
        <v>5806</v>
      </c>
      <c r="G1142" s="36" t="s">
        <v>4365</v>
      </c>
      <c r="H1142" s="36" t="s">
        <v>178</v>
      </c>
      <c r="I1142" s="36" t="s">
        <v>4337</v>
      </c>
      <c r="J1142" s="36" t="s">
        <v>5692</v>
      </c>
      <c r="K1142" s="36"/>
      <c r="L1142" s="36"/>
      <c r="M1142" s="67">
        <v>43878</v>
      </c>
      <c r="N1142" s="67">
        <v>43882</v>
      </c>
      <c r="O1142" s="36"/>
      <c r="P1142" s="36"/>
      <c r="Q1142" s="67">
        <v>43894</v>
      </c>
      <c r="R1142" s="67">
        <v>43895</v>
      </c>
      <c r="S1142" s="36"/>
      <c r="T1142" s="36"/>
      <c r="U1142" s="67">
        <v>43871</v>
      </c>
      <c r="V1142" s="67">
        <v>43875</v>
      </c>
    </row>
    <row r="1143" spans="1:22" ht="15" customHeight="1" x14ac:dyDescent="0.15">
      <c r="A1143" s="39" t="s">
        <v>4099</v>
      </c>
      <c r="B1143" s="66" t="s">
        <v>6352</v>
      </c>
      <c r="C1143" s="36" t="s">
        <v>6353</v>
      </c>
      <c r="D1143" s="39" t="s">
        <v>4307</v>
      </c>
      <c r="E1143" s="36" t="s">
        <v>4940</v>
      </c>
      <c r="F1143" s="36" t="s">
        <v>2459</v>
      </c>
      <c r="G1143" s="36" t="s">
        <v>4104</v>
      </c>
      <c r="H1143" s="36" t="s">
        <v>191</v>
      </c>
      <c r="I1143" s="36" t="s">
        <v>4337</v>
      </c>
      <c r="J1143" s="36" t="s">
        <v>4041</v>
      </c>
      <c r="K1143" s="36"/>
      <c r="L1143" s="36"/>
      <c r="M1143" s="67">
        <v>43906</v>
      </c>
      <c r="N1143" s="67">
        <v>43924</v>
      </c>
      <c r="O1143" s="36"/>
      <c r="P1143" s="36"/>
      <c r="Q1143" s="67">
        <v>43927</v>
      </c>
      <c r="R1143" s="67">
        <v>43928</v>
      </c>
      <c r="S1143" s="67">
        <v>43871</v>
      </c>
      <c r="T1143" s="67">
        <v>43882</v>
      </c>
      <c r="U1143" s="67">
        <v>43878</v>
      </c>
      <c r="V1143" s="67">
        <v>43903</v>
      </c>
    </row>
    <row r="1144" spans="1:22" ht="15" customHeight="1" x14ac:dyDescent="0.15">
      <c r="A1144" s="39" t="s">
        <v>4099</v>
      </c>
      <c r="B1144" s="66" t="s">
        <v>6354</v>
      </c>
      <c r="C1144" s="36" t="s">
        <v>6355</v>
      </c>
      <c r="D1144" s="39" t="s">
        <v>4265</v>
      </c>
      <c r="E1144" s="36" t="s">
        <v>2450</v>
      </c>
      <c r="F1144" s="36" t="s">
        <v>2774</v>
      </c>
      <c r="G1144" s="36" t="s">
        <v>4104</v>
      </c>
      <c r="H1144" s="36" t="s">
        <v>191</v>
      </c>
      <c r="I1144" s="36" t="s">
        <v>4442</v>
      </c>
      <c r="J1144" s="36" t="s">
        <v>2478</v>
      </c>
      <c r="K1144" s="67">
        <v>43908</v>
      </c>
      <c r="L1144" s="67">
        <v>43908</v>
      </c>
      <c r="M1144" s="67">
        <v>43929</v>
      </c>
      <c r="N1144" s="67">
        <v>43951</v>
      </c>
      <c r="O1144" s="67">
        <v>43920</v>
      </c>
      <c r="P1144" s="67">
        <v>43951</v>
      </c>
      <c r="Q1144" s="67">
        <v>43962</v>
      </c>
      <c r="R1144" s="67">
        <v>43963</v>
      </c>
      <c r="S1144" s="67">
        <v>43696</v>
      </c>
      <c r="T1144" s="67">
        <v>43696</v>
      </c>
      <c r="U1144" s="67">
        <v>43696</v>
      </c>
      <c r="V1144" s="67">
        <v>43906</v>
      </c>
    </row>
    <row r="1145" spans="1:22" ht="15" customHeight="1" x14ac:dyDescent="0.15">
      <c r="A1145" s="39" t="s">
        <v>4099</v>
      </c>
      <c r="B1145" s="66" t="s">
        <v>6356</v>
      </c>
      <c r="C1145" s="36" t="s">
        <v>6357</v>
      </c>
      <c r="D1145" s="39" t="s">
        <v>4265</v>
      </c>
      <c r="E1145" s="36" t="s">
        <v>4931</v>
      </c>
      <c r="F1145" s="36" t="s">
        <v>2774</v>
      </c>
      <c r="G1145" s="36" t="s">
        <v>4104</v>
      </c>
      <c r="H1145" s="36" t="s">
        <v>191</v>
      </c>
      <c r="I1145" s="36" t="s">
        <v>4337</v>
      </c>
      <c r="J1145" s="36" t="s">
        <v>5835</v>
      </c>
      <c r="K1145" s="67">
        <v>43860</v>
      </c>
      <c r="L1145" s="67">
        <v>43860</v>
      </c>
      <c r="M1145" s="67">
        <v>43871</v>
      </c>
      <c r="N1145" s="67">
        <v>43875</v>
      </c>
      <c r="O1145" s="67">
        <v>43860</v>
      </c>
      <c r="P1145" s="67">
        <v>43860</v>
      </c>
      <c r="Q1145" s="67">
        <v>43879</v>
      </c>
      <c r="R1145" s="67">
        <v>43880</v>
      </c>
      <c r="S1145" s="67">
        <v>43860</v>
      </c>
      <c r="T1145" s="67">
        <v>43860</v>
      </c>
      <c r="U1145" s="67">
        <v>43864</v>
      </c>
      <c r="V1145" s="67">
        <v>43868</v>
      </c>
    </row>
    <row r="1146" spans="1:22" ht="15" customHeight="1" x14ac:dyDescent="0.15">
      <c r="A1146" s="39" t="s">
        <v>4099</v>
      </c>
      <c r="B1146" s="66" t="s">
        <v>6358</v>
      </c>
      <c r="C1146" s="36" t="s">
        <v>6359</v>
      </c>
      <c r="D1146" s="39" t="s">
        <v>4265</v>
      </c>
      <c r="E1146" s="36" t="s">
        <v>93</v>
      </c>
      <c r="F1146" s="36" t="s">
        <v>2774</v>
      </c>
      <c r="G1146" s="36" t="s">
        <v>4104</v>
      </c>
      <c r="H1146" s="36" t="s">
        <v>191</v>
      </c>
      <c r="I1146" s="36" t="s">
        <v>4442</v>
      </c>
      <c r="J1146" s="36" t="s">
        <v>5618</v>
      </c>
      <c r="K1146" s="67">
        <v>44222</v>
      </c>
      <c r="L1146" s="67">
        <v>44223</v>
      </c>
      <c r="M1146" s="67">
        <v>44239</v>
      </c>
      <c r="N1146" s="67">
        <v>44252</v>
      </c>
      <c r="O1146" s="67">
        <v>44224</v>
      </c>
      <c r="P1146" s="67">
        <v>44249</v>
      </c>
      <c r="Q1146" s="67">
        <v>44277</v>
      </c>
      <c r="R1146" s="67">
        <v>44279</v>
      </c>
      <c r="S1146" s="67">
        <v>43845</v>
      </c>
      <c r="T1146" s="67">
        <v>43872</v>
      </c>
      <c r="U1146" s="67">
        <v>44125</v>
      </c>
      <c r="V1146" s="67">
        <v>44217</v>
      </c>
    </row>
    <row r="1147" spans="1:22" ht="15" customHeight="1" x14ac:dyDescent="0.15">
      <c r="A1147" s="39" t="s">
        <v>4099</v>
      </c>
      <c r="B1147" s="66" t="s">
        <v>6360</v>
      </c>
      <c r="C1147" s="36" t="s">
        <v>6361</v>
      </c>
      <c r="D1147" s="39" t="s">
        <v>4307</v>
      </c>
      <c r="E1147" s="36" t="s">
        <v>3833</v>
      </c>
      <c r="F1147" s="36"/>
      <c r="G1147" s="36" t="s">
        <v>4365</v>
      </c>
      <c r="H1147" s="36" t="s">
        <v>178</v>
      </c>
      <c r="I1147" s="36"/>
      <c r="J1147" s="36"/>
      <c r="K1147" s="36"/>
      <c r="L1147" s="36"/>
      <c r="M1147" s="36"/>
      <c r="N1147" s="36"/>
      <c r="O1147" s="36"/>
      <c r="P1147" s="36"/>
      <c r="Q1147" s="36"/>
      <c r="R1147" s="36"/>
      <c r="S1147" s="36"/>
      <c r="T1147" s="36"/>
      <c r="U1147" s="36"/>
      <c r="V1147" s="36"/>
    </row>
    <row r="1148" spans="1:22" ht="15" customHeight="1" x14ac:dyDescent="0.15">
      <c r="A1148" s="39" t="s">
        <v>4099</v>
      </c>
      <c r="B1148" s="66" t="s">
        <v>6362</v>
      </c>
      <c r="C1148" s="36" t="s">
        <v>6363</v>
      </c>
      <c r="D1148" s="39" t="s">
        <v>4265</v>
      </c>
      <c r="E1148" s="36" t="s">
        <v>2450</v>
      </c>
      <c r="F1148" s="36" t="s">
        <v>2774</v>
      </c>
      <c r="G1148" s="36" t="s">
        <v>4104</v>
      </c>
      <c r="H1148" s="36" t="s">
        <v>191</v>
      </c>
      <c r="I1148" s="36" t="s">
        <v>4442</v>
      </c>
      <c r="J1148" s="36" t="s">
        <v>2478</v>
      </c>
      <c r="K1148" s="67">
        <v>43917</v>
      </c>
      <c r="L1148" s="67">
        <v>43917</v>
      </c>
      <c r="M1148" s="67">
        <v>43929</v>
      </c>
      <c r="N1148" s="67">
        <v>43951</v>
      </c>
      <c r="O1148" s="67">
        <v>43920</v>
      </c>
      <c r="P1148" s="67">
        <v>43951</v>
      </c>
      <c r="Q1148" s="67">
        <v>43955</v>
      </c>
      <c r="R1148" s="67">
        <v>43956</v>
      </c>
      <c r="S1148" s="67">
        <v>43852</v>
      </c>
      <c r="T1148" s="67">
        <v>43875</v>
      </c>
      <c r="U1148" s="67">
        <v>43875</v>
      </c>
      <c r="V1148" s="67">
        <v>43910</v>
      </c>
    </row>
    <row r="1149" spans="1:22" ht="15" customHeight="1" x14ac:dyDescent="0.15">
      <c r="A1149" s="39" t="s">
        <v>4099</v>
      </c>
      <c r="B1149" s="66" t="s">
        <v>6364</v>
      </c>
      <c r="C1149" s="36" t="s">
        <v>6365</v>
      </c>
      <c r="D1149" s="39" t="s">
        <v>4265</v>
      </c>
      <c r="E1149" s="36" t="s">
        <v>5959</v>
      </c>
      <c r="F1149" s="36" t="s">
        <v>5990</v>
      </c>
      <c r="G1149" s="36" t="s">
        <v>4365</v>
      </c>
      <c r="H1149" s="36" t="s">
        <v>178</v>
      </c>
      <c r="I1149" s="36" t="s">
        <v>4337</v>
      </c>
      <c r="J1149" s="36" t="s">
        <v>4337</v>
      </c>
      <c r="K1149" s="36"/>
      <c r="L1149" s="36"/>
      <c r="M1149" s="67">
        <v>43864</v>
      </c>
      <c r="N1149" s="67">
        <v>43868</v>
      </c>
      <c r="O1149" s="36"/>
      <c r="P1149" s="36"/>
      <c r="Q1149" s="67">
        <v>43872</v>
      </c>
      <c r="R1149" s="67">
        <v>43873</v>
      </c>
      <c r="S1149" s="67">
        <v>43787</v>
      </c>
      <c r="T1149" s="67">
        <v>43795</v>
      </c>
      <c r="U1149" s="67">
        <v>43801</v>
      </c>
      <c r="V1149" s="67">
        <v>43819</v>
      </c>
    </row>
    <row r="1150" spans="1:22" ht="15" customHeight="1" x14ac:dyDescent="0.15">
      <c r="A1150" s="39" t="s">
        <v>4099</v>
      </c>
      <c r="B1150" s="66" t="s">
        <v>6366</v>
      </c>
      <c r="C1150" s="36" t="s">
        <v>6367</v>
      </c>
      <c r="D1150" s="39" t="s">
        <v>4307</v>
      </c>
      <c r="E1150" s="36" t="s">
        <v>4365</v>
      </c>
      <c r="F1150" s="36" t="s">
        <v>4107</v>
      </c>
      <c r="G1150" s="36" t="s">
        <v>4365</v>
      </c>
      <c r="H1150" s="36" t="s">
        <v>191</v>
      </c>
      <c r="I1150" s="36" t="s">
        <v>4442</v>
      </c>
      <c r="J1150" s="36" t="s">
        <v>5692</v>
      </c>
      <c r="K1150" s="67">
        <v>43850</v>
      </c>
      <c r="L1150" s="67">
        <v>43850</v>
      </c>
      <c r="M1150" s="67">
        <v>43850</v>
      </c>
      <c r="N1150" s="67">
        <v>43850</v>
      </c>
      <c r="O1150" s="67">
        <v>43850</v>
      </c>
      <c r="P1150" s="67">
        <v>43850</v>
      </c>
      <c r="Q1150" s="67">
        <v>43850</v>
      </c>
      <c r="R1150" s="67">
        <v>43850</v>
      </c>
      <c r="S1150" s="67">
        <v>43850</v>
      </c>
      <c r="T1150" s="67">
        <v>43850</v>
      </c>
      <c r="U1150" s="67">
        <v>43850</v>
      </c>
      <c r="V1150" s="67">
        <v>43850</v>
      </c>
    </row>
    <row r="1151" spans="1:22" ht="15" customHeight="1" x14ac:dyDescent="0.15">
      <c r="A1151" s="39" t="s">
        <v>4099</v>
      </c>
      <c r="B1151" s="66" t="s">
        <v>6368</v>
      </c>
      <c r="C1151" s="36" t="s">
        <v>6369</v>
      </c>
      <c r="D1151" s="39" t="s">
        <v>4265</v>
      </c>
      <c r="E1151" s="36" t="s">
        <v>93</v>
      </c>
      <c r="F1151" s="36" t="s">
        <v>4489</v>
      </c>
      <c r="G1151" s="36" t="s">
        <v>4104</v>
      </c>
      <c r="H1151" s="36" t="s">
        <v>191</v>
      </c>
      <c r="I1151" s="36"/>
      <c r="J1151" s="36"/>
      <c r="K1151" s="36"/>
      <c r="L1151" s="36"/>
      <c r="M1151" s="67">
        <v>43867</v>
      </c>
      <c r="N1151" s="67">
        <v>43889</v>
      </c>
      <c r="O1151" s="36"/>
      <c r="P1151" s="36"/>
      <c r="Q1151" s="67">
        <v>43892</v>
      </c>
      <c r="R1151" s="67">
        <v>43892</v>
      </c>
      <c r="S1151" s="36"/>
      <c r="T1151" s="36"/>
      <c r="U1151" s="67">
        <v>43860</v>
      </c>
      <c r="V1151" s="67">
        <v>43865</v>
      </c>
    </row>
    <row r="1152" spans="1:22" ht="15" customHeight="1" x14ac:dyDescent="0.15">
      <c r="A1152" s="39" t="s">
        <v>4099</v>
      </c>
      <c r="B1152" s="66" t="s">
        <v>6370</v>
      </c>
      <c r="C1152" s="36" t="s">
        <v>6371</v>
      </c>
      <c r="D1152" s="39" t="s">
        <v>4265</v>
      </c>
      <c r="E1152" s="36" t="s">
        <v>5818</v>
      </c>
      <c r="F1152" s="36" t="s">
        <v>6194</v>
      </c>
      <c r="G1152" s="36" t="s">
        <v>4780</v>
      </c>
      <c r="H1152" s="36" t="s">
        <v>191</v>
      </c>
      <c r="I1152" s="36" t="s">
        <v>4337</v>
      </c>
      <c r="J1152" s="36" t="s">
        <v>2478</v>
      </c>
      <c r="K1152" s="36"/>
      <c r="L1152" s="36"/>
      <c r="M1152" s="67">
        <v>43972</v>
      </c>
      <c r="N1152" s="67">
        <v>43978</v>
      </c>
      <c r="O1152" s="36"/>
      <c r="P1152" s="36"/>
      <c r="Q1152" s="67">
        <v>43990</v>
      </c>
      <c r="R1152" s="67">
        <v>43991</v>
      </c>
      <c r="S1152" s="67">
        <v>43936</v>
      </c>
      <c r="T1152" s="67">
        <v>43938</v>
      </c>
      <c r="U1152" s="67">
        <v>43943</v>
      </c>
      <c r="V1152" s="67">
        <v>43966</v>
      </c>
    </row>
    <row r="1153" spans="1:22" ht="15" customHeight="1" x14ac:dyDescent="0.15">
      <c r="A1153" s="39" t="s">
        <v>4099</v>
      </c>
      <c r="B1153" s="66" t="s">
        <v>6372</v>
      </c>
      <c r="C1153" s="36" t="s">
        <v>6373</v>
      </c>
      <c r="D1153" s="39" t="s">
        <v>4307</v>
      </c>
      <c r="E1153" s="36" t="s">
        <v>4940</v>
      </c>
      <c r="F1153" s="36" t="s">
        <v>1831</v>
      </c>
      <c r="G1153" s="36" t="s">
        <v>4104</v>
      </c>
      <c r="H1153" s="36" t="s">
        <v>191</v>
      </c>
      <c r="I1153" s="36" t="s">
        <v>4337</v>
      </c>
      <c r="J1153" s="36" t="s">
        <v>6025</v>
      </c>
      <c r="K1153" s="36"/>
      <c r="L1153" s="36"/>
      <c r="M1153" s="67">
        <v>43899</v>
      </c>
      <c r="N1153" s="67">
        <v>43951</v>
      </c>
      <c r="O1153" s="36"/>
      <c r="P1153" s="36"/>
      <c r="Q1153" s="67">
        <v>43955</v>
      </c>
      <c r="R1153" s="67">
        <v>43956</v>
      </c>
      <c r="S1153" s="36"/>
      <c r="T1153" s="36"/>
      <c r="U1153" s="36"/>
      <c r="V1153" s="36"/>
    </row>
    <row r="1154" spans="1:22" ht="15" customHeight="1" x14ac:dyDescent="0.15">
      <c r="A1154" s="39" t="s">
        <v>4123</v>
      </c>
      <c r="B1154" s="66" t="s">
        <v>6374</v>
      </c>
      <c r="C1154" s="36" t="s">
        <v>6375</v>
      </c>
      <c r="D1154" s="39" t="s">
        <v>4265</v>
      </c>
      <c r="E1154" s="36" t="s">
        <v>5754</v>
      </c>
      <c r="F1154" s="36" t="s">
        <v>6376</v>
      </c>
      <c r="G1154" s="36" t="s">
        <v>4104</v>
      </c>
      <c r="H1154" s="36" t="s">
        <v>191</v>
      </c>
      <c r="I1154" s="36" t="s">
        <v>4442</v>
      </c>
      <c r="J1154" s="36" t="s">
        <v>6025</v>
      </c>
      <c r="K1154" s="36"/>
      <c r="L1154" s="36"/>
      <c r="M1154" s="67">
        <v>43846</v>
      </c>
      <c r="N1154" s="67">
        <v>43846</v>
      </c>
      <c r="O1154" s="36"/>
      <c r="P1154" s="36"/>
      <c r="Q1154" s="67">
        <v>43864</v>
      </c>
      <c r="R1154" s="67">
        <v>43865</v>
      </c>
      <c r="S1154" s="36"/>
      <c r="T1154" s="36"/>
      <c r="U1154" s="67">
        <v>43843</v>
      </c>
      <c r="V1154" s="67">
        <v>43852</v>
      </c>
    </row>
    <row r="1155" spans="1:22" ht="15" customHeight="1" x14ac:dyDescent="0.15">
      <c r="A1155" s="39" t="s">
        <v>4099</v>
      </c>
      <c r="B1155" s="66" t="s">
        <v>6377</v>
      </c>
      <c r="C1155" s="36" t="s">
        <v>6378</v>
      </c>
      <c r="D1155" s="39" t="s">
        <v>4265</v>
      </c>
      <c r="E1155" s="36" t="s">
        <v>2450</v>
      </c>
      <c r="F1155" s="36" t="s">
        <v>6376</v>
      </c>
      <c r="G1155" s="36" t="s">
        <v>4104</v>
      </c>
      <c r="H1155" s="36" t="s">
        <v>191</v>
      </c>
      <c r="I1155" s="36" t="s">
        <v>4442</v>
      </c>
      <c r="J1155" s="36" t="s">
        <v>4041</v>
      </c>
      <c r="K1155" s="67">
        <v>43846</v>
      </c>
      <c r="L1155" s="67">
        <v>43846</v>
      </c>
      <c r="M1155" s="67">
        <v>43852</v>
      </c>
      <c r="N1155" s="67">
        <v>43860</v>
      </c>
      <c r="O1155" s="67">
        <v>43846</v>
      </c>
      <c r="P1155" s="67">
        <v>43846</v>
      </c>
      <c r="Q1155" s="67">
        <v>43857</v>
      </c>
      <c r="R1155" s="67">
        <v>43860</v>
      </c>
      <c r="S1155" s="67">
        <v>43846</v>
      </c>
      <c r="T1155" s="67">
        <v>43846</v>
      </c>
      <c r="U1155" s="67">
        <v>43846</v>
      </c>
      <c r="V1155" s="67">
        <v>43852</v>
      </c>
    </row>
    <row r="1156" spans="1:22" ht="15" customHeight="1" x14ac:dyDescent="0.15">
      <c r="A1156" s="39" t="s">
        <v>4099</v>
      </c>
      <c r="B1156" s="66" t="s">
        <v>6379</v>
      </c>
      <c r="C1156" s="36" t="s">
        <v>6380</v>
      </c>
      <c r="D1156" s="39" t="s">
        <v>4265</v>
      </c>
      <c r="E1156" s="36" t="s">
        <v>4931</v>
      </c>
      <c r="F1156" s="36" t="s">
        <v>2774</v>
      </c>
      <c r="G1156" s="36" t="s">
        <v>4104</v>
      </c>
      <c r="H1156" s="36" t="s">
        <v>191</v>
      </c>
      <c r="I1156" s="36" t="s">
        <v>4337</v>
      </c>
      <c r="J1156" s="36" t="s">
        <v>4337</v>
      </c>
      <c r="K1156" s="67">
        <v>43843</v>
      </c>
      <c r="L1156" s="67">
        <v>43843</v>
      </c>
      <c r="M1156" s="67">
        <v>43843</v>
      </c>
      <c r="N1156" s="67">
        <v>43858</v>
      </c>
      <c r="O1156" s="67">
        <v>43843</v>
      </c>
      <c r="P1156" s="67">
        <v>43843</v>
      </c>
      <c r="Q1156" s="67">
        <v>43859</v>
      </c>
      <c r="R1156" s="67">
        <v>43859</v>
      </c>
      <c r="S1156" s="67">
        <v>43843</v>
      </c>
      <c r="T1156" s="67">
        <v>43843</v>
      </c>
      <c r="U1156" s="67">
        <v>43832</v>
      </c>
      <c r="V1156" s="67">
        <v>43840</v>
      </c>
    </row>
    <row r="1157" spans="1:22" ht="15" customHeight="1" x14ac:dyDescent="0.15">
      <c r="A1157" s="39" t="s">
        <v>4099</v>
      </c>
      <c r="B1157" s="66" t="s">
        <v>6381</v>
      </c>
      <c r="C1157" s="36" t="s">
        <v>6382</v>
      </c>
      <c r="D1157" s="39" t="s">
        <v>4265</v>
      </c>
      <c r="E1157" s="36" t="s">
        <v>2450</v>
      </c>
      <c r="F1157" s="36" t="s">
        <v>1318</v>
      </c>
      <c r="G1157" s="36" t="s">
        <v>4104</v>
      </c>
      <c r="H1157" s="36" t="s">
        <v>191</v>
      </c>
      <c r="I1157" s="36" t="s">
        <v>4442</v>
      </c>
      <c r="J1157" s="36" t="s">
        <v>5504</v>
      </c>
      <c r="K1157" s="36"/>
      <c r="L1157" s="36"/>
      <c r="M1157" s="67">
        <v>43850</v>
      </c>
      <c r="N1157" s="67">
        <v>43861</v>
      </c>
      <c r="O1157" s="36"/>
      <c r="P1157" s="36"/>
      <c r="Q1157" s="67">
        <v>43871</v>
      </c>
      <c r="R1157" s="67">
        <v>43872</v>
      </c>
      <c r="S1157" s="67">
        <v>43840</v>
      </c>
      <c r="T1157" s="67">
        <v>43840</v>
      </c>
      <c r="U1157" s="67">
        <v>43843</v>
      </c>
      <c r="V1157" s="67">
        <v>43847</v>
      </c>
    </row>
    <row r="1158" spans="1:22" ht="15" customHeight="1" x14ac:dyDescent="0.15">
      <c r="A1158" s="39" t="s">
        <v>4099</v>
      </c>
      <c r="B1158" s="66" t="s">
        <v>3770</v>
      </c>
      <c r="C1158" s="36" t="s">
        <v>6383</v>
      </c>
      <c r="D1158" s="39" t="s">
        <v>4265</v>
      </c>
      <c r="E1158" s="36" t="s">
        <v>5754</v>
      </c>
      <c r="F1158" s="36" t="s">
        <v>1648</v>
      </c>
      <c r="G1158" s="36" t="s">
        <v>4104</v>
      </c>
      <c r="H1158" s="36" t="s">
        <v>178</v>
      </c>
      <c r="I1158" s="36" t="s">
        <v>4442</v>
      </c>
      <c r="J1158" s="36" t="s">
        <v>4041</v>
      </c>
      <c r="K1158" s="67">
        <v>44089</v>
      </c>
      <c r="L1158" s="67">
        <v>44110</v>
      </c>
      <c r="M1158" s="67">
        <v>44111</v>
      </c>
      <c r="N1158" s="67">
        <v>44155</v>
      </c>
      <c r="O1158" s="67">
        <v>44089</v>
      </c>
      <c r="P1158" s="67">
        <v>44110</v>
      </c>
      <c r="Q1158" s="67">
        <v>44158</v>
      </c>
      <c r="R1158" s="67">
        <v>44159</v>
      </c>
      <c r="S1158" s="67">
        <v>43900</v>
      </c>
      <c r="T1158" s="67">
        <v>43938</v>
      </c>
      <c r="U1158" s="67">
        <v>43936</v>
      </c>
      <c r="V1158" s="67">
        <v>44088</v>
      </c>
    </row>
    <row r="1159" spans="1:22" ht="15" customHeight="1" x14ac:dyDescent="0.15">
      <c r="A1159" s="39" t="s">
        <v>4099</v>
      </c>
      <c r="B1159" s="66" t="s">
        <v>6384</v>
      </c>
      <c r="C1159" s="36" t="s">
        <v>6385</v>
      </c>
      <c r="D1159" s="39" t="s">
        <v>4265</v>
      </c>
      <c r="E1159" s="36" t="s">
        <v>93</v>
      </c>
      <c r="F1159" s="36" t="s">
        <v>1648</v>
      </c>
      <c r="G1159" s="36" t="s">
        <v>4104</v>
      </c>
      <c r="H1159" s="36" t="s">
        <v>191</v>
      </c>
      <c r="I1159" s="36" t="s">
        <v>4442</v>
      </c>
      <c r="J1159" s="36" t="s">
        <v>5672</v>
      </c>
      <c r="K1159" s="67">
        <v>44082</v>
      </c>
      <c r="L1159" s="67">
        <v>44083</v>
      </c>
      <c r="M1159" s="67">
        <v>44132</v>
      </c>
      <c r="N1159" s="67">
        <v>44146</v>
      </c>
      <c r="O1159" s="67">
        <v>44084</v>
      </c>
      <c r="P1159" s="67">
        <v>44134</v>
      </c>
      <c r="Q1159" s="67">
        <v>44147</v>
      </c>
      <c r="R1159" s="67">
        <v>44148</v>
      </c>
      <c r="S1159" s="67">
        <v>43920</v>
      </c>
      <c r="T1159" s="67">
        <v>43973</v>
      </c>
      <c r="U1159" s="67">
        <v>43931</v>
      </c>
      <c r="V1159" s="67">
        <v>44029</v>
      </c>
    </row>
    <row r="1160" spans="1:22" ht="15" customHeight="1" x14ac:dyDescent="0.15">
      <c r="A1160" s="39" t="s">
        <v>4099</v>
      </c>
      <c r="B1160" s="66" t="s">
        <v>3151</v>
      </c>
      <c r="C1160" s="36" t="s">
        <v>6386</v>
      </c>
      <c r="D1160" s="39" t="s">
        <v>4265</v>
      </c>
      <c r="E1160" s="36" t="s">
        <v>2450</v>
      </c>
      <c r="F1160" s="36" t="s">
        <v>2774</v>
      </c>
      <c r="G1160" s="36" t="s">
        <v>4104</v>
      </c>
      <c r="H1160" s="36" t="s">
        <v>178</v>
      </c>
      <c r="I1160" s="36" t="s">
        <v>4442</v>
      </c>
      <c r="J1160" s="36" t="s">
        <v>5504</v>
      </c>
      <c r="K1160" s="67">
        <v>44074</v>
      </c>
      <c r="L1160" s="67">
        <v>44074</v>
      </c>
      <c r="M1160" s="67">
        <v>44160</v>
      </c>
      <c r="N1160" s="67">
        <v>44204</v>
      </c>
      <c r="O1160" s="67">
        <v>44160</v>
      </c>
      <c r="P1160" s="67">
        <v>44204</v>
      </c>
      <c r="Q1160" s="67">
        <v>44207</v>
      </c>
      <c r="R1160" s="67">
        <v>44208</v>
      </c>
      <c r="S1160" s="67">
        <v>43874</v>
      </c>
      <c r="T1160" s="67">
        <v>44036</v>
      </c>
      <c r="U1160" s="67">
        <v>43892</v>
      </c>
      <c r="V1160" s="67">
        <v>44064</v>
      </c>
    </row>
    <row r="1161" spans="1:22" ht="15" customHeight="1" x14ac:dyDescent="0.15">
      <c r="A1161" s="39" t="s">
        <v>4099</v>
      </c>
      <c r="B1161" s="66" t="s">
        <v>6387</v>
      </c>
      <c r="C1161" s="36" t="s">
        <v>6388</v>
      </c>
      <c r="D1161" s="39" t="s">
        <v>4265</v>
      </c>
      <c r="E1161" s="36" t="s">
        <v>4931</v>
      </c>
      <c r="F1161" s="36" t="s">
        <v>4107</v>
      </c>
      <c r="G1161" s="36" t="s">
        <v>4104</v>
      </c>
      <c r="H1161" s="36" t="s">
        <v>191</v>
      </c>
      <c r="I1161" s="36" t="s">
        <v>4337</v>
      </c>
      <c r="J1161" s="36" t="s">
        <v>4337</v>
      </c>
      <c r="K1161" s="67">
        <v>43819</v>
      </c>
      <c r="L1161" s="67">
        <v>43819</v>
      </c>
      <c r="M1161" s="67">
        <v>43850</v>
      </c>
      <c r="N1161" s="67">
        <v>43861</v>
      </c>
      <c r="O1161" s="67">
        <v>43819</v>
      </c>
      <c r="P1161" s="67">
        <v>43819</v>
      </c>
      <c r="Q1161" s="67">
        <v>43878</v>
      </c>
      <c r="R1161" s="67">
        <v>43879</v>
      </c>
      <c r="S1161" s="67">
        <v>43819</v>
      </c>
      <c r="T1161" s="67">
        <v>43819</v>
      </c>
      <c r="U1161" s="67">
        <v>43832</v>
      </c>
      <c r="V1161" s="67">
        <v>43840</v>
      </c>
    </row>
    <row r="1162" spans="1:22" ht="15" customHeight="1" x14ac:dyDescent="0.15">
      <c r="A1162" s="39" t="s">
        <v>4099</v>
      </c>
      <c r="B1162" s="66" t="s">
        <v>6389</v>
      </c>
      <c r="C1162" s="36" t="s">
        <v>6390</v>
      </c>
      <c r="D1162" s="39" t="s">
        <v>4265</v>
      </c>
      <c r="E1162" s="36" t="s">
        <v>2450</v>
      </c>
      <c r="F1162" s="36" t="s">
        <v>6376</v>
      </c>
      <c r="G1162" s="36" t="s">
        <v>4104</v>
      </c>
      <c r="H1162" s="36" t="s">
        <v>191</v>
      </c>
      <c r="I1162" s="36" t="s">
        <v>4442</v>
      </c>
      <c r="J1162" s="36" t="s">
        <v>5504</v>
      </c>
      <c r="K1162" s="67">
        <v>43818</v>
      </c>
      <c r="L1162" s="67">
        <v>43818</v>
      </c>
      <c r="M1162" s="67">
        <v>43818</v>
      </c>
      <c r="N1162" s="67">
        <v>43818</v>
      </c>
      <c r="O1162" s="67">
        <v>43818</v>
      </c>
      <c r="P1162" s="67">
        <v>43818</v>
      </c>
      <c r="Q1162" s="67">
        <v>43843</v>
      </c>
      <c r="R1162" s="67">
        <v>43844</v>
      </c>
      <c r="S1162" s="67">
        <v>43818</v>
      </c>
      <c r="T1162" s="67">
        <v>43818</v>
      </c>
      <c r="U1162" s="67">
        <v>43818</v>
      </c>
      <c r="V1162" s="67">
        <v>43833</v>
      </c>
    </row>
    <row r="1163" spans="1:22" ht="15" customHeight="1" x14ac:dyDescent="0.15">
      <c r="A1163" s="39" t="s">
        <v>4099</v>
      </c>
      <c r="B1163" s="66" t="s">
        <v>6391</v>
      </c>
      <c r="C1163" s="36" t="s">
        <v>6392</v>
      </c>
      <c r="D1163" s="39" t="s">
        <v>4265</v>
      </c>
      <c r="E1163" s="36" t="s">
        <v>4931</v>
      </c>
      <c r="F1163" s="36" t="s">
        <v>2774</v>
      </c>
      <c r="G1163" s="36" t="s">
        <v>4104</v>
      </c>
      <c r="H1163" s="36" t="s">
        <v>191</v>
      </c>
      <c r="I1163" s="36" t="s">
        <v>4337</v>
      </c>
      <c r="J1163" s="36" t="s">
        <v>4337</v>
      </c>
      <c r="K1163" s="67">
        <v>43818</v>
      </c>
      <c r="L1163" s="67">
        <v>43818</v>
      </c>
      <c r="M1163" s="67">
        <v>43913</v>
      </c>
      <c r="N1163" s="67">
        <v>43917</v>
      </c>
      <c r="O1163" s="67">
        <v>43818</v>
      </c>
      <c r="P1163" s="67">
        <v>43818</v>
      </c>
      <c r="Q1163" s="67">
        <v>43818</v>
      </c>
      <c r="R1163" s="67">
        <v>43818</v>
      </c>
      <c r="S1163" s="67">
        <v>43818</v>
      </c>
      <c r="T1163" s="67">
        <v>43818</v>
      </c>
      <c r="U1163" s="67">
        <v>43818</v>
      </c>
      <c r="V1163" s="67">
        <v>43818</v>
      </c>
    </row>
    <row r="1164" spans="1:22" ht="15" customHeight="1" x14ac:dyDescent="0.15">
      <c r="A1164" s="39" t="s">
        <v>4099</v>
      </c>
      <c r="B1164" s="66" t="s">
        <v>6393</v>
      </c>
      <c r="C1164" s="36" t="s">
        <v>6394</v>
      </c>
      <c r="D1164" s="39" t="s">
        <v>4265</v>
      </c>
      <c r="E1164" s="36" t="s">
        <v>4940</v>
      </c>
      <c r="F1164" s="36" t="s">
        <v>2459</v>
      </c>
      <c r="G1164" s="36" t="s">
        <v>4104</v>
      </c>
      <c r="H1164" s="36" t="s">
        <v>191</v>
      </c>
      <c r="I1164" s="36" t="s">
        <v>4337</v>
      </c>
      <c r="J1164" s="36" t="s">
        <v>5672</v>
      </c>
      <c r="K1164" s="67">
        <v>43833</v>
      </c>
      <c r="L1164" s="67">
        <v>43833</v>
      </c>
      <c r="M1164" s="67">
        <v>43945</v>
      </c>
      <c r="N1164" s="67">
        <v>43951</v>
      </c>
      <c r="O1164" s="67">
        <v>43833</v>
      </c>
      <c r="P1164" s="67">
        <v>43833</v>
      </c>
      <c r="Q1164" s="67">
        <v>43955</v>
      </c>
      <c r="R1164" s="67">
        <v>43956</v>
      </c>
      <c r="S1164" s="67">
        <v>43910</v>
      </c>
      <c r="T1164" s="67">
        <v>43917</v>
      </c>
      <c r="U1164" s="67">
        <v>43920</v>
      </c>
      <c r="V1164" s="67">
        <v>43938</v>
      </c>
    </row>
    <row r="1165" spans="1:22" ht="15" customHeight="1" x14ac:dyDescent="0.15">
      <c r="A1165" s="39" t="s">
        <v>4099</v>
      </c>
      <c r="B1165" s="66" t="s">
        <v>6395</v>
      </c>
      <c r="C1165" s="36" t="s">
        <v>6396</v>
      </c>
      <c r="D1165" s="39" t="s">
        <v>4265</v>
      </c>
      <c r="E1165" s="36" t="s">
        <v>4940</v>
      </c>
      <c r="F1165" s="36" t="s">
        <v>3863</v>
      </c>
      <c r="G1165" s="36" t="s">
        <v>4104</v>
      </c>
      <c r="H1165" s="36" t="s">
        <v>191</v>
      </c>
      <c r="I1165" s="36" t="s">
        <v>4337</v>
      </c>
      <c r="J1165" s="36" t="s">
        <v>4337</v>
      </c>
      <c r="K1165" s="36"/>
      <c r="L1165" s="36"/>
      <c r="M1165" s="67">
        <v>43976</v>
      </c>
      <c r="N1165" s="67">
        <v>43978</v>
      </c>
      <c r="O1165" s="36"/>
      <c r="P1165" s="36"/>
      <c r="Q1165" s="67">
        <v>43979</v>
      </c>
      <c r="R1165" s="67">
        <v>43980</v>
      </c>
      <c r="S1165" s="36"/>
      <c r="T1165" s="36"/>
      <c r="U1165" s="67">
        <v>43962</v>
      </c>
      <c r="V1165" s="67">
        <v>43973</v>
      </c>
    </row>
    <row r="1166" spans="1:22" ht="15" customHeight="1" x14ac:dyDescent="0.15">
      <c r="A1166" s="39" t="s">
        <v>4099</v>
      </c>
      <c r="B1166" s="66" t="s">
        <v>6397</v>
      </c>
      <c r="C1166" s="36" t="s">
        <v>6398</v>
      </c>
      <c r="D1166" s="39" t="s">
        <v>4265</v>
      </c>
      <c r="E1166" s="36" t="s">
        <v>4940</v>
      </c>
      <c r="F1166" s="36" t="s">
        <v>3863</v>
      </c>
      <c r="G1166" s="36" t="s">
        <v>4104</v>
      </c>
      <c r="H1166" s="36" t="s">
        <v>191</v>
      </c>
      <c r="I1166" s="36" t="s">
        <v>4337</v>
      </c>
      <c r="J1166" s="36" t="s">
        <v>4337</v>
      </c>
      <c r="K1166" s="36"/>
      <c r="L1166" s="36"/>
      <c r="M1166" s="36"/>
      <c r="N1166" s="36"/>
      <c r="O1166" s="36"/>
      <c r="P1166" s="36"/>
      <c r="Q1166" s="67">
        <v>43990</v>
      </c>
      <c r="R1166" s="67">
        <v>44001</v>
      </c>
      <c r="S1166" s="36"/>
      <c r="T1166" s="36"/>
      <c r="U1166" s="67">
        <v>43983</v>
      </c>
      <c r="V1166" s="67">
        <v>43987</v>
      </c>
    </row>
    <row r="1167" spans="1:22" ht="15" customHeight="1" x14ac:dyDescent="0.15">
      <c r="A1167" s="39" t="s">
        <v>4099</v>
      </c>
      <c r="B1167" s="66" t="s">
        <v>6399</v>
      </c>
      <c r="C1167" s="36" t="s">
        <v>6400</v>
      </c>
      <c r="D1167" s="39" t="s">
        <v>4265</v>
      </c>
      <c r="E1167" s="36" t="s">
        <v>4940</v>
      </c>
      <c r="F1167" s="36" t="s">
        <v>3863</v>
      </c>
      <c r="G1167" s="36" t="s">
        <v>4104</v>
      </c>
      <c r="H1167" s="36" t="s">
        <v>191</v>
      </c>
      <c r="I1167" s="36" t="s">
        <v>4337</v>
      </c>
      <c r="J1167" s="36" t="s">
        <v>4337</v>
      </c>
      <c r="K1167" s="36"/>
      <c r="L1167" s="36"/>
      <c r="M1167" s="67">
        <v>43948</v>
      </c>
      <c r="N1167" s="67">
        <v>43949</v>
      </c>
      <c r="O1167" s="36"/>
      <c r="P1167" s="36"/>
      <c r="Q1167" s="67">
        <v>43950</v>
      </c>
      <c r="R1167" s="67">
        <v>43951</v>
      </c>
      <c r="S1167" s="36"/>
      <c r="T1167" s="36"/>
      <c r="U1167" s="67">
        <v>43927</v>
      </c>
      <c r="V1167" s="67">
        <v>43945</v>
      </c>
    </row>
    <row r="1168" spans="1:22" ht="15" customHeight="1" x14ac:dyDescent="0.15">
      <c r="A1168" s="39" t="s">
        <v>4099</v>
      </c>
      <c r="B1168" s="66" t="s">
        <v>6401</v>
      </c>
      <c r="C1168" s="36" t="s">
        <v>6402</v>
      </c>
      <c r="D1168" s="39" t="s">
        <v>4307</v>
      </c>
      <c r="E1168" s="36" t="s">
        <v>4931</v>
      </c>
      <c r="F1168" s="36" t="s">
        <v>2774</v>
      </c>
      <c r="G1168" s="36" t="s">
        <v>4104</v>
      </c>
      <c r="H1168" s="36" t="s">
        <v>178</v>
      </c>
      <c r="I1168" s="36" t="s">
        <v>4337</v>
      </c>
      <c r="J1168" s="36" t="s">
        <v>4337</v>
      </c>
      <c r="K1168" s="36"/>
      <c r="L1168" s="36"/>
      <c r="M1168" s="36"/>
      <c r="N1168" s="36"/>
      <c r="O1168" s="36"/>
      <c r="P1168" s="36"/>
      <c r="Q1168" s="36"/>
      <c r="R1168" s="36"/>
      <c r="S1168" s="36"/>
      <c r="T1168" s="36"/>
      <c r="U1168" s="36"/>
      <c r="V1168" s="36"/>
    </row>
    <row r="1169" spans="1:22" ht="15" customHeight="1" x14ac:dyDescent="0.15">
      <c r="A1169" s="39" t="s">
        <v>4099</v>
      </c>
      <c r="B1169" s="66" t="s">
        <v>6403</v>
      </c>
      <c r="C1169" s="36" t="s">
        <v>6404</v>
      </c>
      <c r="D1169" s="39" t="s">
        <v>4265</v>
      </c>
      <c r="E1169" s="36" t="s">
        <v>4931</v>
      </c>
      <c r="F1169" s="36" t="s">
        <v>2774</v>
      </c>
      <c r="G1169" s="36" t="s">
        <v>4104</v>
      </c>
      <c r="H1169" s="36" t="s">
        <v>191</v>
      </c>
      <c r="I1169" s="36" t="s">
        <v>4337</v>
      </c>
      <c r="J1169" s="36" t="s">
        <v>4337</v>
      </c>
      <c r="K1169" s="67">
        <v>43811</v>
      </c>
      <c r="L1169" s="67">
        <v>43811</v>
      </c>
      <c r="M1169" s="67">
        <v>43878</v>
      </c>
      <c r="N1169" s="67">
        <v>43888</v>
      </c>
      <c r="O1169" s="67">
        <v>43811</v>
      </c>
      <c r="P1169" s="67">
        <v>43811</v>
      </c>
      <c r="Q1169" s="67">
        <v>43889</v>
      </c>
      <c r="R1169" s="67">
        <v>43889</v>
      </c>
      <c r="S1169" s="67">
        <v>43811</v>
      </c>
      <c r="T1169" s="67">
        <v>43811</v>
      </c>
      <c r="U1169" s="67">
        <v>43864</v>
      </c>
      <c r="V1169" s="67">
        <v>43875</v>
      </c>
    </row>
    <row r="1170" spans="1:22" ht="15" customHeight="1" x14ac:dyDescent="0.15">
      <c r="A1170" s="39" t="s">
        <v>4099</v>
      </c>
      <c r="B1170" s="66" t="s">
        <v>6405</v>
      </c>
      <c r="C1170" s="36" t="s">
        <v>6406</v>
      </c>
      <c r="D1170" s="39" t="s">
        <v>4265</v>
      </c>
      <c r="E1170" s="36" t="s">
        <v>4931</v>
      </c>
      <c r="F1170" s="36" t="s">
        <v>2774</v>
      </c>
      <c r="G1170" s="36" t="s">
        <v>4104</v>
      </c>
      <c r="H1170" s="36" t="s">
        <v>191</v>
      </c>
      <c r="I1170" s="36" t="s">
        <v>4337</v>
      </c>
      <c r="J1170" s="36" t="s">
        <v>4337</v>
      </c>
      <c r="K1170" s="67">
        <v>43811</v>
      </c>
      <c r="L1170" s="67">
        <v>43811</v>
      </c>
      <c r="M1170" s="67">
        <v>43811</v>
      </c>
      <c r="N1170" s="67">
        <v>43811</v>
      </c>
      <c r="O1170" s="67">
        <v>43811</v>
      </c>
      <c r="P1170" s="67">
        <v>43811</v>
      </c>
      <c r="Q1170" s="67">
        <v>43861</v>
      </c>
      <c r="R1170" s="67">
        <v>43861</v>
      </c>
      <c r="S1170" s="67">
        <v>43811</v>
      </c>
      <c r="T1170" s="67">
        <v>43811</v>
      </c>
      <c r="U1170" s="67">
        <v>43811</v>
      </c>
      <c r="V1170" s="67">
        <v>43811</v>
      </c>
    </row>
    <row r="1171" spans="1:22" ht="15" customHeight="1" x14ac:dyDescent="0.15">
      <c r="A1171" s="39" t="s">
        <v>4099</v>
      </c>
      <c r="B1171" s="66" t="s">
        <v>6407</v>
      </c>
      <c r="C1171" s="36" t="s">
        <v>6408</v>
      </c>
      <c r="D1171" s="39" t="s">
        <v>4265</v>
      </c>
      <c r="E1171" s="36" t="s">
        <v>4940</v>
      </c>
      <c r="F1171" s="36" t="s">
        <v>2774</v>
      </c>
      <c r="G1171" s="36" t="s">
        <v>4104</v>
      </c>
      <c r="H1171" s="36" t="s">
        <v>191</v>
      </c>
      <c r="I1171" s="36" t="s">
        <v>4337</v>
      </c>
      <c r="J1171" s="36" t="s">
        <v>4337</v>
      </c>
      <c r="K1171" s="36"/>
      <c r="L1171" s="36"/>
      <c r="M1171" s="36"/>
      <c r="N1171" s="36"/>
      <c r="O1171" s="36"/>
      <c r="P1171" s="36"/>
      <c r="Q1171" s="67">
        <v>43983</v>
      </c>
      <c r="R1171" s="67">
        <v>43987</v>
      </c>
      <c r="S1171" s="36"/>
      <c r="T1171" s="36"/>
      <c r="U1171" s="67">
        <v>43976</v>
      </c>
      <c r="V1171" s="67">
        <v>43980</v>
      </c>
    </row>
    <row r="1172" spans="1:22" ht="15" customHeight="1" x14ac:dyDescent="0.15">
      <c r="A1172" s="39" t="s">
        <v>4099</v>
      </c>
      <c r="B1172" s="66" t="s">
        <v>6409</v>
      </c>
      <c r="C1172" s="36" t="s">
        <v>6410</v>
      </c>
      <c r="D1172" s="39" t="s">
        <v>4265</v>
      </c>
      <c r="E1172" s="36" t="s">
        <v>4940</v>
      </c>
      <c r="F1172" s="36" t="s">
        <v>3863</v>
      </c>
      <c r="G1172" s="36" t="s">
        <v>4104</v>
      </c>
      <c r="H1172" s="36" t="s">
        <v>191</v>
      </c>
      <c r="I1172" s="36" t="s">
        <v>4337</v>
      </c>
      <c r="J1172" s="36" t="s">
        <v>4337</v>
      </c>
      <c r="K1172" s="36"/>
      <c r="L1172" s="36"/>
      <c r="M1172" s="67">
        <v>43976</v>
      </c>
      <c r="N1172" s="67">
        <v>43978</v>
      </c>
      <c r="O1172" s="36"/>
      <c r="P1172" s="36"/>
      <c r="Q1172" s="67">
        <v>43979</v>
      </c>
      <c r="R1172" s="67">
        <v>43980</v>
      </c>
      <c r="S1172" s="36"/>
      <c r="T1172" s="36"/>
      <c r="U1172" s="67">
        <v>43962</v>
      </c>
      <c r="V1172" s="67">
        <v>43973</v>
      </c>
    </row>
    <row r="1173" spans="1:22" ht="15" customHeight="1" x14ac:dyDescent="0.15">
      <c r="A1173" s="39" t="s">
        <v>4099</v>
      </c>
      <c r="B1173" s="66" t="s">
        <v>6411</v>
      </c>
      <c r="C1173" s="36" t="s">
        <v>6412</v>
      </c>
      <c r="D1173" s="39" t="s">
        <v>4265</v>
      </c>
      <c r="E1173" s="36" t="s">
        <v>4940</v>
      </c>
      <c r="F1173" s="36" t="s">
        <v>3863</v>
      </c>
      <c r="G1173" s="36" t="s">
        <v>4104</v>
      </c>
      <c r="H1173" s="36" t="s">
        <v>191</v>
      </c>
      <c r="I1173" s="36" t="s">
        <v>4337</v>
      </c>
      <c r="J1173" s="36" t="s">
        <v>4337</v>
      </c>
      <c r="K1173" s="36"/>
      <c r="L1173" s="36"/>
      <c r="M1173" s="67">
        <v>43948</v>
      </c>
      <c r="N1173" s="67">
        <v>43949</v>
      </c>
      <c r="O1173" s="36"/>
      <c r="P1173" s="36"/>
      <c r="Q1173" s="67">
        <v>43950</v>
      </c>
      <c r="R1173" s="67">
        <v>43951</v>
      </c>
      <c r="S1173" s="36"/>
      <c r="T1173" s="36"/>
      <c r="U1173" s="67">
        <v>43927</v>
      </c>
      <c r="V1173" s="67">
        <v>43945</v>
      </c>
    </row>
    <row r="1174" spans="1:22" ht="15" customHeight="1" x14ac:dyDescent="0.15">
      <c r="A1174" s="39" t="s">
        <v>4099</v>
      </c>
      <c r="B1174" s="66" t="s">
        <v>6413</v>
      </c>
      <c r="C1174" s="36" t="s">
        <v>6414</v>
      </c>
      <c r="D1174" s="39" t="s">
        <v>4265</v>
      </c>
      <c r="E1174" s="36" t="s">
        <v>4931</v>
      </c>
      <c r="F1174" s="36" t="s">
        <v>2774</v>
      </c>
      <c r="G1174" s="36" t="s">
        <v>4104</v>
      </c>
      <c r="H1174" s="36" t="s">
        <v>191</v>
      </c>
      <c r="I1174" s="36" t="s">
        <v>4337</v>
      </c>
      <c r="J1174" s="36" t="s">
        <v>4337</v>
      </c>
      <c r="K1174" s="67">
        <v>43810</v>
      </c>
      <c r="L1174" s="67">
        <v>43810</v>
      </c>
      <c r="M1174" s="67">
        <v>43913</v>
      </c>
      <c r="N1174" s="67">
        <v>43917</v>
      </c>
      <c r="O1174" s="67">
        <v>43810</v>
      </c>
      <c r="P1174" s="67">
        <v>43810</v>
      </c>
      <c r="Q1174" s="67">
        <v>43920</v>
      </c>
      <c r="R1174" s="67">
        <v>43921</v>
      </c>
      <c r="S1174" s="67">
        <v>43810</v>
      </c>
      <c r="T1174" s="67">
        <v>43810</v>
      </c>
      <c r="U1174" s="67">
        <v>43892</v>
      </c>
      <c r="V1174" s="67">
        <v>43910</v>
      </c>
    </row>
    <row r="1175" spans="1:22" ht="15" customHeight="1" x14ac:dyDescent="0.15">
      <c r="A1175" s="39" t="s">
        <v>4099</v>
      </c>
      <c r="B1175" s="66" t="s">
        <v>6415</v>
      </c>
      <c r="C1175" s="36" t="s">
        <v>6416</v>
      </c>
      <c r="D1175" s="39" t="s">
        <v>4265</v>
      </c>
      <c r="E1175" s="36" t="s">
        <v>4931</v>
      </c>
      <c r="F1175" s="36" t="s">
        <v>2774</v>
      </c>
      <c r="G1175" s="36" t="s">
        <v>4104</v>
      </c>
      <c r="H1175" s="36" t="s">
        <v>191</v>
      </c>
      <c r="I1175" s="36" t="s">
        <v>4337</v>
      </c>
      <c r="J1175" s="36" t="s">
        <v>4337</v>
      </c>
      <c r="K1175" s="67">
        <v>43810</v>
      </c>
      <c r="L1175" s="67">
        <v>43810</v>
      </c>
      <c r="M1175" s="67">
        <v>43810</v>
      </c>
      <c r="N1175" s="67">
        <v>43810</v>
      </c>
      <c r="O1175" s="67">
        <v>43810</v>
      </c>
      <c r="P1175" s="67">
        <v>43810</v>
      </c>
      <c r="Q1175" s="67">
        <v>43810</v>
      </c>
      <c r="R1175" s="67">
        <v>43810</v>
      </c>
      <c r="S1175" s="67">
        <v>43810</v>
      </c>
      <c r="T1175" s="67">
        <v>43810</v>
      </c>
      <c r="U1175" s="67">
        <v>43810</v>
      </c>
      <c r="V1175" s="67">
        <v>43810</v>
      </c>
    </row>
    <row r="1176" spans="1:22" ht="15" customHeight="1" x14ac:dyDescent="0.15">
      <c r="A1176" s="39" t="s">
        <v>4099</v>
      </c>
      <c r="B1176" s="66" t="s">
        <v>6417</v>
      </c>
      <c r="C1176" s="36" t="s">
        <v>6418</v>
      </c>
      <c r="D1176" s="39" t="s">
        <v>4307</v>
      </c>
      <c r="E1176" s="36" t="s">
        <v>4931</v>
      </c>
      <c r="F1176" s="36" t="s">
        <v>2774</v>
      </c>
      <c r="G1176" s="36" t="s">
        <v>4104</v>
      </c>
      <c r="H1176" s="36" t="s">
        <v>191</v>
      </c>
      <c r="I1176" s="36" t="s">
        <v>4337</v>
      </c>
      <c r="J1176" s="36" t="s">
        <v>4337</v>
      </c>
      <c r="K1176" s="36"/>
      <c r="L1176" s="36"/>
      <c r="M1176" s="67">
        <v>43850</v>
      </c>
      <c r="N1176" s="67">
        <v>43854</v>
      </c>
      <c r="O1176" s="36"/>
      <c r="P1176" s="36"/>
      <c r="Q1176" s="67">
        <v>43859</v>
      </c>
      <c r="R1176" s="67">
        <v>43859</v>
      </c>
      <c r="S1176" s="36"/>
      <c r="T1176" s="36"/>
      <c r="U1176" s="67">
        <v>43832</v>
      </c>
      <c r="V1176" s="67">
        <v>43847</v>
      </c>
    </row>
    <row r="1177" spans="1:22" ht="15" customHeight="1" x14ac:dyDescent="0.15">
      <c r="A1177" s="39" t="s">
        <v>4099</v>
      </c>
      <c r="B1177" s="66" t="s">
        <v>6419</v>
      </c>
      <c r="C1177" s="36" t="s">
        <v>6420</v>
      </c>
      <c r="D1177" s="39" t="s">
        <v>4307</v>
      </c>
      <c r="E1177" s="36" t="s">
        <v>4931</v>
      </c>
      <c r="F1177" s="36" t="s">
        <v>2574</v>
      </c>
      <c r="G1177" s="36" t="s">
        <v>4780</v>
      </c>
      <c r="H1177" s="36" t="s">
        <v>191</v>
      </c>
      <c r="I1177" s="36" t="s">
        <v>4442</v>
      </c>
      <c r="J1177" s="36" t="s">
        <v>5672</v>
      </c>
      <c r="K1177" s="36"/>
      <c r="L1177" s="36"/>
      <c r="M1177" s="36"/>
      <c r="N1177" s="36"/>
      <c r="O1177" s="36"/>
      <c r="P1177" s="36"/>
      <c r="Q1177" s="36"/>
      <c r="R1177" s="36"/>
      <c r="S1177" s="36"/>
      <c r="T1177" s="36"/>
      <c r="U1177" s="36"/>
      <c r="V1177" s="36"/>
    </row>
    <row r="1178" spans="1:22" ht="15" customHeight="1" x14ac:dyDescent="0.15">
      <c r="A1178" s="39" t="s">
        <v>4099</v>
      </c>
      <c r="B1178" s="66" t="s">
        <v>6421</v>
      </c>
      <c r="C1178" s="36" t="s">
        <v>6422</v>
      </c>
      <c r="D1178" s="39" t="s">
        <v>4307</v>
      </c>
      <c r="E1178" s="36" t="s">
        <v>4931</v>
      </c>
      <c r="F1178" s="36" t="s">
        <v>2574</v>
      </c>
      <c r="G1178" s="36" t="s">
        <v>4780</v>
      </c>
      <c r="H1178" s="36" t="s">
        <v>191</v>
      </c>
      <c r="I1178" s="36" t="s">
        <v>4442</v>
      </c>
      <c r="J1178" s="36" t="s">
        <v>5672</v>
      </c>
      <c r="K1178" s="36"/>
      <c r="L1178" s="36"/>
      <c r="M1178" s="36"/>
      <c r="N1178" s="36"/>
      <c r="O1178" s="36"/>
      <c r="P1178" s="36"/>
      <c r="Q1178" s="36"/>
      <c r="R1178" s="36"/>
      <c r="S1178" s="36"/>
      <c r="T1178" s="36"/>
      <c r="U1178" s="36"/>
      <c r="V1178" s="36"/>
    </row>
    <row r="1179" spans="1:22" ht="15" customHeight="1" x14ac:dyDescent="0.15">
      <c r="A1179" s="39" t="s">
        <v>4099</v>
      </c>
      <c r="B1179" s="66" t="s">
        <v>6423</v>
      </c>
      <c r="C1179" s="36" t="s">
        <v>6424</v>
      </c>
      <c r="D1179" s="39" t="s">
        <v>4307</v>
      </c>
      <c r="E1179" s="36" t="s">
        <v>4931</v>
      </c>
      <c r="F1179" s="36" t="s">
        <v>2574</v>
      </c>
      <c r="G1179" s="36" t="s">
        <v>4780</v>
      </c>
      <c r="H1179" s="36" t="s">
        <v>191</v>
      </c>
      <c r="I1179" s="36" t="s">
        <v>4442</v>
      </c>
      <c r="J1179" s="36" t="s">
        <v>5672</v>
      </c>
      <c r="K1179" s="36"/>
      <c r="L1179" s="36"/>
      <c r="M1179" s="36"/>
      <c r="N1179" s="36"/>
      <c r="O1179" s="36"/>
      <c r="P1179" s="36"/>
      <c r="Q1179" s="36"/>
      <c r="R1179" s="36"/>
      <c r="S1179" s="36"/>
      <c r="T1179" s="36"/>
      <c r="U1179" s="36"/>
      <c r="V1179" s="36"/>
    </row>
    <row r="1180" spans="1:22" ht="15" customHeight="1" x14ac:dyDescent="0.15">
      <c r="A1180" s="39" t="s">
        <v>4099</v>
      </c>
      <c r="B1180" s="66" t="s">
        <v>6425</v>
      </c>
      <c r="C1180" s="36" t="s">
        <v>6426</v>
      </c>
      <c r="D1180" s="39" t="s">
        <v>4307</v>
      </c>
      <c r="E1180" s="36" t="s">
        <v>4931</v>
      </c>
      <c r="F1180" s="36" t="s">
        <v>2574</v>
      </c>
      <c r="G1180" s="36" t="s">
        <v>4780</v>
      </c>
      <c r="H1180" s="36" t="s">
        <v>191</v>
      </c>
      <c r="I1180" s="36" t="s">
        <v>4442</v>
      </c>
      <c r="J1180" s="36" t="s">
        <v>5672</v>
      </c>
      <c r="K1180" s="36"/>
      <c r="L1180" s="36"/>
      <c r="M1180" s="36"/>
      <c r="N1180" s="36"/>
      <c r="O1180" s="36"/>
      <c r="P1180" s="36"/>
      <c r="Q1180" s="36"/>
      <c r="R1180" s="36"/>
      <c r="S1180" s="36"/>
      <c r="T1180" s="36"/>
      <c r="U1180" s="36"/>
      <c r="V1180" s="36"/>
    </row>
    <row r="1181" spans="1:22" ht="15" customHeight="1" x14ac:dyDescent="0.15">
      <c r="A1181" s="39" t="s">
        <v>4099</v>
      </c>
      <c r="B1181" s="66" t="s">
        <v>6427</v>
      </c>
      <c r="C1181" s="36" t="s">
        <v>6428</v>
      </c>
      <c r="D1181" s="39" t="s">
        <v>4307</v>
      </c>
      <c r="E1181" s="36" t="s">
        <v>4931</v>
      </c>
      <c r="F1181" s="36" t="s">
        <v>2574</v>
      </c>
      <c r="G1181" s="36" t="s">
        <v>4780</v>
      </c>
      <c r="H1181" s="36" t="s">
        <v>191</v>
      </c>
      <c r="I1181" s="36" t="s">
        <v>4442</v>
      </c>
      <c r="J1181" s="36" t="s">
        <v>5672</v>
      </c>
      <c r="K1181" s="36"/>
      <c r="L1181" s="36"/>
      <c r="M1181" s="36"/>
      <c r="N1181" s="36"/>
      <c r="O1181" s="36"/>
      <c r="P1181" s="36"/>
      <c r="Q1181" s="36"/>
      <c r="R1181" s="36"/>
      <c r="S1181" s="36"/>
      <c r="T1181" s="36"/>
      <c r="U1181" s="36"/>
      <c r="V1181" s="36"/>
    </row>
    <row r="1182" spans="1:22" ht="15" customHeight="1" x14ac:dyDescent="0.15">
      <c r="A1182" s="39" t="s">
        <v>4099</v>
      </c>
      <c r="B1182" s="66" t="s">
        <v>6429</v>
      </c>
      <c r="C1182" s="36" t="s">
        <v>6430</v>
      </c>
      <c r="D1182" s="39" t="s">
        <v>4307</v>
      </c>
      <c r="E1182" s="36" t="s">
        <v>4931</v>
      </c>
      <c r="F1182" s="36" t="s">
        <v>2574</v>
      </c>
      <c r="G1182" s="36" t="s">
        <v>4780</v>
      </c>
      <c r="H1182" s="36" t="s">
        <v>191</v>
      </c>
      <c r="I1182" s="36" t="s">
        <v>4442</v>
      </c>
      <c r="J1182" s="36" t="s">
        <v>5672</v>
      </c>
      <c r="K1182" s="36"/>
      <c r="L1182" s="36"/>
      <c r="M1182" s="36"/>
      <c r="N1182" s="36"/>
      <c r="O1182" s="36"/>
      <c r="P1182" s="36"/>
      <c r="Q1182" s="36"/>
      <c r="R1182" s="36"/>
      <c r="S1182" s="36"/>
      <c r="T1182" s="36"/>
      <c r="U1182" s="36"/>
      <c r="V1182" s="36"/>
    </row>
    <row r="1183" spans="1:22" ht="15" customHeight="1" x14ac:dyDescent="0.15">
      <c r="A1183" s="39" t="s">
        <v>4099</v>
      </c>
      <c r="B1183" s="66" t="s">
        <v>6431</v>
      </c>
      <c r="C1183" s="36" t="s">
        <v>6432</v>
      </c>
      <c r="D1183" s="39" t="s">
        <v>4265</v>
      </c>
      <c r="E1183" s="36" t="s">
        <v>5959</v>
      </c>
      <c r="F1183" s="36" t="s">
        <v>6433</v>
      </c>
      <c r="G1183" s="36" t="s">
        <v>4780</v>
      </c>
      <c r="H1183" s="36" t="s">
        <v>191</v>
      </c>
      <c r="I1183" s="36" t="s">
        <v>4337</v>
      </c>
      <c r="J1183" s="36" t="s">
        <v>5835</v>
      </c>
      <c r="K1183" s="36"/>
      <c r="L1183" s="36"/>
      <c r="M1183" s="67">
        <v>43927</v>
      </c>
      <c r="N1183" s="67">
        <v>43931</v>
      </c>
      <c r="O1183" s="36"/>
      <c r="P1183" s="36"/>
      <c r="Q1183" s="67">
        <v>43934</v>
      </c>
      <c r="R1183" s="67">
        <v>43935</v>
      </c>
      <c r="S1183" s="67">
        <v>43868</v>
      </c>
      <c r="T1183" s="67">
        <v>43882</v>
      </c>
      <c r="U1183" s="67">
        <v>43875</v>
      </c>
      <c r="V1183" s="67">
        <v>43924</v>
      </c>
    </row>
    <row r="1184" spans="1:22" ht="15" customHeight="1" x14ac:dyDescent="0.15">
      <c r="A1184" s="39" t="s">
        <v>4099</v>
      </c>
      <c r="B1184" s="66" t="s">
        <v>6434</v>
      </c>
      <c r="C1184" s="36" t="s">
        <v>6435</v>
      </c>
      <c r="D1184" s="39" t="s">
        <v>4265</v>
      </c>
      <c r="E1184" s="36" t="s">
        <v>4931</v>
      </c>
      <c r="F1184" s="36" t="s">
        <v>5440</v>
      </c>
      <c r="G1184" s="36" t="s">
        <v>4104</v>
      </c>
      <c r="H1184" s="36" t="s">
        <v>191</v>
      </c>
      <c r="I1184" s="36" t="s">
        <v>4337</v>
      </c>
      <c r="J1184" s="36" t="s">
        <v>5504</v>
      </c>
      <c r="K1184" s="67">
        <v>43808</v>
      </c>
      <c r="L1184" s="67">
        <v>43808</v>
      </c>
      <c r="M1184" s="67">
        <v>43850</v>
      </c>
      <c r="N1184" s="67">
        <v>43850</v>
      </c>
      <c r="O1184" s="67">
        <v>43808</v>
      </c>
      <c r="P1184" s="67">
        <v>43808</v>
      </c>
      <c r="Q1184" s="67">
        <v>43864</v>
      </c>
      <c r="R1184" s="67">
        <v>43865</v>
      </c>
      <c r="S1184" s="67">
        <v>43808</v>
      </c>
      <c r="T1184" s="67">
        <v>43808</v>
      </c>
      <c r="U1184" s="67">
        <v>43836</v>
      </c>
      <c r="V1184" s="67">
        <v>43847</v>
      </c>
    </row>
    <row r="1185" spans="1:22" ht="15" customHeight="1" x14ac:dyDescent="0.15">
      <c r="A1185" s="39" t="s">
        <v>4099</v>
      </c>
      <c r="B1185" s="66" t="s">
        <v>6436</v>
      </c>
      <c r="C1185" s="36" t="s">
        <v>6437</v>
      </c>
      <c r="D1185" s="39" t="s">
        <v>4265</v>
      </c>
      <c r="E1185" s="36" t="s">
        <v>3758</v>
      </c>
      <c r="F1185" s="36" t="s">
        <v>2574</v>
      </c>
      <c r="G1185" s="36" t="s">
        <v>4108</v>
      </c>
      <c r="H1185" s="36" t="s">
        <v>178</v>
      </c>
      <c r="I1185" s="36" t="s">
        <v>4337</v>
      </c>
      <c r="J1185" s="36" t="s">
        <v>4337</v>
      </c>
      <c r="K1185" s="36"/>
      <c r="L1185" s="36"/>
      <c r="M1185" s="67">
        <v>44561</v>
      </c>
      <c r="N1185" s="67">
        <v>44561</v>
      </c>
      <c r="O1185" s="36"/>
      <c r="P1185" s="36"/>
      <c r="Q1185" s="67">
        <v>44561</v>
      </c>
      <c r="R1185" s="67">
        <v>44561</v>
      </c>
      <c r="S1185" s="36"/>
      <c r="T1185" s="36"/>
      <c r="U1185" s="67">
        <v>43935</v>
      </c>
      <c r="V1185" s="67">
        <v>44561</v>
      </c>
    </row>
    <row r="1186" spans="1:22" ht="15" customHeight="1" x14ac:dyDescent="0.15">
      <c r="A1186" s="39" t="s">
        <v>4099</v>
      </c>
      <c r="B1186" s="66" t="s">
        <v>6438</v>
      </c>
      <c r="C1186" s="36" t="s">
        <v>6439</v>
      </c>
      <c r="D1186" s="39" t="s">
        <v>4265</v>
      </c>
      <c r="E1186" s="36" t="s">
        <v>4931</v>
      </c>
      <c r="F1186" s="36" t="s">
        <v>5625</v>
      </c>
      <c r="G1186" s="36" t="s">
        <v>4104</v>
      </c>
      <c r="H1186" s="36" t="s">
        <v>191</v>
      </c>
      <c r="I1186" s="36" t="s">
        <v>4337</v>
      </c>
      <c r="J1186" s="36" t="s">
        <v>5504</v>
      </c>
      <c r="K1186" s="67">
        <v>43798</v>
      </c>
      <c r="L1186" s="67">
        <v>43798</v>
      </c>
      <c r="M1186" s="67">
        <v>43850</v>
      </c>
      <c r="N1186" s="67">
        <v>43854</v>
      </c>
      <c r="O1186" s="67">
        <v>43798</v>
      </c>
      <c r="P1186" s="67">
        <v>43798</v>
      </c>
      <c r="Q1186" s="67">
        <v>43872</v>
      </c>
      <c r="R1186" s="67">
        <v>43873</v>
      </c>
      <c r="S1186" s="67">
        <v>43798</v>
      </c>
      <c r="T1186" s="67">
        <v>43798</v>
      </c>
      <c r="U1186" s="67">
        <v>43836</v>
      </c>
      <c r="V1186" s="67">
        <v>43847</v>
      </c>
    </row>
    <row r="1187" spans="1:22" ht="15" customHeight="1" x14ac:dyDescent="0.15">
      <c r="A1187" s="39" t="s">
        <v>4099</v>
      </c>
      <c r="B1187" s="66" t="s">
        <v>6440</v>
      </c>
      <c r="C1187" s="36" t="s">
        <v>6441</v>
      </c>
      <c r="D1187" s="39" t="s">
        <v>4307</v>
      </c>
      <c r="E1187" s="36" t="s">
        <v>3833</v>
      </c>
      <c r="F1187" s="36" t="s">
        <v>5806</v>
      </c>
      <c r="G1187" s="36" t="s">
        <v>4365</v>
      </c>
      <c r="H1187" s="36" t="s">
        <v>178</v>
      </c>
      <c r="I1187" s="36" t="s">
        <v>4442</v>
      </c>
      <c r="J1187" s="36" t="s">
        <v>4041</v>
      </c>
      <c r="K1187" s="67">
        <v>43798</v>
      </c>
      <c r="L1187" s="67">
        <v>43798</v>
      </c>
      <c r="M1187" s="67">
        <v>43798</v>
      </c>
      <c r="N1187" s="67">
        <v>43798</v>
      </c>
      <c r="O1187" s="67">
        <v>43798</v>
      </c>
      <c r="P1187" s="67">
        <v>43798</v>
      </c>
      <c r="Q1187" s="67">
        <v>43798</v>
      </c>
      <c r="R1187" s="67">
        <v>43798</v>
      </c>
      <c r="S1187" s="67">
        <v>43798</v>
      </c>
      <c r="T1187" s="67">
        <v>43798</v>
      </c>
      <c r="U1187" s="67">
        <v>43798</v>
      </c>
      <c r="V1187" s="67">
        <v>43892</v>
      </c>
    </row>
    <row r="1188" spans="1:22" ht="15" customHeight="1" x14ac:dyDescent="0.15">
      <c r="A1188" s="39" t="s">
        <v>4099</v>
      </c>
      <c r="B1188" s="66" t="s">
        <v>6442</v>
      </c>
      <c r="C1188" s="36" t="s">
        <v>6443</v>
      </c>
      <c r="D1188" s="39" t="s">
        <v>4307</v>
      </c>
      <c r="E1188" s="36" t="s">
        <v>93</v>
      </c>
      <c r="F1188" s="36" t="s">
        <v>5990</v>
      </c>
      <c r="G1188" s="36" t="s">
        <v>4365</v>
      </c>
      <c r="H1188" s="36" t="s">
        <v>178</v>
      </c>
      <c r="I1188" s="36" t="s">
        <v>4337</v>
      </c>
      <c r="J1188" s="36" t="s">
        <v>4337</v>
      </c>
      <c r="K1188" s="36"/>
      <c r="L1188" s="36"/>
      <c r="M1188" s="36"/>
      <c r="N1188" s="36"/>
      <c r="O1188" s="36"/>
      <c r="P1188" s="36"/>
      <c r="Q1188" s="36"/>
      <c r="R1188" s="36"/>
      <c r="S1188" s="36"/>
      <c r="T1188" s="36"/>
      <c r="U1188" s="36"/>
      <c r="V1188" s="36"/>
    </row>
    <row r="1189" spans="1:22" ht="15" customHeight="1" x14ac:dyDescent="0.15">
      <c r="A1189" s="39" t="s">
        <v>4099</v>
      </c>
      <c r="B1189" s="66" t="s">
        <v>6444</v>
      </c>
      <c r="C1189" s="36" t="s">
        <v>6445</v>
      </c>
      <c r="D1189" s="39" t="s">
        <v>4307</v>
      </c>
      <c r="E1189" s="36" t="s">
        <v>5754</v>
      </c>
      <c r="F1189" s="36" t="s">
        <v>6446</v>
      </c>
      <c r="G1189" s="36" t="s">
        <v>4104</v>
      </c>
      <c r="H1189" s="36" t="s">
        <v>178</v>
      </c>
      <c r="I1189" s="36" t="s">
        <v>4337</v>
      </c>
      <c r="J1189" s="36" t="s">
        <v>4337</v>
      </c>
      <c r="K1189" s="36"/>
      <c r="L1189" s="36"/>
      <c r="M1189" s="36"/>
      <c r="N1189" s="36"/>
      <c r="O1189" s="36"/>
      <c r="P1189" s="36"/>
      <c r="Q1189" s="36"/>
      <c r="R1189" s="36"/>
      <c r="S1189" s="36"/>
      <c r="T1189" s="36"/>
      <c r="U1189" s="36"/>
      <c r="V1189" s="36"/>
    </row>
    <row r="1190" spans="1:22" ht="15" customHeight="1" x14ac:dyDescent="0.15">
      <c r="A1190" s="39" t="s">
        <v>4099</v>
      </c>
      <c r="B1190" s="66" t="s">
        <v>6447</v>
      </c>
      <c r="C1190" s="36" t="s">
        <v>6448</v>
      </c>
      <c r="D1190" s="39" t="s">
        <v>4265</v>
      </c>
      <c r="E1190" s="36" t="s">
        <v>1815</v>
      </c>
      <c r="F1190" s="36" t="s">
        <v>5492</v>
      </c>
      <c r="G1190" s="36" t="s">
        <v>4365</v>
      </c>
      <c r="H1190" s="36" t="s">
        <v>178</v>
      </c>
      <c r="I1190" s="36" t="s">
        <v>4442</v>
      </c>
      <c r="J1190" s="36" t="s">
        <v>4041</v>
      </c>
      <c r="K1190" s="67">
        <v>44011</v>
      </c>
      <c r="L1190" s="67">
        <v>44013</v>
      </c>
      <c r="M1190" s="67">
        <v>44130</v>
      </c>
      <c r="N1190" s="67">
        <v>44169</v>
      </c>
      <c r="O1190" s="67">
        <v>44130</v>
      </c>
      <c r="P1190" s="67">
        <v>44148</v>
      </c>
      <c r="Q1190" s="67">
        <v>44179</v>
      </c>
      <c r="R1190" s="67">
        <v>44179</v>
      </c>
      <c r="S1190" s="67">
        <v>43845</v>
      </c>
      <c r="T1190" s="67">
        <v>43980</v>
      </c>
      <c r="U1190" s="67">
        <v>44120</v>
      </c>
      <c r="V1190" s="67">
        <v>44127</v>
      </c>
    </row>
    <row r="1191" spans="1:22" ht="15" customHeight="1" x14ac:dyDescent="0.15">
      <c r="A1191" s="39" t="s">
        <v>4099</v>
      </c>
      <c r="B1191" s="66" t="s">
        <v>6449</v>
      </c>
      <c r="C1191" s="36" t="s">
        <v>6450</v>
      </c>
      <c r="D1191" s="39" t="s">
        <v>4265</v>
      </c>
      <c r="E1191" s="36" t="s">
        <v>4931</v>
      </c>
      <c r="F1191" s="36" t="s">
        <v>1831</v>
      </c>
      <c r="G1191" s="36" t="s">
        <v>4104</v>
      </c>
      <c r="H1191" s="36" t="s">
        <v>191</v>
      </c>
      <c r="I1191" s="36" t="s">
        <v>4337</v>
      </c>
      <c r="J1191" s="36" t="s">
        <v>4337</v>
      </c>
      <c r="K1191" s="67">
        <v>43791</v>
      </c>
      <c r="L1191" s="67">
        <v>43791</v>
      </c>
      <c r="M1191" s="67">
        <v>43815</v>
      </c>
      <c r="N1191" s="67">
        <v>43819</v>
      </c>
      <c r="O1191" s="67">
        <v>43791</v>
      </c>
      <c r="P1191" s="67">
        <v>43791</v>
      </c>
      <c r="Q1191" s="67">
        <v>43836</v>
      </c>
      <c r="R1191" s="67">
        <v>43837</v>
      </c>
      <c r="S1191" s="67">
        <v>43791</v>
      </c>
      <c r="T1191" s="67">
        <v>43791</v>
      </c>
      <c r="U1191" s="67">
        <v>43801</v>
      </c>
      <c r="V1191" s="67">
        <v>43812</v>
      </c>
    </row>
    <row r="1192" spans="1:22" ht="15" customHeight="1" x14ac:dyDescent="0.15">
      <c r="A1192" s="39" t="s">
        <v>4099</v>
      </c>
      <c r="B1192" s="66" t="s">
        <v>4006</v>
      </c>
      <c r="C1192" s="36" t="s">
        <v>6451</v>
      </c>
      <c r="D1192" s="39" t="s">
        <v>4265</v>
      </c>
      <c r="E1192" s="36" t="s">
        <v>4931</v>
      </c>
      <c r="F1192" s="36" t="s">
        <v>3838</v>
      </c>
      <c r="G1192" s="36" t="s">
        <v>4780</v>
      </c>
      <c r="H1192" s="36" t="s">
        <v>191</v>
      </c>
      <c r="I1192" s="36" t="s">
        <v>4337</v>
      </c>
      <c r="J1192" s="36" t="s">
        <v>6268</v>
      </c>
      <c r="K1192" s="67">
        <v>43791</v>
      </c>
      <c r="L1192" s="67">
        <v>43791</v>
      </c>
      <c r="M1192" s="67">
        <v>43850</v>
      </c>
      <c r="N1192" s="67">
        <v>43896</v>
      </c>
      <c r="O1192" s="67">
        <v>43791</v>
      </c>
      <c r="P1192" s="67">
        <v>43791</v>
      </c>
      <c r="Q1192" s="67">
        <v>43901</v>
      </c>
      <c r="R1192" s="67">
        <v>43902</v>
      </c>
      <c r="S1192" s="67">
        <v>43791</v>
      </c>
      <c r="T1192" s="67">
        <v>43791</v>
      </c>
      <c r="U1192" s="67">
        <v>43815</v>
      </c>
      <c r="V1192" s="67">
        <v>43847</v>
      </c>
    </row>
    <row r="1193" spans="1:22" ht="15" customHeight="1" x14ac:dyDescent="0.15">
      <c r="A1193" s="39" t="s">
        <v>4099</v>
      </c>
      <c r="B1193" s="66" t="s">
        <v>6452</v>
      </c>
      <c r="C1193" s="36" t="s">
        <v>6453</v>
      </c>
      <c r="D1193" s="39" t="s">
        <v>4307</v>
      </c>
      <c r="E1193" s="36" t="s">
        <v>4931</v>
      </c>
      <c r="F1193" s="36" t="s">
        <v>1831</v>
      </c>
      <c r="G1193" s="36" t="s">
        <v>4104</v>
      </c>
      <c r="H1193" s="36" t="s">
        <v>178</v>
      </c>
      <c r="I1193" s="36" t="s">
        <v>4337</v>
      </c>
      <c r="J1193" s="36" t="s">
        <v>6025</v>
      </c>
      <c r="K1193" s="36"/>
      <c r="L1193" s="36"/>
      <c r="M1193" s="36"/>
      <c r="N1193" s="36"/>
      <c r="O1193" s="36"/>
      <c r="P1193" s="36"/>
      <c r="Q1193" s="36"/>
      <c r="R1193" s="36"/>
      <c r="S1193" s="36"/>
      <c r="T1193" s="36"/>
      <c r="U1193" s="36"/>
      <c r="V1193" s="36"/>
    </row>
    <row r="1194" spans="1:22" ht="15" customHeight="1" x14ac:dyDescent="0.15">
      <c r="A1194" s="39" t="s">
        <v>4099</v>
      </c>
      <c r="B1194" s="66" t="s">
        <v>6454</v>
      </c>
      <c r="C1194" s="36" t="s">
        <v>6455</v>
      </c>
      <c r="D1194" s="39" t="s">
        <v>4265</v>
      </c>
      <c r="E1194" s="36" t="s">
        <v>4931</v>
      </c>
      <c r="F1194" s="36" t="s">
        <v>3641</v>
      </c>
      <c r="G1194" s="36" t="s">
        <v>4780</v>
      </c>
      <c r="H1194" s="36" t="s">
        <v>191</v>
      </c>
      <c r="I1194" s="36" t="s">
        <v>5790</v>
      </c>
      <c r="J1194" s="36" t="s">
        <v>4109</v>
      </c>
      <c r="K1194" s="67">
        <v>43787</v>
      </c>
      <c r="L1194" s="67">
        <v>43787</v>
      </c>
      <c r="M1194" s="67">
        <v>44228</v>
      </c>
      <c r="N1194" s="67">
        <v>44250</v>
      </c>
      <c r="O1194" s="67">
        <v>44228</v>
      </c>
      <c r="P1194" s="67">
        <v>44250</v>
      </c>
      <c r="Q1194" s="67">
        <v>44270</v>
      </c>
      <c r="R1194" s="67">
        <v>44271</v>
      </c>
      <c r="S1194" s="67">
        <v>43787</v>
      </c>
      <c r="T1194" s="67">
        <v>43787</v>
      </c>
      <c r="U1194" s="67">
        <v>44172</v>
      </c>
      <c r="V1194" s="67">
        <v>44204</v>
      </c>
    </row>
    <row r="1195" spans="1:22" ht="15" customHeight="1" x14ac:dyDescent="0.15">
      <c r="A1195" s="39" t="s">
        <v>4099</v>
      </c>
      <c r="B1195" s="66" t="s">
        <v>2605</v>
      </c>
      <c r="C1195" s="36" t="s">
        <v>6456</v>
      </c>
      <c r="D1195" s="39" t="s">
        <v>4265</v>
      </c>
      <c r="E1195" s="36" t="s">
        <v>4931</v>
      </c>
      <c r="F1195" s="36" t="s">
        <v>4194</v>
      </c>
      <c r="G1195" s="36" t="s">
        <v>4780</v>
      </c>
      <c r="H1195" s="36" t="s">
        <v>191</v>
      </c>
      <c r="I1195" s="36" t="s">
        <v>6457</v>
      </c>
      <c r="J1195" s="36" t="s">
        <v>4109</v>
      </c>
      <c r="K1195" s="67">
        <v>43787</v>
      </c>
      <c r="L1195" s="67">
        <v>43894</v>
      </c>
      <c r="M1195" s="67">
        <v>43787</v>
      </c>
      <c r="N1195" s="67">
        <v>43894</v>
      </c>
      <c r="O1195" s="67">
        <v>43787</v>
      </c>
      <c r="P1195" s="67">
        <v>43894</v>
      </c>
      <c r="Q1195" s="67">
        <v>43787</v>
      </c>
      <c r="R1195" s="67">
        <v>43894</v>
      </c>
      <c r="S1195" s="67">
        <v>43787</v>
      </c>
      <c r="T1195" s="67">
        <v>43894</v>
      </c>
      <c r="U1195" s="67">
        <v>43787</v>
      </c>
      <c r="V1195" s="67">
        <v>43894</v>
      </c>
    </row>
    <row r="1196" spans="1:22" ht="15" customHeight="1" x14ac:dyDescent="0.15">
      <c r="A1196" s="39" t="s">
        <v>4099</v>
      </c>
      <c r="B1196" s="66" t="s">
        <v>6458</v>
      </c>
      <c r="C1196" s="36" t="s">
        <v>6459</v>
      </c>
      <c r="D1196" s="39" t="s">
        <v>4265</v>
      </c>
      <c r="E1196" s="36" t="s">
        <v>93</v>
      </c>
      <c r="F1196" s="36" t="s">
        <v>1831</v>
      </c>
      <c r="G1196" s="36" t="s">
        <v>4104</v>
      </c>
      <c r="H1196" s="36" t="s">
        <v>191</v>
      </c>
      <c r="I1196" s="36" t="s">
        <v>4337</v>
      </c>
      <c r="J1196" s="36" t="s">
        <v>4337</v>
      </c>
      <c r="K1196" s="36"/>
      <c r="L1196" s="36"/>
      <c r="M1196" s="67">
        <v>43850</v>
      </c>
      <c r="N1196" s="67">
        <v>43861</v>
      </c>
      <c r="O1196" s="36"/>
      <c r="P1196" s="36"/>
      <c r="Q1196" s="67">
        <v>43864</v>
      </c>
      <c r="R1196" s="67">
        <v>43865</v>
      </c>
      <c r="S1196" s="36"/>
      <c r="T1196" s="36"/>
      <c r="U1196" s="67">
        <v>43836</v>
      </c>
      <c r="V1196" s="67">
        <v>43847</v>
      </c>
    </row>
    <row r="1197" spans="1:22" ht="15" customHeight="1" x14ac:dyDescent="0.15">
      <c r="A1197" s="39" t="s">
        <v>4099</v>
      </c>
      <c r="B1197" s="66" t="s">
        <v>6460</v>
      </c>
      <c r="C1197" s="36" t="s">
        <v>6461</v>
      </c>
      <c r="D1197" s="39" t="s">
        <v>4265</v>
      </c>
      <c r="E1197" s="36" t="s">
        <v>2450</v>
      </c>
      <c r="F1197" s="36" t="s">
        <v>2774</v>
      </c>
      <c r="G1197" s="36" t="s">
        <v>4104</v>
      </c>
      <c r="H1197" s="36" t="s">
        <v>191</v>
      </c>
      <c r="I1197" s="36" t="s">
        <v>4337</v>
      </c>
      <c r="J1197" s="36" t="s">
        <v>2478</v>
      </c>
      <c r="K1197" s="67">
        <v>43899</v>
      </c>
      <c r="L1197" s="67">
        <v>43903</v>
      </c>
      <c r="M1197" s="67">
        <v>43900</v>
      </c>
      <c r="N1197" s="67">
        <v>43910</v>
      </c>
      <c r="O1197" s="67">
        <v>43900</v>
      </c>
      <c r="P1197" s="67">
        <v>43910</v>
      </c>
      <c r="Q1197" s="67">
        <v>43913</v>
      </c>
      <c r="R1197" s="67">
        <v>43914</v>
      </c>
      <c r="S1197" s="67">
        <v>43850</v>
      </c>
      <c r="T1197" s="67">
        <v>43857</v>
      </c>
      <c r="U1197" s="67">
        <v>43858</v>
      </c>
      <c r="V1197" s="67">
        <v>43903</v>
      </c>
    </row>
    <row r="1198" spans="1:22" ht="15" customHeight="1" x14ac:dyDescent="0.15">
      <c r="A1198" s="39" t="s">
        <v>4099</v>
      </c>
      <c r="B1198" s="66" t="s">
        <v>6462</v>
      </c>
      <c r="C1198" s="36" t="s">
        <v>6463</v>
      </c>
      <c r="D1198" s="39" t="s">
        <v>4265</v>
      </c>
      <c r="E1198" s="36" t="s">
        <v>5959</v>
      </c>
      <c r="F1198" s="36" t="s">
        <v>4489</v>
      </c>
      <c r="G1198" s="36" t="s">
        <v>4780</v>
      </c>
      <c r="H1198" s="36" t="s">
        <v>191</v>
      </c>
      <c r="I1198" s="36" t="s">
        <v>4337</v>
      </c>
      <c r="J1198" s="36" t="s">
        <v>5835</v>
      </c>
      <c r="K1198" s="36"/>
      <c r="L1198" s="36"/>
      <c r="M1198" s="67">
        <v>43888</v>
      </c>
      <c r="N1198" s="67">
        <v>43896</v>
      </c>
      <c r="O1198" s="36"/>
      <c r="P1198" s="36"/>
      <c r="Q1198" s="67">
        <v>43901</v>
      </c>
      <c r="R1198" s="67">
        <v>43902</v>
      </c>
      <c r="S1198" s="67">
        <v>43825</v>
      </c>
      <c r="T1198" s="67">
        <v>43837</v>
      </c>
      <c r="U1198" s="67">
        <v>43838</v>
      </c>
      <c r="V1198" s="67">
        <v>43882</v>
      </c>
    </row>
    <row r="1199" spans="1:22" ht="15" customHeight="1" x14ac:dyDescent="0.15">
      <c r="A1199" s="39" t="s">
        <v>4099</v>
      </c>
      <c r="B1199" s="66" t="s">
        <v>6464</v>
      </c>
      <c r="C1199" s="36" t="s">
        <v>6465</v>
      </c>
      <c r="D1199" s="39" t="s">
        <v>4307</v>
      </c>
      <c r="E1199" s="36" t="s">
        <v>2752</v>
      </c>
      <c r="F1199" s="36" t="s">
        <v>3641</v>
      </c>
      <c r="G1199" s="36" t="s">
        <v>4780</v>
      </c>
      <c r="H1199" s="36" t="s">
        <v>191</v>
      </c>
      <c r="I1199" s="36" t="s">
        <v>5790</v>
      </c>
      <c r="J1199" s="36" t="s">
        <v>4109</v>
      </c>
      <c r="K1199" s="67">
        <v>43782</v>
      </c>
      <c r="L1199" s="67">
        <v>43782</v>
      </c>
      <c r="M1199" s="67">
        <v>43782</v>
      </c>
      <c r="N1199" s="67">
        <v>43928</v>
      </c>
      <c r="O1199" s="67">
        <v>43782</v>
      </c>
      <c r="P1199" s="67">
        <v>43782</v>
      </c>
      <c r="Q1199" s="67">
        <v>43782</v>
      </c>
      <c r="R1199" s="67">
        <v>43782</v>
      </c>
      <c r="S1199" s="67">
        <v>43782</v>
      </c>
      <c r="T1199" s="67">
        <v>43782</v>
      </c>
      <c r="U1199" s="67">
        <v>43782</v>
      </c>
      <c r="V1199" s="67">
        <v>43782</v>
      </c>
    </row>
    <row r="1200" spans="1:22" ht="15" customHeight="1" x14ac:dyDescent="0.15">
      <c r="A1200" s="39" t="s">
        <v>4099</v>
      </c>
      <c r="B1200" s="66" t="s">
        <v>6466</v>
      </c>
      <c r="C1200" s="36" t="s">
        <v>6467</v>
      </c>
      <c r="D1200" s="39" t="s">
        <v>4265</v>
      </c>
      <c r="E1200" s="36" t="s">
        <v>4931</v>
      </c>
      <c r="F1200" s="36" t="s">
        <v>4194</v>
      </c>
      <c r="G1200" s="36" t="s">
        <v>4780</v>
      </c>
      <c r="H1200" s="36" t="s">
        <v>191</v>
      </c>
      <c r="I1200" s="36"/>
      <c r="J1200" s="36"/>
      <c r="K1200" s="67">
        <v>43782</v>
      </c>
      <c r="L1200" s="67">
        <v>43894</v>
      </c>
      <c r="M1200" s="67">
        <v>43782</v>
      </c>
      <c r="N1200" s="67">
        <v>43894</v>
      </c>
      <c r="O1200" s="67">
        <v>43782</v>
      </c>
      <c r="P1200" s="67">
        <v>43894</v>
      </c>
      <c r="Q1200" s="67">
        <v>43782</v>
      </c>
      <c r="R1200" s="67">
        <v>43894</v>
      </c>
      <c r="S1200" s="67">
        <v>43782</v>
      </c>
      <c r="T1200" s="67">
        <v>43894</v>
      </c>
      <c r="U1200" s="67">
        <v>43782</v>
      </c>
      <c r="V1200" s="67">
        <v>43894</v>
      </c>
    </row>
    <row r="1201" spans="1:22" ht="15" customHeight="1" x14ac:dyDescent="0.15">
      <c r="A1201" s="39" t="s">
        <v>4099</v>
      </c>
      <c r="B1201" s="66" t="s">
        <v>6468</v>
      </c>
      <c r="C1201" s="36" t="s">
        <v>6469</v>
      </c>
      <c r="D1201" s="39" t="s">
        <v>4265</v>
      </c>
      <c r="E1201" s="36" t="s">
        <v>4931</v>
      </c>
      <c r="F1201" s="36" t="s">
        <v>4194</v>
      </c>
      <c r="G1201" s="36" t="s">
        <v>4780</v>
      </c>
      <c r="H1201" s="36" t="s">
        <v>191</v>
      </c>
      <c r="I1201" s="36"/>
      <c r="J1201" s="36"/>
      <c r="K1201" s="67">
        <v>43782</v>
      </c>
      <c r="L1201" s="67">
        <v>43782</v>
      </c>
      <c r="M1201" s="67">
        <v>44138</v>
      </c>
      <c r="N1201" s="67">
        <v>44148</v>
      </c>
      <c r="O1201" s="67">
        <v>44123</v>
      </c>
      <c r="P1201" s="67">
        <v>44134</v>
      </c>
      <c r="Q1201" s="67">
        <v>44151</v>
      </c>
      <c r="R1201" s="67">
        <v>44152</v>
      </c>
      <c r="S1201" s="67">
        <v>43782</v>
      </c>
      <c r="T1201" s="67">
        <v>43782</v>
      </c>
      <c r="U1201" s="67">
        <v>44046</v>
      </c>
      <c r="V1201" s="67">
        <v>44120</v>
      </c>
    </row>
    <row r="1202" spans="1:22" ht="15" customHeight="1" x14ac:dyDescent="0.15">
      <c r="A1202" s="39" t="s">
        <v>4099</v>
      </c>
      <c r="B1202" s="66" t="s">
        <v>6470</v>
      </c>
      <c r="C1202" s="36" t="s">
        <v>6471</v>
      </c>
      <c r="D1202" s="39" t="s">
        <v>4265</v>
      </c>
      <c r="E1202" s="36" t="s">
        <v>5959</v>
      </c>
      <c r="F1202" s="36" t="s">
        <v>2926</v>
      </c>
      <c r="G1202" s="36" t="s">
        <v>4365</v>
      </c>
      <c r="H1202" s="36" t="s">
        <v>178</v>
      </c>
      <c r="I1202" s="36" t="s">
        <v>4442</v>
      </c>
      <c r="J1202" s="36" t="s">
        <v>2478</v>
      </c>
      <c r="K1202" s="67">
        <v>43969</v>
      </c>
      <c r="L1202" s="67">
        <v>43969</v>
      </c>
      <c r="M1202" s="67">
        <v>43971</v>
      </c>
      <c r="N1202" s="67">
        <v>43977</v>
      </c>
      <c r="O1202" s="67">
        <v>43970</v>
      </c>
      <c r="P1202" s="67">
        <v>43973</v>
      </c>
      <c r="Q1202" s="67">
        <v>43990</v>
      </c>
      <c r="R1202" s="67">
        <v>43991</v>
      </c>
      <c r="S1202" s="67">
        <v>43852</v>
      </c>
      <c r="T1202" s="67">
        <v>43894</v>
      </c>
      <c r="U1202" s="67">
        <v>43873</v>
      </c>
      <c r="V1202" s="67">
        <v>43948</v>
      </c>
    </row>
    <row r="1203" spans="1:22" ht="15" customHeight="1" x14ac:dyDescent="0.15">
      <c r="A1203" s="39" t="s">
        <v>4099</v>
      </c>
      <c r="B1203" s="66" t="s">
        <v>6472</v>
      </c>
      <c r="C1203" s="36" t="s">
        <v>6473</v>
      </c>
      <c r="D1203" s="39" t="s">
        <v>4265</v>
      </c>
      <c r="E1203" s="36" t="s">
        <v>2450</v>
      </c>
      <c r="F1203" s="36" t="s">
        <v>2926</v>
      </c>
      <c r="G1203" s="36" t="s">
        <v>4104</v>
      </c>
      <c r="H1203" s="36" t="s">
        <v>191</v>
      </c>
      <c r="I1203" s="36" t="s">
        <v>4337</v>
      </c>
      <c r="J1203" s="36" t="s">
        <v>2478</v>
      </c>
      <c r="K1203" s="67">
        <v>43781</v>
      </c>
      <c r="L1203" s="67">
        <v>43781</v>
      </c>
      <c r="M1203" s="67">
        <v>43817</v>
      </c>
      <c r="N1203" s="67">
        <v>43833</v>
      </c>
      <c r="O1203" s="67">
        <v>43781</v>
      </c>
      <c r="P1203" s="67">
        <v>43781</v>
      </c>
      <c r="Q1203" s="67">
        <v>43843</v>
      </c>
      <c r="R1203" s="67">
        <v>43844</v>
      </c>
      <c r="S1203" s="67">
        <v>43794</v>
      </c>
      <c r="T1203" s="67">
        <v>43797</v>
      </c>
      <c r="U1203" s="67">
        <v>43798</v>
      </c>
      <c r="V1203" s="67">
        <v>43812</v>
      </c>
    </row>
    <row r="1204" spans="1:22" ht="15" customHeight="1" x14ac:dyDescent="0.15">
      <c r="A1204" s="39" t="s">
        <v>4099</v>
      </c>
      <c r="B1204" s="66" t="s">
        <v>6474</v>
      </c>
      <c r="C1204" s="36" t="s">
        <v>6475</v>
      </c>
      <c r="D1204" s="39" t="s">
        <v>4265</v>
      </c>
      <c r="E1204" s="36" t="s">
        <v>2450</v>
      </c>
      <c r="F1204" s="36" t="s">
        <v>2774</v>
      </c>
      <c r="G1204" s="36" t="s">
        <v>4104</v>
      </c>
      <c r="H1204" s="36" t="s">
        <v>191</v>
      </c>
      <c r="I1204" s="36" t="s">
        <v>2774</v>
      </c>
      <c r="J1204" s="36" t="s">
        <v>2774</v>
      </c>
      <c r="K1204" s="67">
        <v>43781</v>
      </c>
      <c r="L1204" s="67">
        <v>43781</v>
      </c>
      <c r="M1204" s="67">
        <v>43795</v>
      </c>
      <c r="N1204" s="67">
        <v>43798</v>
      </c>
      <c r="O1204" s="67">
        <v>43781</v>
      </c>
      <c r="P1204" s="67">
        <v>43781</v>
      </c>
      <c r="Q1204" s="67">
        <v>43808</v>
      </c>
      <c r="R1204" s="67">
        <v>43809</v>
      </c>
      <c r="S1204" s="67">
        <v>43782</v>
      </c>
      <c r="T1204" s="67">
        <v>43788</v>
      </c>
      <c r="U1204" s="67">
        <v>43788</v>
      </c>
      <c r="V1204" s="67">
        <v>43791</v>
      </c>
    </row>
    <row r="1205" spans="1:22" ht="15" customHeight="1" x14ac:dyDescent="0.15">
      <c r="A1205" s="39" t="s">
        <v>4099</v>
      </c>
      <c r="B1205" s="66" t="s">
        <v>6476</v>
      </c>
      <c r="C1205" s="36" t="s">
        <v>6477</v>
      </c>
      <c r="D1205" s="39" t="s">
        <v>4265</v>
      </c>
      <c r="E1205" s="36" t="s">
        <v>5959</v>
      </c>
      <c r="F1205" s="36" t="s">
        <v>4489</v>
      </c>
      <c r="G1205" s="36" t="s">
        <v>4780</v>
      </c>
      <c r="H1205" s="36" t="s">
        <v>191</v>
      </c>
      <c r="I1205" s="36" t="s">
        <v>4337</v>
      </c>
      <c r="J1205" s="36" t="s">
        <v>5835</v>
      </c>
      <c r="K1205" s="36"/>
      <c r="L1205" s="36"/>
      <c r="M1205" s="67">
        <v>43888</v>
      </c>
      <c r="N1205" s="67">
        <v>43896</v>
      </c>
      <c r="O1205" s="36"/>
      <c r="P1205" s="36"/>
      <c r="Q1205" s="67">
        <v>43901</v>
      </c>
      <c r="R1205" s="67">
        <v>43902</v>
      </c>
      <c r="S1205" s="67">
        <v>43825</v>
      </c>
      <c r="T1205" s="67">
        <v>43837</v>
      </c>
      <c r="U1205" s="67">
        <v>43838</v>
      </c>
      <c r="V1205" s="67">
        <v>43882</v>
      </c>
    </row>
    <row r="1206" spans="1:22" ht="15" customHeight="1" x14ac:dyDescent="0.15">
      <c r="A1206" s="39" t="s">
        <v>4099</v>
      </c>
      <c r="B1206" s="66" t="s">
        <v>6478</v>
      </c>
      <c r="C1206" s="36" t="s">
        <v>6479</v>
      </c>
      <c r="D1206" s="39" t="s">
        <v>4265</v>
      </c>
      <c r="E1206" s="36" t="s">
        <v>4931</v>
      </c>
      <c r="F1206" s="36" t="s">
        <v>5625</v>
      </c>
      <c r="G1206" s="36" t="s">
        <v>4104</v>
      </c>
      <c r="H1206" s="36" t="s">
        <v>191</v>
      </c>
      <c r="I1206" s="36" t="s">
        <v>4337</v>
      </c>
      <c r="J1206" s="36" t="s">
        <v>5504</v>
      </c>
      <c r="K1206" s="67">
        <v>43780</v>
      </c>
      <c r="L1206" s="67">
        <v>43780</v>
      </c>
      <c r="M1206" s="67">
        <v>43801</v>
      </c>
      <c r="N1206" s="67">
        <v>43801</v>
      </c>
      <c r="O1206" s="67">
        <v>43780</v>
      </c>
      <c r="P1206" s="67">
        <v>43780</v>
      </c>
      <c r="Q1206" s="67">
        <v>43809</v>
      </c>
      <c r="R1206" s="67">
        <v>43810</v>
      </c>
      <c r="S1206" s="67">
        <v>43780</v>
      </c>
      <c r="T1206" s="67">
        <v>43780</v>
      </c>
      <c r="U1206" s="67">
        <v>43780</v>
      </c>
      <c r="V1206" s="67">
        <v>43798</v>
      </c>
    </row>
    <row r="1207" spans="1:22" ht="15" customHeight="1" x14ac:dyDescent="0.15">
      <c r="A1207" s="39" t="s">
        <v>4099</v>
      </c>
      <c r="B1207" s="66" t="s">
        <v>6480</v>
      </c>
      <c r="C1207" s="36" t="s">
        <v>6481</v>
      </c>
      <c r="D1207" s="39" t="s">
        <v>4265</v>
      </c>
      <c r="E1207" s="36" t="s">
        <v>4931</v>
      </c>
      <c r="F1207" s="36" t="s">
        <v>5625</v>
      </c>
      <c r="G1207" s="36" t="s">
        <v>4104</v>
      </c>
      <c r="H1207" s="36" t="s">
        <v>191</v>
      </c>
      <c r="I1207" s="36" t="s">
        <v>4337</v>
      </c>
      <c r="J1207" s="36" t="s">
        <v>6482</v>
      </c>
      <c r="K1207" s="67">
        <v>43780</v>
      </c>
      <c r="L1207" s="67">
        <v>43780</v>
      </c>
      <c r="M1207" s="67">
        <v>43801</v>
      </c>
      <c r="N1207" s="67">
        <v>43805</v>
      </c>
      <c r="O1207" s="67">
        <v>43780</v>
      </c>
      <c r="P1207" s="67">
        <v>43780</v>
      </c>
      <c r="Q1207" s="67">
        <v>43794</v>
      </c>
      <c r="R1207" s="67">
        <v>43795</v>
      </c>
      <c r="S1207" s="67">
        <v>43780</v>
      </c>
      <c r="T1207" s="67">
        <v>43780</v>
      </c>
      <c r="U1207" s="67">
        <v>43770</v>
      </c>
      <c r="V1207" s="67">
        <v>43812</v>
      </c>
    </row>
    <row r="1208" spans="1:22" ht="15" customHeight="1" x14ac:dyDescent="0.15">
      <c r="A1208" s="39" t="s">
        <v>4099</v>
      </c>
      <c r="B1208" s="66" t="s">
        <v>6483</v>
      </c>
      <c r="C1208" s="36" t="s">
        <v>6484</v>
      </c>
      <c r="D1208" s="39" t="s">
        <v>4265</v>
      </c>
      <c r="E1208" s="36" t="s">
        <v>5959</v>
      </c>
      <c r="F1208" s="36" t="s">
        <v>2552</v>
      </c>
      <c r="G1208" s="36" t="s">
        <v>4365</v>
      </c>
      <c r="H1208" s="36" t="s">
        <v>178</v>
      </c>
      <c r="I1208" s="36" t="s">
        <v>4337</v>
      </c>
      <c r="J1208" s="36" t="s">
        <v>6025</v>
      </c>
      <c r="K1208" s="67">
        <v>43776</v>
      </c>
      <c r="L1208" s="67">
        <v>43776</v>
      </c>
      <c r="M1208" s="67">
        <v>43815</v>
      </c>
      <c r="N1208" s="67">
        <v>43832</v>
      </c>
      <c r="O1208" s="67">
        <v>43776</v>
      </c>
      <c r="P1208" s="67">
        <v>43776</v>
      </c>
      <c r="Q1208" s="67">
        <v>43844</v>
      </c>
      <c r="R1208" s="67">
        <v>43845</v>
      </c>
      <c r="S1208" s="67">
        <v>43789</v>
      </c>
      <c r="T1208" s="67">
        <v>43791</v>
      </c>
      <c r="U1208" s="67">
        <v>43794</v>
      </c>
      <c r="V1208" s="67">
        <v>43798</v>
      </c>
    </row>
    <row r="1209" spans="1:22" ht="15" customHeight="1" x14ac:dyDescent="0.15">
      <c r="A1209" s="39" t="s">
        <v>4099</v>
      </c>
      <c r="B1209" s="66" t="s">
        <v>6485</v>
      </c>
      <c r="C1209" s="36" t="s">
        <v>6486</v>
      </c>
      <c r="D1209" s="39" t="s">
        <v>4265</v>
      </c>
      <c r="E1209" s="36" t="s">
        <v>5754</v>
      </c>
      <c r="F1209" s="36" t="s">
        <v>6487</v>
      </c>
      <c r="G1209" s="36" t="s">
        <v>4780</v>
      </c>
      <c r="H1209" s="36" t="s">
        <v>191</v>
      </c>
      <c r="I1209" s="36"/>
      <c r="J1209" s="36" t="s">
        <v>5504</v>
      </c>
      <c r="K1209" s="36"/>
      <c r="L1209" s="36"/>
      <c r="M1209" s="67">
        <v>43773</v>
      </c>
      <c r="N1209" s="67">
        <v>43781</v>
      </c>
      <c r="O1209" s="36"/>
      <c r="P1209" s="36"/>
      <c r="Q1209" s="67">
        <v>43783</v>
      </c>
      <c r="R1209" s="67">
        <v>43783</v>
      </c>
      <c r="S1209" s="67">
        <v>43767</v>
      </c>
      <c r="T1209" s="67">
        <v>43770</v>
      </c>
      <c r="U1209" s="67">
        <v>43767</v>
      </c>
      <c r="V1209" s="67">
        <v>43770</v>
      </c>
    </row>
    <row r="1210" spans="1:22" ht="15" customHeight="1" x14ac:dyDescent="0.15">
      <c r="A1210" s="39" t="s">
        <v>4099</v>
      </c>
      <c r="B1210" s="66" t="s">
        <v>6488</v>
      </c>
      <c r="C1210" s="36" t="s">
        <v>6489</v>
      </c>
      <c r="D1210" s="39" t="s">
        <v>4265</v>
      </c>
      <c r="E1210" s="36" t="s">
        <v>5959</v>
      </c>
      <c r="F1210" s="36" t="s">
        <v>5492</v>
      </c>
      <c r="G1210" s="36" t="s">
        <v>4365</v>
      </c>
      <c r="H1210" s="36" t="s">
        <v>178</v>
      </c>
      <c r="I1210" s="36" t="s">
        <v>4442</v>
      </c>
      <c r="J1210" s="36" t="s">
        <v>5692</v>
      </c>
      <c r="K1210" s="67">
        <v>43969</v>
      </c>
      <c r="L1210" s="67">
        <v>43969</v>
      </c>
      <c r="M1210" s="67">
        <v>43979</v>
      </c>
      <c r="N1210" s="67">
        <v>43985</v>
      </c>
      <c r="O1210" s="67">
        <v>43970</v>
      </c>
      <c r="P1210" s="67">
        <v>43977</v>
      </c>
      <c r="Q1210" s="67">
        <v>43990</v>
      </c>
      <c r="R1210" s="67">
        <v>43991</v>
      </c>
      <c r="S1210" s="67">
        <v>43878</v>
      </c>
      <c r="T1210" s="67">
        <v>43900</v>
      </c>
      <c r="U1210" s="67">
        <v>43943</v>
      </c>
      <c r="V1210" s="67">
        <v>43966</v>
      </c>
    </row>
    <row r="1211" spans="1:22" ht="15" customHeight="1" x14ac:dyDescent="0.15">
      <c r="A1211" s="39" t="s">
        <v>4099</v>
      </c>
      <c r="B1211" s="66" t="s">
        <v>6490</v>
      </c>
      <c r="C1211" s="36" t="s">
        <v>6491</v>
      </c>
      <c r="D1211" s="39" t="s">
        <v>4265</v>
      </c>
      <c r="E1211" s="36" t="s">
        <v>3833</v>
      </c>
      <c r="F1211" s="36" t="s">
        <v>2552</v>
      </c>
      <c r="G1211" s="36" t="s">
        <v>4365</v>
      </c>
      <c r="H1211" s="36" t="s">
        <v>191</v>
      </c>
      <c r="I1211" s="36"/>
      <c r="J1211" s="36"/>
      <c r="K1211" s="36"/>
      <c r="L1211" s="36"/>
      <c r="M1211" s="67">
        <v>43801</v>
      </c>
      <c r="N1211" s="67">
        <v>43812</v>
      </c>
      <c r="O1211" s="36"/>
      <c r="P1211" s="36"/>
      <c r="Q1211" s="67">
        <v>43810</v>
      </c>
      <c r="R1211" s="67">
        <v>43810</v>
      </c>
      <c r="S1211" s="67">
        <v>43780</v>
      </c>
      <c r="T1211" s="67">
        <v>43798</v>
      </c>
      <c r="U1211" s="67">
        <v>43780</v>
      </c>
      <c r="V1211" s="67">
        <v>43798</v>
      </c>
    </row>
    <row r="1212" spans="1:22" ht="15" customHeight="1" x14ac:dyDescent="0.15">
      <c r="A1212" s="39" t="s">
        <v>4099</v>
      </c>
      <c r="B1212" s="66" t="s">
        <v>6492</v>
      </c>
      <c r="C1212" s="36" t="s">
        <v>6493</v>
      </c>
      <c r="D1212" s="39" t="s">
        <v>4265</v>
      </c>
      <c r="E1212" s="36" t="s">
        <v>2450</v>
      </c>
      <c r="F1212" s="36" t="s">
        <v>2774</v>
      </c>
      <c r="G1212" s="36" t="s">
        <v>4104</v>
      </c>
      <c r="H1212" s="36" t="s">
        <v>191</v>
      </c>
      <c r="I1212" s="36" t="s">
        <v>6494</v>
      </c>
      <c r="J1212" s="36" t="s">
        <v>2478</v>
      </c>
      <c r="K1212" s="67">
        <v>43832</v>
      </c>
      <c r="L1212" s="67">
        <v>43836</v>
      </c>
      <c r="M1212" s="67">
        <v>43837</v>
      </c>
      <c r="N1212" s="67">
        <v>43847</v>
      </c>
      <c r="O1212" s="67">
        <v>43837</v>
      </c>
      <c r="P1212" s="67">
        <v>43847</v>
      </c>
      <c r="Q1212" s="67">
        <v>43864</v>
      </c>
      <c r="R1212" s="67">
        <v>43868</v>
      </c>
      <c r="S1212" s="67">
        <v>43801</v>
      </c>
      <c r="T1212" s="67">
        <v>43804</v>
      </c>
      <c r="U1212" s="67">
        <v>43805</v>
      </c>
      <c r="V1212" s="67">
        <v>43826</v>
      </c>
    </row>
    <row r="1213" spans="1:22" ht="15" customHeight="1" x14ac:dyDescent="0.15">
      <c r="A1213" s="39" t="s">
        <v>4099</v>
      </c>
      <c r="B1213" s="66" t="s">
        <v>6495</v>
      </c>
      <c r="C1213" s="36" t="s">
        <v>1150</v>
      </c>
      <c r="D1213" s="39" t="s">
        <v>4265</v>
      </c>
      <c r="E1213" s="36" t="s">
        <v>5754</v>
      </c>
      <c r="F1213" s="36" t="s">
        <v>5503</v>
      </c>
      <c r="G1213" s="36" t="s">
        <v>4104</v>
      </c>
      <c r="H1213" s="36" t="s">
        <v>191</v>
      </c>
      <c r="I1213" s="36" t="s">
        <v>6457</v>
      </c>
      <c r="J1213" s="36" t="s">
        <v>6268</v>
      </c>
      <c r="K1213" s="67">
        <v>43917</v>
      </c>
      <c r="L1213" s="67">
        <v>43923</v>
      </c>
      <c r="M1213" s="67">
        <v>43937</v>
      </c>
      <c r="N1213" s="67">
        <v>43950</v>
      </c>
      <c r="O1213" s="67">
        <v>43923</v>
      </c>
      <c r="P1213" s="67">
        <v>43936</v>
      </c>
      <c r="Q1213" s="67">
        <v>43955</v>
      </c>
      <c r="R1213" s="67">
        <v>43956</v>
      </c>
      <c r="S1213" s="67">
        <v>43815</v>
      </c>
      <c r="T1213" s="67">
        <v>43836</v>
      </c>
      <c r="U1213" s="67">
        <v>43837</v>
      </c>
      <c r="V1213" s="67">
        <v>43917</v>
      </c>
    </row>
    <row r="1214" spans="1:22" ht="15" customHeight="1" x14ac:dyDescent="0.15">
      <c r="A1214" s="39" t="s">
        <v>4099</v>
      </c>
      <c r="B1214" s="66" t="s">
        <v>6496</v>
      </c>
      <c r="C1214" s="36" t="s">
        <v>6497</v>
      </c>
      <c r="D1214" s="39" t="s">
        <v>4265</v>
      </c>
      <c r="E1214" s="36" t="s">
        <v>93</v>
      </c>
      <c r="F1214" s="36"/>
      <c r="G1214" s="36" t="s">
        <v>4104</v>
      </c>
      <c r="H1214" s="36" t="s">
        <v>178</v>
      </c>
      <c r="I1214" s="36"/>
      <c r="J1214" s="36"/>
      <c r="K1214" s="36"/>
      <c r="L1214" s="36"/>
      <c r="M1214" s="67">
        <v>43788</v>
      </c>
      <c r="N1214" s="67">
        <v>43791</v>
      </c>
      <c r="O1214" s="36"/>
      <c r="P1214" s="36"/>
      <c r="Q1214" s="67">
        <v>43794</v>
      </c>
      <c r="R1214" s="67">
        <v>43794</v>
      </c>
      <c r="S1214" s="67">
        <v>43787</v>
      </c>
      <c r="T1214" s="67">
        <v>43802</v>
      </c>
      <c r="U1214" s="67">
        <v>43781</v>
      </c>
      <c r="V1214" s="67">
        <v>43787</v>
      </c>
    </row>
    <row r="1215" spans="1:22" ht="15" customHeight="1" x14ac:dyDescent="0.15">
      <c r="A1215" s="39" t="s">
        <v>4099</v>
      </c>
      <c r="B1215" s="66" t="s">
        <v>6498</v>
      </c>
      <c r="C1215" s="36" t="s">
        <v>1167</v>
      </c>
      <c r="D1215" s="39" t="s">
        <v>4265</v>
      </c>
      <c r="E1215" s="36" t="s">
        <v>2450</v>
      </c>
      <c r="F1215" s="36" t="s">
        <v>1318</v>
      </c>
      <c r="G1215" s="36" t="s">
        <v>4104</v>
      </c>
      <c r="H1215" s="36" t="s">
        <v>191</v>
      </c>
      <c r="I1215" s="36" t="s">
        <v>4337</v>
      </c>
      <c r="J1215" s="36" t="s">
        <v>5504</v>
      </c>
      <c r="K1215" s="67">
        <v>43761</v>
      </c>
      <c r="L1215" s="67">
        <v>43763</v>
      </c>
      <c r="M1215" s="67">
        <v>43921</v>
      </c>
      <c r="N1215" s="67">
        <v>43959</v>
      </c>
      <c r="O1215" s="67">
        <v>43860</v>
      </c>
      <c r="P1215" s="67">
        <v>43924</v>
      </c>
      <c r="Q1215" s="67">
        <v>43962</v>
      </c>
      <c r="R1215" s="67">
        <v>43970</v>
      </c>
      <c r="S1215" s="67">
        <v>43794</v>
      </c>
      <c r="T1215" s="67">
        <v>43798</v>
      </c>
      <c r="U1215" s="67">
        <v>43801</v>
      </c>
      <c r="V1215" s="67">
        <v>43917</v>
      </c>
    </row>
    <row r="1216" spans="1:22" ht="15" customHeight="1" x14ac:dyDescent="0.15">
      <c r="A1216" s="39" t="s">
        <v>4099</v>
      </c>
      <c r="B1216" s="66" t="s">
        <v>6499</v>
      </c>
      <c r="C1216" s="36" t="s">
        <v>6500</v>
      </c>
      <c r="D1216" s="39" t="s">
        <v>4307</v>
      </c>
      <c r="E1216" s="36" t="s">
        <v>3833</v>
      </c>
      <c r="F1216" s="36" t="s">
        <v>3040</v>
      </c>
      <c r="G1216" s="36" t="s">
        <v>4365</v>
      </c>
      <c r="H1216" s="36" t="s">
        <v>178</v>
      </c>
      <c r="I1216" s="36" t="s">
        <v>4337</v>
      </c>
      <c r="J1216" s="36" t="s">
        <v>4337</v>
      </c>
      <c r="K1216" s="36"/>
      <c r="L1216" s="36"/>
      <c r="M1216" s="67">
        <v>43836</v>
      </c>
      <c r="N1216" s="67">
        <v>43840</v>
      </c>
      <c r="O1216" s="36"/>
      <c r="P1216" s="36"/>
      <c r="Q1216" s="67">
        <v>43845</v>
      </c>
      <c r="R1216" s="67">
        <v>43846</v>
      </c>
      <c r="S1216" s="67">
        <v>43780</v>
      </c>
      <c r="T1216" s="67">
        <v>43784</v>
      </c>
      <c r="U1216" s="67">
        <v>43791</v>
      </c>
      <c r="V1216" s="67">
        <v>43833</v>
      </c>
    </row>
    <row r="1217" spans="1:22" ht="15" customHeight="1" x14ac:dyDescent="0.15">
      <c r="A1217" s="39" t="s">
        <v>4099</v>
      </c>
      <c r="B1217" s="66" t="s">
        <v>6501</v>
      </c>
      <c r="C1217" s="36" t="s">
        <v>6502</v>
      </c>
      <c r="D1217" s="39" t="s">
        <v>4265</v>
      </c>
      <c r="E1217" s="36" t="s">
        <v>4931</v>
      </c>
      <c r="F1217" s="36"/>
      <c r="G1217" s="36" t="s">
        <v>4104</v>
      </c>
      <c r="H1217" s="36" t="s">
        <v>191</v>
      </c>
      <c r="I1217" s="36"/>
      <c r="J1217" s="36"/>
      <c r="K1217" s="67">
        <v>43760</v>
      </c>
      <c r="L1217" s="67">
        <v>43760</v>
      </c>
      <c r="M1217" s="67">
        <v>43759</v>
      </c>
      <c r="N1217" s="67">
        <v>43763</v>
      </c>
      <c r="O1217" s="67">
        <v>43760</v>
      </c>
      <c r="P1217" s="67">
        <v>43760</v>
      </c>
      <c r="Q1217" s="67">
        <v>43769</v>
      </c>
      <c r="R1217" s="67">
        <v>43769</v>
      </c>
      <c r="S1217" s="67">
        <v>43760</v>
      </c>
      <c r="T1217" s="67">
        <v>43760</v>
      </c>
      <c r="U1217" s="67">
        <v>43745</v>
      </c>
      <c r="V1217" s="67">
        <v>43756</v>
      </c>
    </row>
    <row r="1218" spans="1:22" ht="15" customHeight="1" x14ac:dyDescent="0.15">
      <c r="A1218" s="39" t="s">
        <v>4099</v>
      </c>
      <c r="B1218" s="66" t="s">
        <v>6503</v>
      </c>
      <c r="C1218" s="36" t="s">
        <v>6504</v>
      </c>
      <c r="D1218" s="39" t="s">
        <v>4265</v>
      </c>
      <c r="E1218" s="36" t="s">
        <v>3758</v>
      </c>
      <c r="F1218" s="36" t="s">
        <v>5487</v>
      </c>
      <c r="G1218" s="36" t="s">
        <v>4365</v>
      </c>
      <c r="H1218" s="36" t="s">
        <v>178</v>
      </c>
      <c r="I1218" s="36" t="s">
        <v>4337</v>
      </c>
      <c r="J1218" s="36" t="s">
        <v>4337</v>
      </c>
      <c r="K1218" s="67">
        <v>43760</v>
      </c>
      <c r="L1218" s="67">
        <v>43760</v>
      </c>
      <c r="M1218" s="67">
        <v>43770</v>
      </c>
      <c r="N1218" s="67">
        <v>43931</v>
      </c>
      <c r="O1218" s="67">
        <v>43760</v>
      </c>
      <c r="P1218" s="67">
        <v>43760</v>
      </c>
      <c r="Q1218" s="67">
        <v>43922</v>
      </c>
      <c r="R1218" s="67">
        <v>43922</v>
      </c>
      <c r="S1218" s="67">
        <v>43760</v>
      </c>
      <c r="T1218" s="67">
        <v>43760</v>
      </c>
      <c r="U1218" s="67">
        <v>43770</v>
      </c>
      <c r="V1218" s="67">
        <v>43931</v>
      </c>
    </row>
    <row r="1219" spans="1:22" ht="15" customHeight="1" x14ac:dyDescent="0.15">
      <c r="A1219" s="39" t="s">
        <v>4099</v>
      </c>
      <c r="B1219" s="66" t="s">
        <v>6505</v>
      </c>
      <c r="C1219" s="36" t="s">
        <v>6506</v>
      </c>
      <c r="D1219" s="39" t="s">
        <v>4265</v>
      </c>
      <c r="E1219" s="36" t="s">
        <v>5959</v>
      </c>
      <c r="F1219" s="36" t="s">
        <v>5806</v>
      </c>
      <c r="G1219" s="36" t="s">
        <v>4365</v>
      </c>
      <c r="H1219" s="36" t="s">
        <v>191</v>
      </c>
      <c r="I1219" s="36" t="s">
        <v>4337</v>
      </c>
      <c r="J1219" s="36" t="s">
        <v>4041</v>
      </c>
      <c r="K1219" s="67">
        <v>43749</v>
      </c>
      <c r="L1219" s="67">
        <v>43749</v>
      </c>
      <c r="M1219" s="67">
        <v>43749</v>
      </c>
      <c r="N1219" s="67">
        <v>43749</v>
      </c>
      <c r="O1219" s="67">
        <v>43749</v>
      </c>
      <c r="P1219" s="67">
        <v>43749</v>
      </c>
      <c r="Q1219" s="67">
        <v>43878</v>
      </c>
      <c r="R1219" s="67">
        <v>43879</v>
      </c>
      <c r="S1219" s="67">
        <v>43749</v>
      </c>
      <c r="T1219" s="67">
        <v>43749</v>
      </c>
      <c r="U1219" s="67">
        <v>43749</v>
      </c>
      <c r="V1219" s="67">
        <v>43749</v>
      </c>
    </row>
    <row r="1220" spans="1:22" ht="15" customHeight="1" x14ac:dyDescent="0.15">
      <c r="A1220" s="39" t="s">
        <v>4099</v>
      </c>
      <c r="B1220" s="66" t="s">
        <v>6507</v>
      </c>
      <c r="C1220" s="36" t="s">
        <v>6508</v>
      </c>
      <c r="D1220" s="39" t="s">
        <v>4265</v>
      </c>
      <c r="E1220" s="36" t="s">
        <v>4940</v>
      </c>
      <c r="F1220" s="36" t="s">
        <v>2459</v>
      </c>
      <c r="G1220" s="36" t="s">
        <v>4104</v>
      </c>
      <c r="H1220" s="36" t="s">
        <v>191</v>
      </c>
      <c r="I1220" s="36" t="s">
        <v>4337</v>
      </c>
      <c r="J1220" s="36" t="s">
        <v>5672</v>
      </c>
      <c r="K1220" s="67">
        <v>43770</v>
      </c>
      <c r="L1220" s="67">
        <v>43770</v>
      </c>
      <c r="M1220" s="67">
        <v>43773</v>
      </c>
      <c r="N1220" s="67">
        <v>43777</v>
      </c>
      <c r="O1220" s="67">
        <v>43770</v>
      </c>
      <c r="P1220" s="67">
        <v>43770</v>
      </c>
      <c r="Q1220" s="67">
        <v>43781</v>
      </c>
      <c r="R1220" s="67">
        <v>43781</v>
      </c>
      <c r="S1220" s="67">
        <v>43752</v>
      </c>
      <c r="T1220" s="67">
        <v>43752</v>
      </c>
      <c r="U1220" s="67">
        <v>43752</v>
      </c>
      <c r="V1220" s="67">
        <v>43770</v>
      </c>
    </row>
    <row r="1221" spans="1:22" ht="15" customHeight="1" x14ac:dyDescent="0.15">
      <c r="A1221" s="39" t="s">
        <v>4099</v>
      </c>
      <c r="B1221" s="66" t="s">
        <v>6509</v>
      </c>
      <c r="C1221" s="36" t="s">
        <v>6510</v>
      </c>
      <c r="D1221" s="39" t="s">
        <v>4265</v>
      </c>
      <c r="E1221" s="36" t="s">
        <v>2450</v>
      </c>
      <c r="F1221" s="36" t="s">
        <v>2774</v>
      </c>
      <c r="G1221" s="36" t="s">
        <v>4104</v>
      </c>
      <c r="H1221" s="36" t="s">
        <v>191</v>
      </c>
      <c r="I1221" s="36" t="s">
        <v>5826</v>
      </c>
      <c r="J1221" s="36" t="s">
        <v>2478</v>
      </c>
      <c r="K1221" s="67">
        <v>43809</v>
      </c>
      <c r="L1221" s="67">
        <v>43809</v>
      </c>
      <c r="M1221" s="67">
        <v>43810</v>
      </c>
      <c r="N1221" s="67">
        <v>43812</v>
      </c>
      <c r="O1221" s="67">
        <v>43810</v>
      </c>
      <c r="P1221" s="67">
        <v>43810</v>
      </c>
      <c r="Q1221" s="67">
        <v>43843</v>
      </c>
      <c r="R1221" s="67">
        <v>43844</v>
      </c>
      <c r="S1221" s="67">
        <v>43748</v>
      </c>
      <c r="T1221" s="67">
        <v>43753</v>
      </c>
      <c r="U1221" s="67">
        <v>43754</v>
      </c>
      <c r="V1221" s="67">
        <v>43775</v>
      </c>
    </row>
    <row r="1222" spans="1:22" ht="15" customHeight="1" x14ac:dyDescent="0.15">
      <c r="A1222" s="39" t="s">
        <v>4099</v>
      </c>
      <c r="B1222" s="66" t="s">
        <v>6511</v>
      </c>
      <c r="C1222" s="36" t="s">
        <v>6512</v>
      </c>
      <c r="D1222" s="39" t="s">
        <v>4265</v>
      </c>
      <c r="E1222" s="36" t="s">
        <v>4931</v>
      </c>
      <c r="F1222" s="36" t="s">
        <v>3838</v>
      </c>
      <c r="G1222" s="36" t="s">
        <v>4780</v>
      </c>
      <c r="H1222" s="36" t="s">
        <v>191</v>
      </c>
      <c r="I1222" s="36" t="s">
        <v>4337</v>
      </c>
      <c r="J1222" s="36" t="s">
        <v>5835</v>
      </c>
      <c r="K1222" s="67">
        <v>43745</v>
      </c>
      <c r="L1222" s="67">
        <v>43837</v>
      </c>
      <c r="M1222" s="67">
        <v>43794</v>
      </c>
      <c r="N1222" s="67">
        <v>43805</v>
      </c>
      <c r="O1222" s="67">
        <v>43745</v>
      </c>
      <c r="P1222" s="67">
        <v>43837</v>
      </c>
      <c r="Q1222" s="67">
        <v>43808</v>
      </c>
      <c r="R1222" s="67">
        <v>43809</v>
      </c>
      <c r="S1222" s="67">
        <v>43773</v>
      </c>
      <c r="T1222" s="67">
        <v>43773</v>
      </c>
      <c r="U1222" s="67">
        <v>43774</v>
      </c>
      <c r="V1222" s="67">
        <v>43791</v>
      </c>
    </row>
    <row r="1223" spans="1:22" ht="15" customHeight="1" x14ac:dyDescent="0.15">
      <c r="A1223" s="39" t="s">
        <v>4099</v>
      </c>
      <c r="B1223" s="66" t="s">
        <v>6513</v>
      </c>
      <c r="C1223" s="36" t="s">
        <v>6514</v>
      </c>
      <c r="D1223" s="39" t="s">
        <v>4265</v>
      </c>
      <c r="E1223" s="36" t="s">
        <v>3833</v>
      </c>
      <c r="F1223" s="36" t="s">
        <v>5492</v>
      </c>
      <c r="G1223" s="36" t="s">
        <v>4365</v>
      </c>
      <c r="H1223" s="36" t="s">
        <v>178</v>
      </c>
      <c r="I1223" s="36" t="s">
        <v>4442</v>
      </c>
      <c r="J1223" s="36" t="s">
        <v>4041</v>
      </c>
      <c r="K1223" s="67">
        <v>43754</v>
      </c>
      <c r="L1223" s="67">
        <v>43754</v>
      </c>
      <c r="M1223" s="67">
        <v>43763</v>
      </c>
      <c r="N1223" s="67">
        <v>43768</v>
      </c>
      <c r="O1223" s="67">
        <v>43755</v>
      </c>
      <c r="P1223" s="67">
        <v>43762</v>
      </c>
      <c r="Q1223" s="67">
        <v>43775</v>
      </c>
      <c r="R1223" s="67">
        <v>43776</v>
      </c>
      <c r="S1223" s="67">
        <v>43747</v>
      </c>
      <c r="T1223" s="67">
        <v>43747</v>
      </c>
      <c r="U1223" s="67">
        <v>43748</v>
      </c>
      <c r="V1223" s="67">
        <v>43753</v>
      </c>
    </row>
    <row r="1224" spans="1:22" ht="15" customHeight="1" x14ac:dyDescent="0.15">
      <c r="A1224" s="39" t="s">
        <v>4099</v>
      </c>
      <c r="B1224" s="66" t="s">
        <v>6515</v>
      </c>
      <c r="C1224" s="36" t="s">
        <v>6516</v>
      </c>
      <c r="D1224" s="39" t="s">
        <v>4265</v>
      </c>
      <c r="E1224" s="36" t="s">
        <v>3833</v>
      </c>
      <c r="F1224" s="36" t="s">
        <v>5806</v>
      </c>
      <c r="G1224" s="36" t="s">
        <v>4365</v>
      </c>
      <c r="H1224" s="36" t="s">
        <v>178</v>
      </c>
      <c r="I1224" s="36" t="s">
        <v>4337</v>
      </c>
      <c r="J1224" s="36" t="s">
        <v>5672</v>
      </c>
      <c r="K1224" s="36"/>
      <c r="L1224" s="36"/>
      <c r="M1224" s="67">
        <v>43810</v>
      </c>
      <c r="N1224" s="67">
        <v>43950</v>
      </c>
      <c r="O1224" s="36"/>
      <c r="P1224" s="36"/>
      <c r="Q1224" s="67">
        <v>43955</v>
      </c>
      <c r="R1224" s="67">
        <v>43956</v>
      </c>
      <c r="S1224" s="67">
        <v>43759</v>
      </c>
      <c r="T1224" s="67">
        <v>43809</v>
      </c>
      <c r="U1224" s="67">
        <v>43759</v>
      </c>
      <c r="V1224" s="67">
        <v>43941</v>
      </c>
    </row>
    <row r="1225" spans="1:22" ht="15" customHeight="1" x14ac:dyDescent="0.15">
      <c r="A1225" s="39" t="s">
        <v>4099</v>
      </c>
      <c r="B1225" s="66" t="s">
        <v>6517</v>
      </c>
      <c r="C1225" s="36" t="s">
        <v>6518</v>
      </c>
      <c r="D1225" s="39" t="s">
        <v>4265</v>
      </c>
      <c r="E1225" s="36" t="s">
        <v>3833</v>
      </c>
      <c r="F1225" s="36" t="s">
        <v>5806</v>
      </c>
      <c r="G1225" s="36" t="s">
        <v>4365</v>
      </c>
      <c r="H1225" s="36" t="s">
        <v>178</v>
      </c>
      <c r="I1225" s="36" t="s">
        <v>4337</v>
      </c>
      <c r="J1225" s="36" t="s">
        <v>5672</v>
      </c>
      <c r="K1225" s="36"/>
      <c r="L1225" s="36"/>
      <c r="M1225" s="67">
        <v>43810</v>
      </c>
      <c r="N1225" s="67">
        <v>43950</v>
      </c>
      <c r="O1225" s="36"/>
      <c r="P1225" s="36"/>
      <c r="Q1225" s="67">
        <v>43955</v>
      </c>
      <c r="R1225" s="67">
        <v>43956</v>
      </c>
      <c r="S1225" s="67">
        <v>43759</v>
      </c>
      <c r="T1225" s="67">
        <v>43809</v>
      </c>
      <c r="U1225" s="67">
        <v>43759</v>
      </c>
      <c r="V1225" s="67">
        <v>43941</v>
      </c>
    </row>
    <row r="1226" spans="1:22" ht="15" customHeight="1" x14ac:dyDescent="0.15">
      <c r="A1226" s="39" t="s">
        <v>4099</v>
      </c>
      <c r="B1226" s="66" t="s">
        <v>6519</v>
      </c>
      <c r="C1226" s="36" t="s">
        <v>6520</v>
      </c>
      <c r="D1226" s="39" t="s">
        <v>4265</v>
      </c>
      <c r="E1226" s="36" t="s">
        <v>3833</v>
      </c>
      <c r="F1226" s="36" t="s">
        <v>5806</v>
      </c>
      <c r="G1226" s="36" t="s">
        <v>4365</v>
      </c>
      <c r="H1226" s="36" t="s">
        <v>178</v>
      </c>
      <c r="I1226" s="36" t="s">
        <v>4337</v>
      </c>
      <c r="J1226" s="36" t="s">
        <v>5672</v>
      </c>
      <c r="K1226" s="36"/>
      <c r="L1226" s="36"/>
      <c r="M1226" s="67">
        <v>43962</v>
      </c>
      <c r="N1226" s="67">
        <v>43965</v>
      </c>
      <c r="O1226" s="36"/>
      <c r="P1226" s="36"/>
      <c r="Q1226" s="67">
        <v>43969</v>
      </c>
      <c r="R1226" s="67">
        <v>43970</v>
      </c>
      <c r="S1226" s="67">
        <v>43796</v>
      </c>
      <c r="T1226" s="67">
        <v>43840</v>
      </c>
      <c r="U1226" s="67">
        <v>43796</v>
      </c>
      <c r="V1226" s="67">
        <v>43959</v>
      </c>
    </row>
    <row r="1227" spans="1:22" ht="15" customHeight="1" x14ac:dyDescent="0.15">
      <c r="A1227" s="39" t="s">
        <v>4099</v>
      </c>
      <c r="B1227" s="66" t="s">
        <v>6521</v>
      </c>
      <c r="C1227" s="36" t="s">
        <v>6522</v>
      </c>
      <c r="D1227" s="39" t="s">
        <v>4307</v>
      </c>
      <c r="E1227" s="36" t="s">
        <v>4931</v>
      </c>
      <c r="F1227" s="36" t="s">
        <v>3641</v>
      </c>
      <c r="G1227" s="36" t="s">
        <v>4104</v>
      </c>
      <c r="H1227" s="36" t="s">
        <v>191</v>
      </c>
      <c r="I1227" s="36" t="s">
        <v>4337</v>
      </c>
      <c r="J1227" s="36" t="s">
        <v>6268</v>
      </c>
      <c r="K1227" s="36"/>
      <c r="L1227" s="36"/>
      <c r="M1227" s="67">
        <v>43850</v>
      </c>
      <c r="N1227" s="67">
        <v>43903</v>
      </c>
      <c r="O1227" s="36"/>
      <c r="P1227" s="36"/>
      <c r="Q1227" s="67">
        <v>43913</v>
      </c>
      <c r="R1227" s="67">
        <v>43914</v>
      </c>
      <c r="S1227" s="36"/>
      <c r="T1227" s="36"/>
      <c r="U1227" s="67">
        <v>43780</v>
      </c>
      <c r="V1227" s="67">
        <v>43843</v>
      </c>
    </row>
    <row r="1228" spans="1:22" ht="15" customHeight="1" x14ac:dyDescent="0.15">
      <c r="A1228" s="39" t="s">
        <v>4123</v>
      </c>
      <c r="B1228" s="66" t="s">
        <v>6523</v>
      </c>
      <c r="C1228" s="36" t="s">
        <v>6524</v>
      </c>
      <c r="D1228" s="39" t="s">
        <v>4265</v>
      </c>
      <c r="E1228" s="36" t="s">
        <v>3758</v>
      </c>
      <c r="F1228" s="36" t="s">
        <v>5806</v>
      </c>
      <c r="G1228" s="36" t="s">
        <v>4365</v>
      </c>
      <c r="H1228" s="36" t="s">
        <v>178</v>
      </c>
      <c r="I1228" s="36" t="s">
        <v>4286</v>
      </c>
      <c r="J1228" s="36" t="s">
        <v>4041</v>
      </c>
      <c r="K1228" s="67">
        <v>44053</v>
      </c>
      <c r="L1228" s="67">
        <v>44053</v>
      </c>
      <c r="M1228" s="67">
        <v>44070</v>
      </c>
      <c r="N1228" s="67">
        <v>44085</v>
      </c>
      <c r="O1228" s="67">
        <v>44054</v>
      </c>
      <c r="P1228" s="67">
        <v>44069</v>
      </c>
      <c r="Q1228" s="67">
        <v>44088</v>
      </c>
      <c r="R1228" s="67">
        <v>44089</v>
      </c>
      <c r="S1228" s="67">
        <v>44018</v>
      </c>
      <c r="T1228" s="67">
        <v>44022</v>
      </c>
      <c r="U1228" s="67">
        <v>44025</v>
      </c>
      <c r="V1228" s="67">
        <v>44050</v>
      </c>
    </row>
    <row r="1229" spans="1:22" ht="15" customHeight="1" x14ac:dyDescent="0.15">
      <c r="A1229" s="39" t="s">
        <v>4099</v>
      </c>
      <c r="B1229" s="66" t="s">
        <v>6525</v>
      </c>
      <c r="C1229" s="36" t="s">
        <v>6526</v>
      </c>
      <c r="D1229" s="39" t="s">
        <v>4265</v>
      </c>
      <c r="E1229" s="36" t="s">
        <v>4931</v>
      </c>
      <c r="F1229" s="36" t="s">
        <v>3863</v>
      </c>
      <c r="G1229" s="36" t="s">
        <v>4104</v>
      </c>
      <c r="H1229" s="36" t="s">
        <v>191</v>
      </c>
      <c r="I1229" s="36" t="s">
        <v>4337</v>
      </c>
      <c r="J1229" s="36" t="s">
        <v>5504</v>
      </c>
      <c r="K1229" s="67">
        <v>43728</v>
      </c>
      <c r="L1229" s="67">
        <v>43728</v>
      </c>
      <c r="M1229" s="67">
        <v>43738</v>
      </c>
      <c r="N1229" s="67">
        <v>43749</v>
      </c>
      <c r="O1229" s="67">
        <v>43728</v>
      </c>
      <c r="P1229" s="67">
        <v>43728</v>
      </c>
      <c r="Q1229" s="67">
        <v>43753</v>
      </c>
      <c r="R1229" s="67">
        <v>43754</v>
      </c>
      <c r="S1229" s="67">
        <v>43728</v>
      </c>
      <c r="T1229" s="67">
        <v>43728</v>
      </c>
      <c r="U1229" s="67">
        <v>43724</v>
      </c>
      <c r="V1229" s="67">
        <v>43738</v>
      </c>
    </row>
    <row r="1230" spans="1:22" ht="15" customHeight="1" x14ac:dyDescent="0.15">
      <c r="A1230" s="39" t="s">
        <v>4099</v>
      </c>
      <c r="B1230" s="66" t="s">
        <v>6527</v>
      </c>
      <c r="C1230" s="36" t="s">
        <v>6528</v>
      </c>
      <c r="D1230" s="39" t="s">
        <v>4265</v>
      </c>
      <c r="E1230" s="36" t="s">
        <v>2450</v>
      </c>
      <c r="F1230" s="36" t="s">
        <v>6376</v>
      </c>
      <c r="G1230" s="36" t="s">
        <v>4104</v>
      </c>
      <c r="H1230" s="36" t="s">
        <v>191</v>
      </c>
      <c r="I1230" s="36" t="s">
        <v>5826</v>
      </c>
      <c r="J1230" s="36" t="s">
        <v>5835</v>
      </c>
      <c r="K1230" s="67">
        <v>43745</v>
      </c>
      <c r="L1230" s="67">
        <v>43745</v>
      </c>
      <c r="M1230" s="67">
        <v>43752</v>
      </c>
      <c r="N1230" s="67">
        <v>43756</v>
      </c>
      <c r="O1230" s="67">
        <v>43746</v>
      </c>
      <c r="P1230" s="67">
        <v>43756</v>
      </c>
      <c r="Q1230" s="67">
        <v>43759</v>
      </c>
      <c r="R1230" s="67">
        <v>43760</v>
      </c>
      <c r="S1230" s="67">
        <v>43713</v>
      </c>
      <c r="T1230" s="67">
        <v>43719</v>
      </c>
      <c r="U1230" s="67">
        <v>43720</v>
      </c>
      <c r="V1230" s="67">
        <v>43741</v>
      </c>
    </row>
    <row r="1231" spans="1:22" ht="15" customHeight="1" x14ac:dyDescent="0.15">
      <c r="A1231" s="39" t="s">
        <v>4099</v>
      </c>
      <c r="B1231" s="66" t="s">
        <v>6529</v>
      </c>
      <c r="C1231" s="36" t="s">
        <v>6530</v>
      </c>
      <c r="D1231" s="39" t="s">
        <v>4265</v>
      </c>
      <c r="E1231" s="36" t="s">
        <v>4931</v>
      </c>
      <c r="F1231" s="36" t="s">
        <v>1831</v>
      </c>
      <c r="G1231" s="36" t="s">
        <v>4104</v>
      </c>
      <c r="H1231" s="36" t="s">
        <v>191</v>
      </c>
      <c r="I1231" s="36" t="s">
        <v>4337</v>
      </c>
      <c r="J1231" s="36" t="s">
        <v>6025</v>
      </c>
      <c r="K1231" s="67">
        <v>43727</v>
      </c>
      <c r="L1231" s="67">
        <v>43727</v>
      </c>
      <c r="M1231" s="67">
        <v>43745</v>
      </c>
      <c r="N1231" s="67">
        <v>43783</v>
      </c>
      <c r="O1231" s="67">
        <v>43727</v>
      </c>
      <c r="P1231" s="67">
        <v>43727</v>
      </c>
      <c r="Q1231" s="67">
        <v>43787</v>
      </c>
      <c r="R1231" s="67">
        <v>43788</v>
      </c>
      <c r="S1231" s="67">
        <v>43727</v>
      </c>
      <c r="T1231" s="67">
        <v>43727</v>
      </c>
      <c r="U1231" s="67">
        <v>43727</v>
      </c>
      <c r="V1231" s="67">
        <v>43727</v>
      </c>
    </row>
    <row r="1232" spans="1:22" ht="15" customHeight="1" x14ac:dyDescent="0.15">
      <c r="A1232" s="39" t="s">
        <v>4099</v>
      </c>
      <c r="B1232" s="66" t="s">
        <v>6531</v>
      </c>
      <c r="C1232" s="36" t="s">
        <v>6532</v>
      </c>
      <c r="D1232" s="39" t="s">
        <v>4265</v>
      </c>
      <c r="E1232" s="36" t="s">
        <v>2450</v>
      </c>
      <c r="F1232" s="36" t="s">
        <v>1318</v>
      </c>
      <c r="G1232" s="36" t="s">
        <v>4104</v>
      </c>
      <c r="H1232" s="36" t="s">
        <v>191</v>
      </c>
      <c r="I1232" s="36" t="s">
        <v>5826</v>
      </c>
      <c r="J1232" s="36" t="s">
        <v>5835</v>
      </c>
      <c r="K1232" s="67">
        <v>43850</v>
      </c>
      <c r="L1232" s="67">
        <v>43850</v>
      </c>
      <c r="M1232" s="67">
        <v>43843</v>
      </c>
      <c r="N1232" s="67">
        <v>43861</v>
      </c>
      <c r="O1232" s="67">
        <v>43851</v>
      </c>
      <c r="P1232" s="67">
        <v>43861</v>
      </c>
      <c r="Q1232" s="67">
        <v>43864</v>
      </c>
      <c r="R1232" s="67">
        <v>43865</v>
      </c>
      <c r="S1232" s="67">
        <v>43754</v>
      </c>
      <c r="T1232" s="67">
        <v>43768</v>
      </c>
      <c r="U1232" s="67">
        <v>43769</v>
      </c>
      <c r="V1232" s="67">
        <v>43847</v>
      </c>
    </row>
    <row r="1233" spans="1:22" ht="15" customHeight="1" x14ac:dyDescent="0.15">
      <c r="A1233" s="39" t="s">
        <v>4099</v>
      </c>
      <c r="B1233" s="66" t="s">
        <v>6533</v>
      </c>
      <c r="C1233" s="36" t="s">
        <v>6534</v>
      </c>
      <c r="D1233" s="39" t="s">
        <v>4265</v>
      </c>
      <c r="E1233" s="36" t="s">
        <v>3833</v>
      </c>
      <c r="F1233" s="36"/>
      <c r="G1233" s="36" t="s">
        <v>4104</v>
      </c>
      <c r="H1233" s="36" t="s">
        <v>178</v>
      </c>
      <c r="I1233" s="36"/>
      <c r="J1233" s="36"/>
      <c r="K1233" s="67">
        <v>43705</v>
      </c>
      <c r="L1233" s="67">
        <v>43705</v>
      </c>
      <c r="M1233" s="67">
        <v>43705</v>
      </c>
      <c r="N1233" s="67">
        <v>43705</v>
      </c>
      <c r="O1233" s="67">
        <v>43705</v>
      </c>
      <c r="P1233" s="67">
        <v>43705</v>
      </c>
      <c r="Q1233" s="67">
        <v>43705</v>
      </c>
      <c r="R1233" s="67">
        <v>43705</v>
      </c>
      <c r="S1233" s="67">
        <v>43703</v>
      </c>
      <c r="T1233" s="67">
        <v>43703</v>
      </c>
      <c r="U1233" s="67">
        <v>43704</v>
      </c>
      <c r="V1233" s="67">
        <v>43704</v>
      </c>
    </row>
    <row r="1234" spans="1:22" ht="15" customHeight="1" x14ac:dyDescent="0.15">
      <c r="A1234" s="39" t="s">
        <v>4099</v>
      </c>
      <c r="B1234" s="66" t="s">
        <v>6535</v>
      </c>
      <c r="C1234" s="36" t="s">
        <v>6536</v>
      </c>
      <c r="D1234" s="39" t="s">
        <v>4265</v>
      </c>
      <c r="E1234" s="36" t="s">
        <v>3833</v>
      </c>
      <c r="F1234" s="36"/>
      <c r="G1234" s="36" t="s">
        <v>4104</v>
      </c>
      <c r="H1234" s="36" t="s">
        <v>178</v>
      </c>
      <c r="I1234" s="36"/>
      <c r="J1234" s="36"/>
      <c r="K1234" s="67">
        <v>43700</v>
      </c>
      <c r="L1234" s="67">
        <v>43700</v>
      </c>
      <c r="M1234" s="67">
        <v>43700</v>
      </c>
      <c r="N1234" s="67">
        <v>43703</v>
      </c>
      <c r="O1234" s="67">
        <v>43700</v>
      </c>
      <c r="P1234" s="67">
        <v>43703</v>
      </c>
      <c r="Q1234" s="67">
        <v>43703</v>
      </c>
      <c r="R1234" s="67">
        <v>43704</v>
      </c>
      <c r="S1234" s="67">
        <v>43696</v>
      </c>
      <c r="T1234" s="67">
        <v>43696</v>
      </c>
      <c r="U1234" s="67">
        <v>43697</v>
      </c>
      <c r="V1234" s="67">
        <v>43700</v>
      </c>
    </row>
    <row r="1235" spans="1:22" ht="15" customHeight="1" x14ac:dyDescent="0.15">
      <c r="A1235" s="39" t="s">
        <v>4099</v>
      </c>
      <c r="B1235" s="66" t="s">
        <v>6537</v>
      </c>
      <c r="C1235" s="36" t="s">
        <v>6538</v>
      </c>
      <c r="D1235" s="39" t="s">
        <v>4265</v>
      </c>
      <c r="E1235" s="36" t="s">
        <v>3833</v>
      </c>
      <c r="F1235" s="36"/>
      <c r="G1235" s="36" t="s">
        <v>4104</v>
      </c>
      <c r="H1235" s="36" t="s">
        <v>178</v>
      </c>
      <c r="I1235" s="36"/>
      <c r="J1235" s="36"/>
      <c r="K1235" s="67">
        <v>43700</v>
      </c>
      <c r="L1235" s="67">
        <v>43700</v>
      </c>
      <c r="M1235" s="67">
        <v>43700</v>
      </c>
      <c r="N1235" s="67">
        <v>43703</v>
      </c>
      <c r="O1235" s="67">
        <v>43700</v>
      </c>
      <c r="P1235" s="67">
        <v>43703</v>
      </c>
      <c r="Q1235" s="67">
        <v>43703</v>
      </c>
      <c r="R1235" s="67">
        <v>43704</v>
      </c>
      <c r="S1235" s="67">
        <v>43696</v>
      </c>
      <c r="T1235" s="67">
        <v>43696</v>
      </c>
      <c r="U1235" s="67">
        <v>43697</v>
      </c>
      <c r="V1235" s="67">
        <v>43700</v>
      </c>
    </row>
    <row r="1236" spans="1:22" ht="15" customHeight="1" x14ac:dyDescent="0.15">
      <c r="A1236" s="39" t="s">
        <v>4099</v>
      </c>
      <c r="B1236" s="66" t="s">
        <v>6539</v>
      </c>
      <c r="C1236" s="36" t="s">
        <v>6540</v>
      </c>
      <c r="D1236" s="39" t="s">
        <v>4265</v>
      </c>
      <c r="E1236" s="36" t="s">
        <v>3833</v>
      </c>
      <c r="F1236" s="36"/>
      <c r="G1236" s="36" t="s">
        <v>4104</v>
      </c>
      <c r="H1236" s="36" t="s">
        <v>178</v>
      </c>
      <c r="I1236" s="36"/>
      <c r="J1236" s="36"/>
      <c r="K1236" s="67">
        <v>43697</v>
      </c>
      <c r="L1236" s="67">
        <v>43697</v>
      </c>
      <c r="M1236" s="67">
        <v>43697</v>
      </c>
      <c r="N1236" s="67">
        <v>43697</v>
      </c>
      <c r="O1236" s="67">
        <v>43697</v>
      </c>
      <c r="P1236" s="67">
        <v>43697</v>
      </c>
      <c r="Q1236" s="67">
        <v>43698</v>
      </c>
      <c r="R1236" s="67">
        <v>43698</v>
      </c>
      <c r="S1236" s="67">
        <v>43697</v>
      </c>
      <c r="T1236" s="67">
        <v>43697</v>
      </c>
      <c r="U1236" s="67">
        <v>43697</v>
      </c>
      <c r="V1236" s="67">
        <v>43697</v>
      </c>
    </row>
    <row r="1237" spans="1:22" ht="15" customHeight="1" x14ac:dyDescent="0.15">
      <c r="A1237" s="39" t="s">
        <v>4099</v>
      </c>
      <c r="B1237" s="66" t="s">
        <v>6541</v>
      </c>
      <c r="C1237" s="36" t="s">
        <v>6542</v>
      </c>
      <c r="D1237" s="39" t="s">
        <v>4265</v>
      </c>
      <c r="E1237" s="36" t="s">
        <v>3833</v>
      </c>
      <c r="F1237" s="36"/>
      <c r="G1237" s="36" t="s">
        <v>4780</v>
      </c>
      <c r="H1237" s="36" t="s">
        <v>178</v>
      </c>
      <c r="I1237" s="36"/>
      <c r="J1237" s="36"/>
      <c r="K1237" s="36"/>
      <c r="L1237" s="36"/>
      <c r="M1237" s="67">
        <v>43780</v>
      </c>
      <c r="N1237" s="67">
        <v>43788</v>
      </c>
      <c r="O1237" s="36"/>
      <c r="P1237" s="36"/>
      <c r="Q1237" s="67">
        <v>43789</v>
      </c>
      <c r="R1237" s="67">
        <v>43790</v>
      </c>
      <c r="S1237" s="36"/>
      <c r="T1237" s="36"/>
      <c r="U1237" s="67">
        <v>43745</v>
      </c>
      <c r="V1237" s="67">
        <v>43777</v>
      </c>
    </row>
    <row r="1238" spans="1:22" ht="15" customHeight="1" x14ac:dyDescent="0.15">
      <c r="A1238" s="39" t="s">
        <v>4099</v>
      </c>
      <c r="B1238" s="66" t="s">
        <v>6543</v>
      </c>
      <c r="C1238" s="36" t="s">
        <v>6544</v>
      </c>
      <c r="D1238" s="39" t="s">
        <v>4265</v>
      </c>
      <c r="E1238" s="36" t="s">
        <v>3758</v>
      </c>
      <c r="F1238" s="36" t="s">
        <v>5990</v>
      </c>
      <c r="G1238" s="36" t="s">
        <v>4365</v>
      </c>
      <c r="H1238" s="36" t="s">
        <v>178</v>
      </c>
      <c r="I1238" s="36" t="s">
        <v>4337</v>
      </c>
      <c r="J1238" s="36" t="s">
        <v>4041</v>
      </c>
      <c r="K1238" s="36"/>
      <c r="L1238" s="36"/>
      <c r="M1238" s="67">
        <v>43964</v>
      </c>
      <c r="N1238" s="67">
        <v>43985</v>
      </c>
      <c r="O1238" s="36"/>
      <c r="P1238" s="36"/>
      <c r="Q1238" s="67">
        <v>43990</v>
      </c>
      <c r="R1238" s="67">
        <v>43991</v>
      </c>
      <c r="S1238" s="36"/>
      <c r="T1238" s="36"/>
      <c r="U1238" s="67">
        <v>43787</v>
      </c>
      <c r="V1238" s="67">
        <v>43959</v>
      </c>
    </row>
    <row r="1239" spans="1:22" ht="15" customHeight="1" x14ac:dyDescent="0.15">
      <c r="A1239" s="39" t="s">
        <v>4099</v>
      </c>
      <c r="B1239" s="66" t="s">
        <v>6545</v>
      </c>
      <c r="C1239" s="36" t="s">
        <v>6546</v>
      </c>
      <c r="D1239" s="39" t="s">
        <v>4265</v>
      </c>
      <c r="E1239" s="36" t="s">
        <v>3833</v>
      </c>
      <c r="F1239" s="36" t="s">
        <v>3040</v>
      </c>
      <c r="G1239" s="36" t="s">
        <v>4365</v>
      </c>
      <c r="H1239" s="36" t="s">
        <v>178</v>
      </c>
      <c r="I1239" s="36"/>
      <c r="J1239" s="36"/>
      <c r="K1239" s="36"/>
      <c r="L1239" s="36"/>
      <c r="M1239" s="67">
        <v>43746</v>
      </c>
      <c r="N1239" s="67">
        <v>43798</v>
      </c>
      <c r="O1239" s="36"/>
      <c r="P1239" s="36"/>
      <c r="Q1239" s="67">
        <v>43803</v>
      </c>
      <c r="R1239" s="67">
        <v>43804</v>
      </c>
      <c r="S1239" s="67">
        <v>43717</v>
      </c>
      <c r="T1239" s="67">
        <v>43721</v>
      </c>
      <c r="U1239" s="67">
        <v>43717</v>
      </c>
      <c r="V1239" s="67">
        <v>43745</v>
      </c>
    </row>
    <row r="1240" spans="1:22" ht="15" customHeight="1" x14ac:dyDescent="0.15">
      <c r="A1240" s="39" t="s">
        <v>4099</v>
      </c>
      <c r="B1240" s="66" t="s">
        <v>6547</v>
      </c>
      <c r="C1240" s="36" t="s">
        <v>6548</v>
      </c>
      <c r="D1240" s="39" t="s">
        <v>4265</v>
      </c>
      <c r="E1240" s="36" t="s">
        <v>3833</v>
      </c>
      <c r="F1240" s="36"/>
      <c r="G1240" s="36" t="s">
        <v>4104</v>
      </c>
      <c r="H1240" s="36" t="s">
        <v>178</v>
      </c>
      <c r="I1240" s="36"/>
      <c r="J1240" s="36"/>
      <c r="K1240" s="67">
        <v>43710</v>
      </c>
      <c r="L1240" s="67">
        <v>43710</v>
      </c>
      <c r="M1240" s="67">
        <v>43710</v>
      </c>
      <c r="N1240" s="67">
        <v>43734</v>
      </c>
      <c r="O1240" s="67">
        <v>43710</v>
      </c>
      <c r="P1240" s="67">
        <v>43734</v>
      </c>
      <c r="Q1240" s="67">
        <v>43745</v>
      </c>
      <c r="R1240" s="67">
        <v>43746</v>
      </c>
      <c r="S1240" s="67">
        <v>43700</v>
      </c>
      <c r="T1240" s="67">
        <v>43700</v>
      </c>
      <c r="U1240" s="67">
        <v>43703</v>
      </c>
      <c r="V1240" s="67">
        <v>43707</v>
      </c>
    </row>
    <row r="1241" spans="1:22" ht="15" customHeight="1" x14ac:dyDescent="0.15">
      <c r="A1241" s="39" t="s">
        <v>4099</v>
      </c>
      <c r="B1241" s="66" t="s">
        <v>6549</v>
      </c>
      <c r="C1241" s="36" t="s">
        <v>6550</v>
      </c>
      <c r="D1241" s="39" t="s">
        <v>4265</v>
      </c>
      <c r="E1241" s="36" t="s">
        <v>3833</v>
      </c>
      <c r="F1241" s="36"/>
      <c r="G1241" s="36" t="s">
        <v>4104</v>
      </c>
      <c r="H1241" s="36" t="s">
        <v>178</v>
      </c>
      <c r="I1241" s="36"/>
      <c r="J1241" s="36"/>
      <c r="K1241" s="67">
        <v>43710</v>
      </c>
      <c r="L1241" s="67">
        <v>43710</v>
      </c>
      <c r="M1241" s="67">
        <v>43710</v>
      </c>
      <c r="N1241" s="67">
        <v>43734</v>
      </c>
      <c r="O1241" s="67">
        <v>43710</v>
      </c>
      <c r="P1241" s="67">
        <v>43734</v>
      </c>
      <c r="Q1241" s="67">
        <v>43745</v>
      </c>
      <c r="R1241" s="67">
        <v>43746</v>
      </c>
      <c r="S1241" s="67">
        <v>43700</v>
      </c>
      <c r="T1241" s="67">
        <v>43700</v>
      </c>
      <c r="U1241" s="67">
        <v>43703</v>
      </c>
      <c r="V1241" s="67">
        <v>43707</v>
      </c>
    </row>
    <row r="1242" spans="1:22" ht="15" customHeight="1" x14ac:dyDescent="0.15">
      <c r="A1242" s="39" t="s">
        <v>4099</v>
      </c>
      <c r="B1242" s="66" t="s">
        <v>6551</v>
      </c>
      <c r="C1242" s="36" t="s">
        <v>6552</v>
      </c>
      <c r="D1242" s="39" t="s">
        <v>4265</v>
      </c>
      <c r="E1242" s="36" t="s">
        <v>3833</v>
      </c>
      <c r="F1242" s="36"/>
      <c r="G1242" s="36" t="s">
        <v>4104</v>
      </c>
      <c r="H1242" s="36" t="s">
        <v>178</v>
      </c>
      <c r="I1242" s="36"/>
      <c r="J1242" s="36"/>
      <c r="K1242" s="67">
        <v>43700</v>
      </c>
      <c r="L1242" s="67">
        <v>43700</v>
      </c>
      <c r="M1242" s="67">
        <v>43700</v>
      </c>
      <c r="N1242" s="67">
        <v>43703</v>
      </c>
      <c r="O1242" s="67">
        <v>43700</v>
      </c>
      <c r="P1242" s="67">
        <v>43703</v>
      </c>
      <c r="Q1242" s="67">
        <v>43703</v>
      </c>
      <c r="R1242" s="67">
        <v>43704</v>
      </c>
      <c r="S1242" s="67">
        <v>43696</v>
      </c>
      <c r="T1242" s="67">
        <v>43696</v>
      </c>
      <c r="U1242" s="67">
        <v>43697</v>
      </c>
      <c r="V1242" s="67">
        <v>43700</v>
      </c>
    </row>
    <row r="1243" spans="1:22" ht="15" customHeight="1" x14ac:dyDescent="0.15">
      <c r="A1243" s="39" t="s">
        <v>4099</v>
      </c>
      <c r="B1243" s="66" t="s">
        <v>6553</v>
      </c>
      <c r="C1243" s="36" t="s">
        <v>6554</v>
      </c>
      <c r="D1243" s="39" t="s">
        <v>4265</v>
      </c>
      <c r="E1243" s="36" t="s">
        <v>3833</v>
      </c>
      <c r="F1243" s="36"/>
      <c r="G1243" s="36" t="s">
        <v>4104</v>
      </c>
      <c r="H1243" s="36" t="s">
        <v>178</v>
      </c>
      <c r="I1243" s="36"/>
      <c r="J1243" s="36"/>
      <c r="K1243" s="67">
        <v>43710</v>
      </c>
      <c r="L1243" s="67">
        <v>43710</v>
      </c>
      <c r="M1243" s="67">
        <v>43710</v>
      </c>
      <c r="N1243" s="67">
        <v>43711</v>
      </c>
      <c r="O1243" s="67">
        <v>43710</v>
      </c>
      <c r="P1243" s="67">
        <v>43711</v>
      </c>
      <c r="Q1243" s="67">
        <v>43711</v>
      </c>
      <c r="R1243" s="67">
        <v>43712</v>
      </c>
      <c r="S1243" s="67">
        <v>43696</v>
      </c>
      <c r="T1243" s="67">
        <v>43696</v>
      </c>
      <c r="U1243" s="67">
        <v>43696</v>
      </c>
      <c r="V1243" s="67">
        <v>43707</v>
      </c>
    </row>
    <row r="1244" spans="1:22" ht="15" customHeight="1" x14ac:dyDescent="0.15">
      <c r="A1244" s="39" t="s">
        <v>4099</v>
      </c>
      <c r="B1244" s="66" t="s">
        <v>6555</v>
      </c>
      <c r="C1244" s="36" t="s">
        <v>6556</v>
      </c>
      <c r="D1244" s="39" t="s">
        <v>4265</v>
      </c>
      <c r="E1244" s="36" t="s">
        <v>4931</v>
      </c>
      <c r="F1244" s="36" t="s">
        <v>2774</v>
      </c>
      <c r="G1244" s="36" t="s">
        <v>4104</v>
      </c>
      <c r="H1244" s="36" t="s">
        <v>191</v>
      </c>
      <c r="I1244" s="36" t="s">
        <v>4337</v>
      </c>
      <c r="J1244" s="36" t="s">
        <v>4337</v>
      </c>
      <c r="K1244" s="67">
        <v>43710</v>
      </c>
      <c r="L1244" s="67">
        <v>43710</v>
      </c>
      <c r="M1244" s="67">
        <v>43815</v>
      </c>
      <c r="N1244" s="67">
        <v>43825</v>
      </c>
      <c r="O1244" s="67">
        <v>43710</v>
      </c>
      <c r="P1244" s="67">
        <v>43710</v>
      </c>
      <c r="Q1244" s="67">
        <v>43826</v>
      </c>
      <c r="R1244" s="67">
        <v>43826</v>
      </c>
      <c r="S1244" s="67">
        <v>43710</v>
      </c>
      <c r="T1244" s="67">
        <v>43710</v>
      </c>
      <c r="U1244" s="67">
        <v>43801</v>
      </c>
      <c r="V1244" s="67">
        <v>43812</v>
      </c>
    </row>
    <row r="1245" spans="1:22" ht="15" customHeight="1" x14ac:dyDescent="0.15">
      <c r="A1245" s="39" t="s">
        <v>4099</v>
      </c>
      <c r="B1245" s="66" t="s">
        <v>6557</v>
      </c>
      <c r="C1245" s="36" t="s">
        <v>6558</v>
      </c>
      <c r="D1245" s="39" t="s">
        <v>4265</v>
      </c>
      <c r="E1245" s="36" t="s">
        <v>4931</v>
      </c>
      <c r="F1245" s="36" t="s">
        <v>2774</v>
      </c>
      <c r="G1245" s="36" t="s">
        <v>4104</v>
      </c>
      <c r="H1245" s="36" t="s">
        <v>191</v>
      </c>
      <c r="I1245" s="36" t="s">
        <v>4337</v>
      </c>
      <c r="J1245" s="36" t="s">
        <v>4337</v>
      </c>
      <c r="K1245" s="67">
        <v>43710</v>
      </c>
      <c r="L1245" s="67">
        <v>43710</v>
      </c>
      <c r="M1245" s="67">
        <v>43787</v>
      </c>
      <c r="N1245" s="67">
        <v>43796</v>
      </c>
      <c r="O1245" s="67">
        <v>43710</v>
      </c>
      <c r="P1245" s="67">
        <v>43710</v>
      </c>
      <c r="Q1245" s="67">
        <v>43797</v>
      </c>
      <c r="R1245" s="67">
        <v>43798</v>
      </c>
      <c r="S1245" s="67">
        <v>43710</v>
      </c>
      <c r="T1245" s="67">
        <v>43710</v>
      </c>
      <c r="U1245" s="67">
        <v>43773</v>
      </c>
      <c r="V1245" s="67">
        <v>43783</v>
      </c>
    </row>
    <row r="1246" spans="1:22" ht="15" customHeight="1" x14ac:dyDescent="0.15">
      <c r="A1246" s="39" t="s">
        <v>4099</v>
      </c>
      <c r="B1246" s="66" t="s">
        <v>6559</v>
      </c>
      <c r="C1246" s="36" t="s">
        <v>6560</v>
      </c>
      <c r="D1246" s="39" t="s">
        <v>4265</v>
      </c>
      <c r="E1246" s="36" t="s">
        <v>4931</v>
      </c>
      <c r="F1246" s="36" t="s">
        <v>2774</v>
      </c>
      <c r="G1246" s="36" t="s">
        <v>4104</v>
      </c>
      <c r="H1246" s="36" t="s">
        <v>191</v>
      </c>
      <c r="I1246" s="36" t="s">
        <v>4337</v>
      </c>
      <c r="J1246" s="36" t="s">
        <v>4337</v>
      </c>
      <c r="K1246" s="67">
        <v>43710</v>
      </c>
      <c r="L1246" s="67">
        <v>43710</v>
      </c>
      <c r="M1246" s="67">
        <v>43759</v>
      </c>
      <c r="N1246" s="67">
        <v>43767</v>
      </c>
      <c r="O1246" s="67">
        <v>43710</v>
      </c>
      <c r="P1246" s="67">
        <v>43710</v>
      </c>
      <c r="Q1246" s="67">
        <v>43768</v>
      </c>
      <c r="R1246" s="67">
        <v>43768</v>
      </c>
      <c r="S1246" s="67">
        <v>43710</v>
      </c>
      <c r="T1246" s="67">
        <v>43710</v>
      </c>
      <c r="U1246" s="67">
        <v>43739</v>
      </c>
      <c r="V1246" s="67">
        <v>43756</v>
      </c>
    </row>
    <row r="1247" spans="1:22" ht="15" customHeight="1" x14ac:dyDescent="0.15">
      <c r="A1247" s="39" t="s">
        <v>4099</v>
      </c>
      <c r="B1247" s="66" t="s">
        <v>6561</v>
      </c>
      <c r="C1247" s="36" t="s">
        <v>6562</v>
      </c>
      <c r="D1247" s="39" t="s">
        <v>4265</v>
      </c>
      <c r="E1247" s="36" t="s">
        <v>4931</v>
      </c>
      <c r="F1247" s="36" t="s">
        <v>2774</v>
      </c>
      <c r="G1247" s="36" t="s">
        <v>4104</v>
      </c>
      <c r="H1247" s="36" t="s">
        <v>191</v>
      </c>
      <c r="I1247" s="36" t="s">
        <v>4337</v>
      </c>
      <c r="J1247" s="36" t="s">
        <v>4337</v>
      </c>
      <c r="K1247" s="67">
        <v>43710</v>
      </c>
      <c r="L1247" s="67">
        <v>43710</v>
      </c>
      <c r="M1247" s="67">
        <v>43731</v>
      </c>
      <c r="N1247" s="67">
        <v>43735</v>
      </c>
      <c r="O1247" s="67">
        <v>43710</v>
      </c>
      <c r="P1247" s="67">
        <v>43710</v>
      </c>
      <c r="Q1247" s="67">
        <v>43738</v>
      </c>
      <c r="R1247" s="67">
        <v>43739</v>
      </c>
      <c r="S1247" s="67">
        <v>43710</v>
      </c>
      <c r="T1247" s="67">
        <v>43710</v>
      </c>
      <c r="U1247" s="67">
        <v>43710</v>
      </c>
      <c r="V1247" s="67">
        <v>43728</v>
      </c>
    </row>
    <row r="1248" spans="1:22" ht="15" customHeight="1" x14ac:dyDescent="0.15">
      <c r="A1248" s="39" t="s">
        <v>4099</v>
      </c>
      <c r="B1248" s="66" t="s">
        <v>6563</v>
      </c>
      <c r="C1248" s="36" t="s">
        <v>6564</v>
      </c>
      <c r="D1248" s="39" t="s">
        <v>4265</v>
      </c>
      <c r="E1248" s="36" t="s">
        <v>4931</v>
      </c>
      <c r="F1248" s="36" t="s">
        <v>2774</v>
      </c>
      <c r="G1248" s="36" t="s">
        <v>4104</v>
      </c>
      <c r="H1248" s="36" t="s">
        <v>191</v>
      </c>
      <c r="I1248" s="36" t="s">
        <v>4337</v>
      </c>
      <c r="J1248" s="36" t="s">
        <v>4337</v>
      </c>
      <c r="K1248" s="67">
        <v>43710</v>
      </c>
      <c r="L1248" s="67">
        <v>43710</v>
      </c>
      <c r="M1248" s="67">
        <v>43815</v>
      </c>
      <c r="N1248" s="67">
        <v>43825</v>
      </c>
      <c r="O1248" s="67">
        <v>43710</v>
      </c>
      <c r="P1248" s="67">
        <v>43710</v>
      </c>
      <c r="Q1248" s="67">
        <v>43826</v>
      </c>
      <c r="R1248" s="67">
        <v>43826</v>
      </c>
      <c r="S1248" s="67">
        <v>43710</v>
      </c>
      <c r="T1248" s="67">
        <v>43710</v>
      </c>
      <c r="U1248" s="67">
        <v>43801</v>
      </c>
      <c r="V1248" s="67">
        <v>43812</v>
      </c>
    </row>
    <row r="1249" spans="1:22" ht="15" customHeight="1" x14ac:dyDescent="0.15">
      <c r="A1249" s="39" t="s">
        <v>4099</v>
      </c>
      <c r="B1249" s="66" t="s">
        <v>6565</v>
      </c>
      <c r="C1249" s="36" t="s">
        <v>6566</v>
      </c>
      <c r="D1249" s="39" t="s">
        <v>4265</v>
      </c>
      <c r="E1249" s="36" t="s">
        <v>4931</v>
      </c>
      <c r="F1249" s="36" t="s">
        <v>2774</v>
      </c>
      <c r="G1249" s="36" t="s">
        <v>4104</v>
      </c>
      <c r="H1249" s="36" t="s">
        <v>191</v>
      </c>
      <c r="I1249" s="36" t="s">
        <v>4337</v>
      </c>
      <c r="J1249" s="36" t="s">
        <v>4337</v>
      </c>
      <c r="K1249" s="67">
        <v>43710</v>
      </c>
      <c r="L1249" s="67">
        <v>43710</v>
      </c>
      <c r="M1249" s="67">
        <v>43759</v>
      </c>
      <c r="N1249" s="67">
        <v>43796</v>
      </c>
      <c r="O1249" s="67">
        <v>43710</v>
      </c>
      <c r="P1249" s="67">
        <v>43710</v>
      </c>
      <c r="Q1249" s="67">
        <v>43797</v>
      </c>
      <c r="R1249" s="67">
        <v>43798</v>
      </c>
      <c r="S1249" s="67">
        <v>43710</v>
      </c>
      <c r="T1249" s="67">
        <v>43710</v>
      </c>
      <c r="U1249" s="67">
        <v>43773</v>
      </c>
      <c r="V1249" s="67">
        <v>43783</v>
      </c>
    </row>
    <row r="1250" spans="1:22" ht="15" customHeight="1" x14ac:dyDescent="0.15">
      <c r="A1250" s="39" t="s">
        <v>4099</v>
      </c>
      <c r="B1250" s="66" t="s">
        <v>6567</v>
      </c>
      <c r="C1250" s="36" t="s">
        <v>6568</v>
      </c>
      <c r="D1250" s="39" t="s">
        <v>4307</v>
      </c>
      <c r="E1250" s="36" t="s">
        <v>4931</v>
      </c>
      <c r="F1250" s="36" t="s">
        <v>2774</v>
      </c>
      <c r="G1250" s="36" t="s">
        <v>4104</v>
      </c>
      <c r="H1250" s="36" t="s">
        <v>191</v>
      </c>
      <c r="I1250" s="36" t="s">
        <v>4337</v>
      </c>
      <c r="J1250" s="36" t="s">
        <v>4337</v>
      </c>
      <c r="K1250" s="67">
        <v>43710</v>
      </c>
      <c r="L1250" s="67">
        <v>43710</v>
      </c>
      <c r="M1250" s="67">
        <v>43759</v>
      </c>
      <c r="N1250" s="67">
        <v>43763</v>
      </c>
      <c r="O1250" s="67">
        <v>43759</v>
      </c>
      <c r="P1250" s="67">
        <v>43767</v>
      </c>
      <c r="Q1250" s="67">
        <v>43768</v>
      </c>
      <c r="R1250" s="67">
        <v>43768</v>
      </c>
      <c r="S1250" s="67">
        <v>43710</v>
      </c>
      <c r="T1250" s="67">
        <v>43710</v>
      </c>
      <c r="U1250" s="67">
        <v>43739</v>
      </c>
      <c r="V1250" s="67">
        <v>43756</v>
      </c>
    </row>
    <row r="1251" spans="1:22" ht="15" customHeight="1" x14ac:dyDescent="0.15">
      <c r="A1251" s="39" t="s">
        <v>4099</v>
      </c>
      <c r="B1251" s="66" t="s">
        <v>6569</v>
      </c>
      <c r="C1251" s="36" t="s">
        <v>6570</v>
      </c>
      <c r="D1251" s="39" t="s">
        <v>4265</v>
      </c>
      <c r="E1251" s="36" t="s">
        <v>4931</v>
      </c>
      <c r="F1251" s="36" t="s">
        <v>2774</v>
      </c>
      <c r="G1251" s="36" t="s">
        <v>4104</v>
      </c>
      <c r="H1251" s="36" t="s">
        <v>191</v>
      </c>
      <c r="I1251" s="36" t="s">
        <v>4337</v>
      </c>
      <c r="J1251" s="36" t="s">
        <v>4337</v>
      </c>
      <c r="K1251" s="67">
        <v>43710</v>
      </c>
      <c r="L1251" s="67">
        <v>43710</v>
      </c>
      <c r="M1251" s="67">
        <v>43731</v>
      </c>
      <c r="N1251" s="67">
        <v>43735</v>
      </c>
      <c r="O1251" s="67">
        <v>43710</v>
      </c>
      <c r="P1251" s="67">
        <v>43710</v>
      </c>
      <c r="Q1251" s="67">
        <v>43738</v>
      </c>
      <c r="R1251" s="67">
        <v>43738</v>
      </c>
      <c r="S1251" s="67">
        <v>43710</v>
      </c>
      <c r="T1251" s="67">
        <v>43710</v>
      </c>
      <c r="U1251" s="67">
        <v>43710</v>
      </c>
      <c r="V1251" s="67">
        <v>43728</v>
      </c>
    </row>
    <row r="1252" spans="1:22" ht="15" customHeight="1" x14ac:dyDescent="0.15">
      <c r="A1252" s="39" t="s">
        <v>4099</v>
      </c>
      <c r="B1252" s="66" t="s">
        <v>6571</v>
      </c>
      <c r="C1252" s="36" t="s">
        <v>6572</v>
      </c>
      <c r="D1252" s="39" t="s">
        <v>4265</v>
      </c>
      <c r="E1252" s="36" t="s">
        <v>4931</v>
      </c>
      <c r="F1252" s="36" t="s">
        <v>2774</v>
      </c>
      <c r="G1252" s="36" t="s">
        <v>4104</v>
      </c>
      <c r="H1252" s="36" t="s">
        <v>191</v>
      </c>
      <c r="I1252" s="36" t="s">
        <v>4337</v>
      </c>
      <c r="J1252" s="36" t="s">
        <v>4337</v>
      </c>
      <c r="K1252" s="67">
        <v>43710</v>
      </c>
      <c r="L1252" s="67">
        <v>43710</v>
      </c>
      <c r="M1252" s="67">
        <v>43815</v>
      </c>
      <c r="N1252" s="67">
        <v>43825</v>
      </c>
      <c r="O1252" s="67">
        <v>43710</v>
      </c>
      <c r="P1252" s="67">
        <v>43710</v>
      </c>
      <c r="Q1252" s="67">
        <v>43826</v>
      </c>
      <c r="R1252" s="67">
        <v>43826</v>
      </c>
      <c r="S1252" s="67">
        <v>43710</v>
      </c>
      <c r="T1252" s="67">
        <v>43710</v>
      </c>
      <c r="U1252" s="67">
        <v>43801</v>
      </c>
      <c r="V1252" s="67">
        <v>43812</v>
      </c>
    </row>
    <row r="1253" spans="1:22" ht="15" customHeight="1" x14ac:dyDescent="0.15">
      <c r="A1253" s="39" t="s">
        <v>4099</v>
      </c>
      <c r="B1253" s="66" t="s">
        <v>6573</v>
      </c>
      <c r="C1253" s="36" t="s">
        <v>6574</v>
      </c>
      <c r="D1253" s="39" t="s">
        <v>4265</v>
      </c>
      <c r="E1253" s="36" t="s">
        <v>4931</v>
      </c>
      <c r="F1253" s="36" t="s">
        <v>2774</v>
      </c>
      <c r="G1253" s="36" t="s">
        <v>4104</v>
      </c>
      <c r="H1253" s="36" t="s">
        <v>191</v>
      </c>
      <c r="I1253" s="36" t="s">
        <v>4337</v>
      </c>
      <c r="J1253" s="36" t="s">
        <v>4337</v>
      </c>
      <c r="K1253" s="67">
        <v>43710</v>
      </c>
      <c r="L1253" s="67">
        <v>43710</v>
      </c>
      <c r="M1253" s="67">
        <v>43787</v>
      </c>
      <c r="N1253" s="67">
        <v>43796</v>
      </c>
      <c r="O1253" s="67">
        <v>43710</v>
      </c>
      <c r="P1253" s="67">
        <v>43710</v>
      </c>
      <c r="Q1253" s="67">
        <v>43797</v>
      </c>
      <c r="R1253" s="67">
        <v>43798</v>
      </c>
      <c r="S1253" s="67">
        <v>43710</v>
      </c>
      <c r="T1253" s="67">
        <v>43710</v>
      </c>
      <c r="U1253" s="67">
        <v>43770</v>
      </c>
      <c r="V1253" s="67">
        <v>43783</v>
      </c>
    </row>
    <row r="1254" spans="1:22" ht="15" customHeight="1" x14ac:dyDescent="0.15">
      <c r="A1254" s="39" t="s">
        <v>4099</v>
      </c>
      <c r="B1254" s="66" t="s">
        <v>6575</v>
      </c>
      <c r="C1254" s="36" t="s">
        <v>6576</v>
      </c>
      <c r="D1254" s="39" t="s">
        <v>4265</v>
      </c>
      <c r="E1254" s="36" t="s">
        <v>4931</v>
      </c>
      <c r="F1254" s="36" t="s">
        <v>2774</v>
      </c>
      <c r="G1254" s="36" t="s">
        <v>4104</v>
      </c>
      <c r="H1254" s="36" t="s">
        <v>191</v>
      </c>
      <c r="I1254" s="36" t="s">
        <v>4337</v>
      </c>
      <c r="J1254" s="36" t="s">
        <v>4337</v>
      </c>
      <c r="K1254" s="67">
        <v>43710</v>
      </c>
      <c r="L1254" s="67">
        <v>43710</v>
      </c>
      <c r="M1254" s="67">
        <v>43759</v>
      </c>
      <c r="N1254" s="67">
        <v>43767</v>
      </c>
      <c r="O1254" s="67">
        <v>43710</v>
      </c>
      <c r="P1254" s="67">
        <v>43710</v>
      </c>
      <c r="Q1254" s="67">
        <v>43768</v>
      </c>
      <c r="R1254" s="67">
        <v>43769</v>
      </c>
      <c r="S1254" s="67">
        <v>43710</v>
      </c>
      <c r="T1254" s="67">
        <v>43710</v>
      </c>
      <c r="U1254" s="67">
        <v>43739</v>
      </c>
      <c r="V1254" s="67">
        <v>43756</v>
      </c>
    </row>
    <row r="1255" spans="1:22" ht="15" customHeight="1" x14ac:dyDescent="0.15">
      <c r="A1255" s="39" t="s">
        <v>4099</v>
      </c>
      <c r="B1255" s="66" t="s">
        <v>6577</v>
      </c>
      <c r="C1255" s="36" t="s">
        <v>6578</v>
      </c>
      <c r="D1255" s="39" t="s">
        <v>4265</v>
      </c>
      <c r="E1255" s="36" t="s">
        <v>4931</v>
      </c>
      <c r="F1255" s="36" t="s">
        <v>6579</v>
      </c>
      <c r="G1255" s="36" t="s">
        <v>4104</v>
      </c>
      <c r="H1255" s="36" t="s">
        <v>191</v>
      </c>
      <c r="I1255" s="36" t="s">
        <v>4337</v>
      </c>
      <c r="J1255" s="36" t="s">
        <v>4337</v>
      </c>
      <c r="K1255" s="67">
        <v>43710</v>
      </c>
      <c r="L1255" s="67">
        <v>43710</v>
      </c>
      <c r="M1255" s="67">
        <v>43724</v>
      </c>
      <c r="N1255" s="67">
        <v>43735</v>
      </c>
      <c r="O1255" s="67">
        <v>43710</v>
      </c>
      <c r="P1255" s="67">
        <v>43710</v>
      </c>
      <c r="Q1255" s="67">
        <v>43738</v>
      </c>
      <c r="R1255" s="67">
        <v>43738</v>
      </c>
      <c r="S1255" s="67">
        <v>43710</v>
      </c>
      <c r="T1255" s="67">
        <v>43710</v>
      </c>
      <c r="U1255" s="67">
        <v>43710</v>
      </c>
      <c r="V1255" s="67">
        <v>43721</v>
      </c>
    </row>
    <row r="1256" spans="1:22" ht="15" customHeight="1" x14ac:dyDescent="0.15">
      <c r="A1256" s="39" t="s">
        <v>4099</v>
      </c>
      <c r="B1256" s="66" t="s">
        <v>6580</v>
      </c>
      <c r="C1256" s="36" t="s">
        <v>6581</v>
      </c>
      <c r="D1256" s="39" t="s">
        <v>4265</v>
      </c>
      <c r="E1256" s="36" t="s">
        <v>6582</v>
      </c>
      <c r="F1256" s="36" t="s">
        <v>5806</v>
      </c>
      <c r="G1256" s="36" t="s">
        <v>4104</v>
      </c>
      <c r="H1256" s="36" t="s">
        <v>191</v>
      </c>
      <c r="I1256" s="36" t="s">
        <v>4337</v>
      </c>
      <c r="J1256" s="36" t="s">
        <v>4109</v>
      </c>
      <c r="K1256" s="36"/>
      <c r="L1256" s="36"/>
      <c r="M1256" s="36"/>
      <c r="N1256" s="36"/>
      <c r="O1256" s="36"/>
      <c r="P1256" s="36"/>
      <c r="Q1256" s="67">
        <v>43787</v>
      </c>
      <c r="R1256" s="67">
        <v>43787</v>
      </c>
      <c r="S1256" s="36"/>
      <c r="T1256" s="36"/>
      <c r="U1256" s="67">
        <v>43710</v>
      </c>
      <c r="V1256" s="67">
        <v>43783</v>
      </c>
    </row>
    <row r="1257" spans="1:22" ht="15" customHeight="1" x14ac:dyDescent="0.15">
      <c r="A1257" s="39" t="s">
        <v>4099</v>
      </c>
      <c r="B1257" s="66" t="s">
        <v>6583</v>
      </c>
      <c r="C1257" s="36" t="s">
        <v>6584</v>
      </c>
      <c r="D1257" s="39" t="s">
        <v>4307</v>
      </c>
      <c r="E1257" s="36" t="s">
        <v>6322</v>
      </c>
      <c r="F1257" s="36"/>
      <c r="G1257" s="36"/>
      <c r="H1257" s="36"/>
      <c r="I1257" s="36"/>
      <c r="J1257" s="36"/>
      <c r="K1257" s="67">
        <v>43705</v>
      </c>
      <c r="L1257" s="67">
        <v>43705</v>
      </c>
      <c r="M1257" s="67">
        <v>43705</v>
      </c>
      <c r="N1257" s="67">
        <v>43705</v>
      </c>
      <c r="O1257" s="67">
        <v>43705</v>
      </c>
      <c r="P1257" s="67">
        <v>43705</v>
      </c>
      <c r="Q1257" s="67">
        <v>43705</v>
      </c>
      <c r="R1257" s="67">
        <v>43705</v>
      </c>
      <c r="S1257" s="67">
        <v>43705</v>
      </c>
      <c r="T1257" s="67">
        <v>43705</v>
      </c>
      <c r="U1257" s="67">
        <v>43705</v>
      </c>
      <c r="V1257" s="67">
        <v>43705</v>
      </c>
    </row>
    <row r="1258" spans="1:22" ht="15" customHeight="1" x14ac:dyDescent="0.15">
      <c r="A1258" s="39" t="s">
        <v>4099</v>
      </c>
      <c r="B1258" s="66" t="s">
        <v>6585</v>
      </c>
      <c r="C1258" s="36" t="s">
        <v>6586</v>
      </c>
      <c r="D1258" s="39" t="s">
        <v>4307</v>
      </c>
      <c r="E1258" s="36" t="s">
        <v>6322</v>
      </c>
      <c r="F1258" s="36"/>
      <c r="G1258" s="36"/>
      <c r="H1258" s="36"/>
      <c r="I1258" s="36"/>
      <c r="J1258" s="36"/>
      <c r="K1258" s="67">
        <v>43705</v>
      </c>
      <c r="L1258" s="67">
        <v>43705</v>
      </c>
      <c r="M1258" s="67">
        <v>43705</v>
      </c>
      <c r="N1258" s="67">
        <v>43705</v>
      </c>
      <c r="O1258" s="67">
        <v>43705</v>
      </c>
      <c r="P1258" s="67">
        <v>43705</v>
      </c>
      <c r="Q1258" s="67">
        <v>43705</v>
      </c>
      <c r="R1258" s="67">
        <v>43705</v>
      </c>
      <c r="S1258" s="67">
        <v>43705</v>
      </c>
      <c r="T1258" s="67">
        <v>43705</v>
      </c>
      <c r="U1258" s="67">
        <v>43705</v>
      </c>
      <c r="V1258" s="67">
        <v>43705</v>
      </c>
    </row>
    <row r="1259" spans="1:22" ht="15" customHeight="1" x14ac:dyDescent="0.15">
      <c r="A1259" s="39" t="s">
        <v>4099</v>
      </c>
      <c r="B1259" s="66" t="s">
        <v>6587</v>
      </c>
      <c r="C1259" s="36" t="s">
        <v>6588</v>
      </c>
      <c r="D1259" s="39" t="s">
        <v>4307</v>
      </c>
      <c r="E1259" s="36" t="s">
        <v>6322</v>
      </c>
      <c r="F1259" s="36"/>
      <c r="G1259" s="36"/>
      <c r="H1259" s="36"/>
      <c r="I1259" s="36"/>
      <c r="J1259" s="36"/>
      <c r="K1259" s="67">
        <v>43704</v>
      </c>
      <c r="L1259" s="67">
        <v>43704</v>
      </c>
      <c r="M1259" s="67">
        <v>43704</v>
      </c>
      <c r="N1259" s="67">
        <v>43704</v>
      </c>
      <c r="O1259" s="67">
        <v>43704</v>
      </c>
      <c r="P1259" s="67">
        <v>43704</v>
      </c>
      <c r="Q1259" s="67">
        <v>43704</v>
      </c>
      <c r="R1259" s="67">
        <v>43704</v>
      </c>
      <c r="S1259" s="67">
        <v>43704</v>
      </c>
      <c r="T1259" s="67">
        <v>43704</v>
      </c>
      <c r="U1259" s="67">
        <v>43704</v>
      </c>
      <c r="V1259" s="67">
        <v>43704</v>
      </c>
    </row>
    <row r="1260" spans="1:22" ht="15" customHeight="1" x14ac:dyDescent="0.15">
      <c r="A1260" s="39" t="s">
        <v>4099</v>
      </c>
      <c r="B1260" s="66" t="s">
        <v>6589</v>
      </c>
      <c r="C1260" s="36" t="s">
        <v>6590</v>
      </c>
      <c r="D1260" s="39" t="s">
        <v>4307</v>
      </c>
      <c r="E1260" s="36" t="s">
        <v>6322</v>
      </c>
      <c r="F1260" s="36"/>
      <c r="G1260" s="36"/>
      <c r="H1260" s="36"/>
      <c r="I1260" s="36"/>
      <c r="J1260" s="36"/>
      <c r="K1260" s="67">
        <v>43704</v>
      </c>
      <c r="L1260" s="67">
        <v>43704</v>
      </c>
      <c r="M1260" s="67">
        <v>43704</v>
      </c>
      <c r="N1260" s="67">
        <v>43704</v>
      </c>
      <c r="O1260" s="67">
        <v>43704</v>
      </c>
      <c r="P1260" s="67">
        <v>43704</v>
      </c>
      <c r="Q1260" s="67">
        <v>43704</v>
      </c>
      <c r="R1260" s="67">
        <v>43704</v>
      </c>
      <c r="S1260" s="67">
        <v>43704</v>
      </c>
      <c r="T1260" s="67">
        <v>43704</v>
      </c>
      <c r="U1260" s="67">
        <v>43704</v>
      </c>
      <c r="V1260" s="67">
        <v>43704</v>
      </c>
    </row>
    <row r="1261" spans="1:22" ht="15" customHeight="1" x14ac:dyDescent="0.15">
      <c r="A1261" s="39" t="s">
        <v>4099</v>
      </c>
      <c r="B1261" s="66" t="s">
        <v>6591</v>
      </c>
      <c r="C1261" s="36" t="s">
        <v>6592</v>
      </c>
      <c r="D1261" s="39" t="s">
        <v>4307</v>
      </c>
      <c r="E1261" s="36" t="s">
        <v>6322</v>
      </c>
      <c r="F1261" s="36"/>
      <c r="G1261" s="36"/>
      <c r="H1261" s="36"/>
      <c r="I1261" s="36"/>
      <c r="J1261" s="36"/>
      <c r="K1261" s="36"/>
      <c r="L1261" s="36"/>
      <c r="M1261" s="36"/>
      <c r="N1261" s="36"/>
      <c r="O1261" s="36"/>
      <c r="P1261" s="36"/>
      <c r="Q1261" s="36"/>
      <c r="R1261" s="36"/>
      <c r="S1261" s="36"/>
      <c r="T1261" s="36"/>
      <c r="U1261" s="36"/>
      <c r="V1261" s="36"/>
    </row>
    <row r="1262" spans="1:22" ht="15" customHeight="1" x14ac:dyDescent="0.15">
      <c r="A1262" s="39" t="s">
        <v>4099</v>
      </c>
      <c r="B1262" s="66" t="s">
        <v>6593</v>
      </c>
      <c r="C1262" s="36" t="s">
        <v>6594</v>
      </c>
      <c r="D1262" s="39" t="s">
        <v>4307</v>
      </c>
      <c r="E1262" s="36" t="s">
        <v>6322</v>
      </c>
      <c r="F1262" s="36"/>
      <c r="G1262" s="36"/>
      <c r="H1262" s="36"/>
      <c r="I1262" s="36"/>
      <c r="J1262" s="36"/>
      <c r="K1262" s="67">
        <v>43704</v>
      </c>
      <c r="L1262" s="67">
        <v>43704</v>
      </c>
      <c r="M1262" s="67">
        <v>43704</v>
      </c>
      <c r="N1262" s="67">
        <v>43704</v>
      </c>
      <c r="O1262" s="67">
        <v>43704</v>
      </c>
      <c r="P1262" s="67">
        <v>43704</v>
      </c>
      <c r="Q1262" s="67">
        <v>43704</v>
      </c>
      <c r="R1262" s="67">
        <v>43704</v>
      </c>
      <c r="S1262" s="67">
        <v>43704</v>
      </c>
      <c r="T1262" s="67">
        <v>43704</v>
      </c>
      <c r="U1262" s="67">
        <v>43704</v>
      </c>
      <c r="V1262" s="67">
        <v>43704</v>
      </c>
    </row>
    <row r="1263" spans="1:22" ht="15" customHeight="1" x14ac:dyDescent="0.15">
      <c r="A1263" s="39" t="s">
        <v>4099</v>
      </c>
      <c r="B1263" s="66" t="s">
        <v>6595</v>
      </c>
      <c r="C1263" s="36" t="s">
        <v>6596</v>
      </c>
      <c r="D1263" s="39" t="s">
        <v>4307</v>
      </c>
      <c r="E1263" s="36" t="s">
        <v>6322</v>
      </c>
      <c r="F1263" s="36"/>
      <c r="G1263" s="36"/>
      <c r="H1263" s="36"/>
      <c r="I1263" s="36"/>
      <c r="J1263" s="36"/>
      <c r="K1263" s="67">
        <v>43704</v>
      </c>
      <c r="L1263" s="67">
        <v>43704</v>
      </c>
      <c r="M1263" s="67">
        <v>43704</v>
      </c>
      <c r="N1263" s="67">
        <v>43704</v>
      </c>
      <c r="O1263" s="67">
        <v>43704</v>
      </c>
      <c r="P1263" s="67">
        <v>43704</v>
      </c>
      <c r="Q1263" s="67">
        <v>43704</v>
      </c>
      <c r="R1263" s="67">
        <v>43704</v>
      </c>
      <c r="S1263" s="67">
        <v>43704</v>
      </c>
      <c r="T1263" s="67">
        <v>43704</v>
      </c>
      <c r="U1263" s="67">
        <v>43704</v>
      </c>
      <c r="V1263" s="67">
        <v>43704</v>
      </c>
    </row>
    <row r="1264" spans="1:22" ht="15" customHeight="1" x14ac:dyDescent="0.15">
      <c r="A1264" s="39" t="s">
        <v>4099</v>
      </c>
      <c r="B1264" s="66" t="s">
        <v>6597</v>
      </c>
      <c r="C1264" s="36" t="s">
        <v>6598</v>
      </c>
      <c r="D1264" s="39" t="s">
        <v>4307</v>
      </c>
      <c r="E1264" s="36" t="s">
        <v>6322</v>
      </c>
      <c r="F1264" s="36"/>
      <c r="G1264" s="36"/>
      <c r="H1264" s="36"/>
      <c r="I1264" s="36"/>
      <c r="J1264" s="36"/>
      <c r="K1264" s="67">
        <v>43704</v>
      </c>
      <c r="L1264" s="67">
        <v>43704</v>
      </c>
      <c r="M1264" s="67">
        <v>43704</v>
      </c>
      <c r="N1264" s="67">
        <v>43704</v>
      </c>
      <c r="O1264" s="67">
        <v>43704</v>
      </c>
      <c r="P1264" s="67">
        <v>43704</v>
      </c>
      <c r="Q1264" s="67">
        <v>43704</v>
      </c>
      <c r="R1264" s="67">
        <v>43704</v>
      </c>
      <c r="S1264" s="67">
        <v>43704</v>
      </c>
      <c r="T1264" s="67">
        <v>43704</v>
      </c>
      <c r="U1264" s="67">
        <v>43704</v>
      </c>
      <c r="V1264" s="67">
        <v>43704</v>
      </c>
    </row>
    <row r="1265" spans="1:22" ht="15" customHeight="1" x14ac:dyDescent="0.15">
      <c r="A1265" s="39" t="s">
        <v>4099</v>
      </c>
      <c r="B1265" s="66" t="s">
        <v>6599</v>
      </c>
      <c r="C1265" s="36" t="s">
        <v>6600</v>
      </c>
      <c r="D1265" s="39" t="s">
        <v>4307</v>
      </c>
      <c r="E1265" s="36" t="s">
        <v>6322</v>
      </c>
      <c r="F1265" s="36"/>
      <c r="G1265" s="36"/>
      <c r="H1265" s="36"/>
      <c r="I1265" s="36"/>
      <c r="J1265" s="36"/>
      <c r="K1265" s="36"/>
      <c r="L1265" s="36"/>
      <c r="M1265" s="36"/>
      <c r="N1265" s="36"/>
      <c r="O1265" s="36"/>
      <c r="P1265" s="36"/>
      <c r="Q1265" s="36"/>
      <c r="R1265" s="36"/>
      <c r="S1265" s="36"/>
      <c r="T1265" s="36"/>
      <c r="U1265" s="36"/>
      <c r="V1265" s="36"/>
    </row>
    <row r="1266" spans="1:22" ht="15" customHeight="1" x14ac:dyDescent="0.15">
      <c r="A1266" s="39" t="s">
        <v>4099</v>
      </c>
      <c r="B1266" s="66" t="s">
        <v>6601</v>
      </c>
      <c r="C1266" s="36" t="s">
        <v>6602</v>
      </c>
      <c r="D1266" s="39" t="s">
        <v>4265</v>
      </c>
      <c r="E1266" s="36" t="s">
        <v>4931</v>
      </c>
      <c r="F1266" s="36" t="s">
        <v>4194</v>
      </c>
      <c r="G1266" s="36" t="s">
        <v>4780</v>
      </c>
      <c r="H1266" s="36" t="s">
        <v>191</v>
      </c>
      <c r="I1266" s="36"/>
      <c r="J1266" s="36" t="s">
        <v>5504</v>
      </c>
      <c r="K1266" s="67">
        <v>43906</v>
      </c>
      <c r="L1266" s="67">
        <v>43917</v>
      </c>
      <c r="M1266" s="67">
        <v>43906</v>
      </c>
      <c r="N1266" s="67">
        <v>43917</v>
      </c>
      <c r="O1266" s="67">
        <v>43704</v>
      </c>
      <c r="P1266" s="67">
        <v>43920</v>
      </c>
      <c r="Q1266" s="67">
        <v>43923</v>
      </c>
      <c r="R1266" s="67">
        <v>43924</v>
      </c>
      <c r="S1266" s="67">
        <v>43724</v>
      </c>
      <c r="T1266" s="67">
        <v>43735</v>
      </c>
      <c r="U1266" s="67">
        <v>43894</v>
      </c>
      <c r="V1266" s="67">
        <v>43903</v>
      </c>
    </row>
    <row r="1267" spans="1:22" ht="15" customHeight="1" x14ac:dyDescent="0.15">
      <c r="A1267" s="39" t="s">
        <v>4099</v>
      </c>
      <c r="B1267" s="66" t="s">
        <v>6603</v>
      </c>
      <c r="C1267" s="36" t="s">
        <v>6604</v>
      </c>
      <c r="D1267" s="39" t="s">
        <v>4307</v>
      </c>
      <c r="E1267" s="36" t="s">
        <v>6322</v>
      </c>
      <c r="F1267" s="36"/>
      <c r="G1267" s="36"/>
      <c r="H1267" s="36"/>
      <c r="I1267" s="36"/>
      <c r="J1267" s="36"/>
      <c r="K1267" s="67">
        <v>43704</v>
      </c>
      <c r="L1267" s="67">
        <v>43704</v>
      </c>
      <c r="M1267" s="67">
        <v>43704</v>
      </c>
      <c r="N1267" s="67">
        <v>43704</v>
      </c>
      <c r="O1267" s="67">
        <v>43704</v>
      </c>
      <c r="P1267" s="67">
        <v>43704</v>
      </c>
      <c r="Q1267" s="67">
        <v>43704</v>
      </c>
      <c r="R1267" s="67">
        <v>43704</v>
      </c>
      <c r="S1267" s="67">
        <v>43704</v>
      </c>
      <c r="T1267" s="67">
        <v>43704</v>
      </c>
      <c r="U1267" s="67">
        <v>43704</v>
      </c>
      <c r="V1267" s="67">
        <v>43704</v>
      </c>
    </row>
    <row r="1268" spans="1:22" ht="15" customHeight="1" x14ac:dyDescent="0.15">
      <c r="A1268" s="39" t="s">
        <v>4099</v>
      </c>
      <c r="B1268" s="66" t="s">
        <v>6605</v>
      </c>
      <c r="C1268" s="36" t="s">
        <v>6606</v>
      </c>
      <c r="D1268" s="39" t="s">
        <v>4307</v>
      </c>
      <c r="E1268" s="36" t="s">
        <v>6322</v>
      </c>
      <c r="F1268" s="36"/>
      <c r="G1268" s="36"/>
      <c r="H1268" s="36"/>
      <c r="I1268" s="36"/>
      <c r="J1268" s="36"/>
      <c r="K1268" s="67">
        <v>43704</v>
      </c>
      <c r="L1268" s="67">
        <v>43704</v>
      </c>
      <c r="M1268" s="67">
        <v>43704</v>
      </c>
      <c r="N1268" s="67">
        <v>43704</v>
      </c>
      <c r="O1268" s="67">
        <v>43704</v>
      </c>
      <c r="P1268" s="67">
        <v>43704</v>
      </c>
      <c r="Q1268" s="67">
        <v>43704</v>
      </c>
      <c r="R1268" s="67">
        <v>43704</v>
      </c>
      <c r="S1268" s="67">
        <v>43704</v>
      </c>
      <c r="T1268" s="67">
        <v>43704</v>
      </c>
      <c r="U1268" s="67">
        <v>43704</v>
      </c>
      <c r="V1268" s="67">
        <v>43704</v>
      </c>
    </row>
    <row r="1269" spans="1:22" ht="15" customHeight="1" x14ac:dyDescent="0.15">
      <c r="A1269" s="39" t="s">
        <v>4099</v>
      </c>
      <c r="B1269" s="66" t="s">
        <v>6607</v>
      </c>
      <c r="C1269" s="36" t="s">
        <v>6608</v>
      </c>
      <c r="D1269" s="39" t="s">
        <v>4307</v>
      </c>
      <c r="E1269" s="36" t="s">
        <v>3833</v>
      </c>
      <c r="F1269" s="36" t="s">
        <v>5806</v>
      </c>
      <c r="G1269" s="36" t="s">
        <v>4365</v>
      </c>
      <c r="H1269" s="36" t="s">
        <v>178</v>
      </c>
      <c r="I1269" s="36" t="s">
        <v>4337</v>
      </c>
      <c r="J1269" s="36" t="s">
        <v>5672</v>
      </c>
      <c r="K1269" s="36"/>
      <c r="L1269" s="36"/>
      <c r="M1269" s="67">
        <v>43864</v>
      </c>
      <c r="N1269" s="67">
        <v>43924</v>
      </c>
      <c r="O1269" s="36"/>
      <c r="P1269" s="36"/>
      <c r="Q1269" s="67">
        <v>43929</v>
      </c>
      <c r="R1269" s="67">
        <v>43930</v>
      </c>
      <c r="S1269" s="67">
        <v>43815</v>
      </c>
      <c r="T1269" s="67">
        <v>43819</v>
      </c>
      <c r="U1269" s="67">
        <v>43815</v>
      </c>
      <c r="V1269" s="67">
        <v>43861</v>
      </c>
    </row>
    <row r="1270" spans="1:22" ht="15" customHeight="1" x14ac:dyDescent="0.15">
      <c r="A1270" s="39" t="s">
        <v>4099</v>
      </c>
      <c r="B1270" s="66" t="s">
        <v>6609</v>
      </c>
      <c r="C1270" s="36" t="s">
        <v>6610</v>
      </c>
      <c r="D1270" s="39" t="s">
        <v>4307</v>
      </c>
      <c r="E1270" s="36" t="s">
        <v>6322</v>
      </c>
      <c r="F1270" s="36"/>
      <c r="G1270" s="36"/>
      <c r="H1270" s="36"/>
      <c r="I1270" s="36"/>
      <c r="J1270" s="36"/>
      <c r="K1270" s="67">
        <v>43704</v>
      </c>
      <c r="L1270" s="67">
        <v>43704</v>
      </c>
      <c r="M1270" s="67">
        <v>43704</v>
      </c>
      <c r="N1270" s="67">
        <v>43704</v>
      </c>
      <c r="O1270" s="67">
        <v>43704</v>
      </c>
      <c r="P1270" s="67">
        <v>43704</v>
      </c>
      <c r="Q1270" s="67">
        <v>43704</v>
      </c>
      <c r="R1270" s="67">
        <v>43704</v>
      </c>
      <c r="S1270" s="67">
        <v>43704</v>
      </c>
      <c r="T1270" s="67">
        <v>43704</v>
      </c>
      <c r="U1270" s="67">
        <v>43704</v>
      </c>
      <c r="V1270" s="67">
        <v>43704</v>
      </c>
    </row>
    <row r="1271" spans="1:22" ht="15" customHeight="1" x14ac:dyDescent="0.15">
      <c r="A1271" s="39" t="s">
        <v>4099</v>
      </c>
      <c r="B1271" s="66" t="s">
        <v>6611</v>
      </c>
      <c r="C1271" s="36" t="s">
        <v>6612</v>
      </c>
      <c r="D1271" s="39" t="s">
        <v>4307</v>
      </c>
      <c r="E1271" s="36" t="s">
        <v>6322</v>
      </c>
      <c r="F1271" s="36"/>
      <c r="G1271" s="36"/>
      <c r="H1271" s="36"/>
      <c r="I1271" s="36"/>
      <c r="J1271" s="36"/>
      <c r="K1271" s="67">
        <v>43704</v>
      </c>
      <c r="L1271" s="67">
        <v>43704</v>
      </c>
      <c r="M1271" s="67">
        <v>43704</v>
      </c>
      <c r="N1271" s="67">
        <v>43704</v>
      </c>
      <c r="O1271" s="67">
        <v>43704</v>
      </c>
      <c r="P1271" s="67">
        <v>43704</v>
      </c>
      <c r="Q1271" s="67">
        <v>43704</v>
      </c>
      <c r="R1271" s="67">
        <v>43704</v>
      </c>
      <c r="S1271" s="67">
        <v>43704</v>
      </c>
      <c r="T1271" s="67">
        <v>43704</v>
      </c>
      <c r="U1271" s="67">
        <v>43704</v>
      </c>
      <c r="V1271" s="67">
        <v>43704</v>
      </c>
    </row>
    <row r="1272" spans="1:22" ht="15" customHeight="1" x14ac:dyDescent="0.15">
      <c r="A1272" s="39" t="s">
        <v>4099</v>
      </c>
      <c r="B1272" s="66" t="s">
        <v>3790</v>
      </c>
      <c r="C1272" s="36" t="s">
        <v>6613</v>
      </c>
      <c r="D1272" s="39" t="s">
        <v>4265</v>
      </c>
      <c r="E1272" s="36" t="s">
        <v>5754</v>
      </c>
      <c r="F1272" s="36" t="s">
        <v>3838</v>
      </c>
      <c r="G1272" s="36" t="s">
        <v>4104</v>
      </c>
      <c r="H1272" s="36" t="s">
        <v>178</v>
      </c>
      <c r="I1272" s="36" t="s">
        <v>6457</v>
      </c>
      <c r="J1272" s="36" t="s">
        <v>6116</v>
      </c>
      <c r="K1272" s="67">
        <v>44067</v>
      </c>
      <c r="L1272" s="67">
        <v>44085</v>
      </c>
      <c r="M1272" s="67">
        <v>44132</v>
      </c>
      <c r="N1272" s="67">
        <v>44148</v>
      </c>
      <c r="O1272" s="67">
        <v>44117</v>
      </c>
      <c r="P1272" s="67">
        <v>44131</v>
      </c>
      <c r="Q1272" s="67">
        <v>44158</v>
      </c>
      <c r="R1272" s="67">
        <v>44159</v>
      </c>
      <c r="S1272" s="67">
        <v>43983</v>
      </c>
      <c r="T1272" s="67">
        <v>44022</v>
      </c>
      <c r="U1272" s="67">
        <v>43991</v>
      </c>
      <c r="V1272" s="67">
        <v>44078</v>
      </c>
    </row>
    <row r="1273" spans="1:22" ht="15" customHeight="1" x14ac:dyDescent="0.15">
      <c r="A1273" s="39" t="s">
        <v>4099</v>
      </c>
      <c r="B1273" s="66" t="s">
        <v>6614</v>
      </c>
      <c r="C1273" s="36" t="s">
        <v>6615</v>
      </c>
      <c r="D1273" s="39" t="s">
        <v>4265</v>
      </c>
      <c r="E1273" s="36" t="s">
        <v>4931</v>
      </c>
      <c r="F1273" s="36" t="s">
        <v>4337</v>
      </c>
      <c r="G1273" s="36" t="s">
        <v>4104</v>
      </c>
      <c r="H1273" s="36" t="s">
        <v>191</v>
      </c>
      <c r="I1273" s="36" t="s">
        <v>4337</v>
      </c>
      <c r="J1273" s="36" t="s">
        <v>4337</v>
      </c>
      <c r="K1273" s="67">
        <v>43700</v>
      </c>
      <c r="L1273" s="67">
        <v>43700</v>
      </c>
      <c r="M1273" s="67">
        <v>43703</v>
      </c>
      <c r="N1273" s="67">
        <v>43703</v>
      </c>
      <c r="O1273" s="67">
        <v>43700</v>
      </c>
      <c r="P1273" s="67">
        <v>43700</v>
      </c>
      <c r="Q1273" s="67">
        <v>43699</v>
      </c>
      <c r="R1273" s="67">
        <v>43704</v>
      </c>
      <c r="S1273" s="67">
        <v>43700</v>
      </c>
      <c r="T1273" s="67">
        <v>43700</v>
      </c>
      <c r="U1273" s="67">
        <v>43696</v>
      </c>
      <c r="V1273" s="67">
        <v>43700</v>
      </c>
    </row>
    <row r="1274" spans="1:22" ht="15" customHeight="1" x14ac:dyDescent="0.15">
      <c r="A1274" s="39" t="s">
        <v>4099</v>
      </c>
      <c r="B1274" s="66" t="s">
        <v>6616</v>
      </c>
      <c r="C1274" s="36" t="s">
        <v>6617</v>
      </c>
      <c r="D1274" s="39" t="s">
        <v>4265</v>
      </c>
      <c r="E1274" s="36" t="s">
        <v>3833</v>
      </c>
      <c r="F1274" s="36"/>
      <c r="G1274" s="36" t="s">
        <v>4104</v>
      </c>
      <c r="H1274" s="36" t="s">
        <v>178</v>
      </c>
      <c r="I1274" s="36"/>
      <c r="J1274" s="36"/>
      <c r="K1274" s="67">
        <v>43693</v>
      </c>
      <c r="L1274" s="67">
        <v>43693</v>
      </c>
      <c r="M1274" s="67">
        <v>43696</v>
      </c>
      <c r="N1274" s="67">
        <v>43707</v>
      </c>
      <c r="O1274" s="67">
        <v>43693</v>
      </c>
      <c r="P1274" s="67">
        <v>43693</v>
      </c>
      <c r="Q1274" s="67">
        <v>43712</v>
      </c>
      <c r="R1274" s="67">
        <v>43713</v>
      </c>
      <c r="S1274" s="67">
        <v>43689</v>
      </c>
      <c r="T1274" s="67">
        <v>43689</v>
      </c>
      <c r="U1274" s="67">
        <v>43689</v>
      </c>
      <c r="V1274" s="67">
        <v>43693</v>
      </c>
    </row>
    <row r="1275" spans="1:22" ht="15" customHeight="1" x14ac:dyDescent="0.15">
      <c r="A1275" s="39" t="s">
        <v>4099</v>
      </c>
      <c r="B1275" s="66" t="s">
        <v>6618</v>
      </c>
      <c r="C1275" s="36" t="s">
        <v>6619</v>
      </c>
      <c r="D1275" s="39" t="s">
        <v>4265</v>
      </c>
      <c r="E1275" s="36" t="s">
        <v>4931</v>
      </c>
      <c r="F1275" s="36" t="s">
        <v>1831</v>
      </c>
      <c r="G1275" s="36" t="s">
        <v>4104</v>
      </c>
      <c r="H1275" s="36" t="s">
        <v>178</v>
      </c>
      <c r="I1275" s="36" t="s">
        <v>4337</v>
      </c>
      <c r="J1275" s="36" t="s">
        <v>6025</v>
      </c>
      <c r="K1275" s="67">
        <v>43696</v>
      </c>
      <c r="L1275" s="67">
        <v>43696</v>
      </c>
      <c r="M1275" s="67">
        <v>43738</v>
      </c>
      <c r="N1275" s="67">
        <v>43749</v>
      </c>
      <c r="O1275" s="67">
        <v>43696</v>
      </c>
      <c r="P1275" s="67">
        <v>43696</v>
      </c>
      <c r="Q1275" s="67">
        <v>43752</v>
      </c>
      <c r="R1275" s="67">
        <v>43753</v>
      </c>
      <c r="S1275" s="67">
        <v>43696</v>
      </c>
      <c r="T1275" s="67">
        <v>43696</v>
      </c>
      <c r="U1275" s="67">
        <v>43696</v>
      </c>
      <c r="V1275" s="67">
        <v>43735</v>
      </c>
    </row>
    <row r="1276" spans="1:22" ht="15" customHeight="1" x14ac:dyDescent="0.15">
      <c r="A1276" s="39" t="s">
        <v>4099</v>
      </c>
      <c r="B1276" s="66" t="s">
        <v>6620</v>
      </c>
      <c r="C1276" s="36" t="s">
        <v>6621</v>
      </c>
      <c r="D1276" s="39" t="s">
        <v>4265</v>
      </c>
      <c r="E1276" s="36" t="s">
        <v>3833</v>
      </c>
      <c r="F1276" s="36" t="s">
        <v>3040</v>
      </c>
      <c r="G1276" s="36" t="s">
        <v>4104</v>
      </c>
      <c r="H1276" s="36" t="s">
        <v>191</v>
      </c>
      <c r="I1276" s="36"/>
      <c r="J1276" s="36" t="s">
        <v>5672</v>
      </c>
      <c r="K1276" s="67">
        <v>43692</v>
      </c>
      <c r="L1276" s="67">
        <v>43692</v>
      </c>
      <c r="M1276" s="67">
        <v>43693</v>
      </c>
      <c r="N1276" s="67">
        <v>43696</v>
      </c>
      <c r="O1276" s="67">
        <v>43692</v>
      </c>
      <c r="P1276" s="67">
        <v>43692</v>
      </c>
      <c r="Q1276" s="67">
        <v>43697</v>
      </c>
      <c r="R1276" s="67">
        <v>43698</v>
      </c>
      <c r="S1276" s="67">
        <v>43691</v>
      </c>
      <c r="T1276" s="67">
        <v>43691</v>
      </c>
      <c r="U1276" s="67">
        <v>43690</v>
      </c>
      <c r="V1276" s="67">
        <v>43692</v>
      </c>
    </row>
    <row r="1277" spans="1:22" ht="15" customHeight="1" x14ac:dyDescent="0.15">
      <c r="A1277" s="39" t="s">
        <v>4099</v>
      </c>
      <c r="B1277" s="66" t="s">
        <v>6622</v>
      </c>
      <c r="C1277" s="36" t="s">
        <v>6623</v>
      </c>
      <c r="D1277" s="39" t="s">
        <v>4265</v>
      </c>
      <c r="E1277" s="36" t="s">
        <v>5754</v>
      </c>
      <c r="F1277" s="36"/>
      <c r="G1277" s="36" t="s">
        <v>4104</v>
      </c>
      <c r="H1277" s="36" t="s">
        <v>178</v>
      </c>
      <c r="I1277" s="36"/>
      <c r="J1277" s="36"/>
      <c r="K1277" s="36"/>
      <c r="L1277" s="36"/>
      <c r="M1277" s="67">
        <v>43663</v>
      </c>
      <c r="N1277" s="67">
        <v>43671</v>
      </c>
      <c r="O1277" s="36"/>
      <c r="P1277" s="36"/>
      <c r="Q1277" s="67">
        <v>43671</v>
      </c>
      <c r="R1277" s="67">
        <v>43672</v>
      </c>
      <c r="S1277" s="36"/>
      <c r="T1277" s="36"/>
      <c r="U1277" s="67">
        <v>43648</v>
      </c>
      <c r="V1277" s="67">
        <v>43657</v>
      </c>
    </row>
    <row r="1278" spans="1:22" ht="15" customHeight="1" x14ac:dyDescent="0.15">
      <c r="A1278" s="39" t="s">
        <v>4099</v>
      </c>
      <c r="B1278" s="66" t="s">
        <v>6624</v>
      </c>
      <c r="C1278" s="36" t="s">
        <v>6625</v>
      </c>
      <c r="D1278" s="39" t="s">
        <v>4265</v>
      </c>
      <c r="E1278" s="36" t="s">
        <v>2450</v>
      </c>
      <c r="F1278" s="36" t="s">
        <v>1318</v>
      </c>
      <c r="G1278" s="36" t="s">
        <v>4104</v>
      </c>
      <c r="H1278" s="36" t="s">
        <v>191</v>
      </c>
      <c r="I1278" s="36" t="s">
        <v>4442</v>
      </c>
      <c r="J1278" s="36" t="s">
        <v>5835</v>
      </c>
      <c r="K1278" s="67">
        <v>43916</v>
      </c>
      <c r="L1278" s="67">
        <v>43916</v>
      </c>
      <c r="M1278" s="67">
        <v>43936</v>
      </c>
      <c r="N1278" s="67">
        <v>43951</v>
      </c>
      <c r="O1278" s="67">
        <v>43917</v>
      </c>
      <c r="P1278" s="67">
        <v>43951</v>
      </c>
      <c r="Q1278" s="67">
        <v>43955</v>
      </c>
      <c r="R1278" s="67">
        <v>43956</v>
      </c>
      <c r="S1278" s="67">
        <v>43780</v>
      </c>
      <c r="T1278" s="67">
        <v>43803</v>
      </c>
      <c r="U1278" s="67">
        <v>43804</v>
      </c>
      <c r="V1278" s="67">
        <v>43916</v>
      </c>
    </row>
    <row r="1279" spans="1:22" ht="15" customHeight="1" x14ac:dyDescent="0.15">
      <c r="A1279" s="39" t="s">
        <v>4099</v>
      </c>
      <c r="B1279" s="66" t="s">
        <v>6626</v>
      </c>
      <c r="C1279" s="36" t="s">
        <v>6627</v>
      </c>
      <c r="D1279" s="39" t="s">
        <v>4265</v>
      </c>
      <c r="E1279" s="36" t="s">
        <v>5754</v>
      </c>
      <c r="F1279" s="36"/>
      <c r="G1279" s="36" t="s">
        <v>4104</v>
      </c>
      <c r="H1279" s="36" t="s">
        <v>178</v>
      </c>
      <c r="I1279" s="36"/>
      <c r="J1279" s="36"/>
      <c r="K1279" s="36"/>
      <c r="L1279" s="36"/>
      <c r="M1279" s="67">
        <v>43650</v>
      </c>
      <c r="N1279" s="67">
        <v>43663</v>
      </c>
      <c r="O1279" s="36"/>
      <c r="P1279" s="36"/>
      <c r="Q1279" s="67">
        <v>43663</v>
      </c>
      <c r="R1279" s="67">
        <v>43664</v>
      </c>
      <c r="S1279" s="36"/>
      <c r="T1279" s="36"/>
      <c r="U1279" s="67">
        <v>43642</v>
      </c>
      <c r="V1279" s="67">
        <v>43649</v>
      </c>
    </row>
    <row r="1280" spans="1:22" ht="15" customHeight="1" x14ac:dyDescent="0.15">
      <c r="A1280" s="39" t="s">
        <v>4099</v>
      </c>
      <c r="B1280" s="66" t="s">
        <v>6628</v>
      </c>
      <c r="C1280" s="36" t="s">
        <v>6629</v>
      </c>
      <c r="D1280" s="39" t="s">
        <v>4307</v>
      </c>
      <c r="E1280" s="36" t="s">
        <v>93</v>
      </c>
      <c r="F1280" s="36"/>
      <c r="G1280" s="36"/>
      <c r="H1280" s="36"/>
      <c r="I1280" s="36"/>
      <c r="J1280" s="36"/>
      <c r="K1280" s="67">
        <v>43682</v>
      </c>
      <c r="L1280" s="67">
        <v>43682</v>
      </c>
      <c r="M1280" s="67">
        <v>43682</v>
      </c>
      <c r="N1280" s="67">
        <v>43682</v>
      </c>
      <c r="O1280" s="67">
        <v>43682</v>
      </c>
      <c r="P1280" s="67">
        <v>43682</v>
      </c>
      <c r="Q1280" s="67">
        <v>43682</v>
      </c>
      <c r="R1280" s="67">
        <v>43682</v>
      </c>
      <c r="S1280" s="67">
        <v>43682</v>
      </c>
      <c r="T1280" s="67">
        <v>43682</v>
      </c>
      <c r="U1280" s="67">
        <v>43682</v>
      </c>
      <c r="V1280" s="67">
        <v>43682</v>
      </c>
    </row>
    <row r="1281" spans="1:22" ht="15" customHeight="1" x14ac:dyDescent="0.15">
      <c r="A1281" s="39" t="s">
        <v>4099</v>
      </c>
      <c r="B1281" s="66" t="s">
        <v>6630</v>
      </c>
      <c r="C1281" s="36" t="s">
        <v>6631</v>
      </c>
      <c r="D1281" s="39" t="s">
        <v>4265</v>
      </c>
      <c r="E1281" s="36" t="s">
        <v>5754</v>
      </c>
      <c r="F1281" s="36" t="s">
        <v>5503</v>
      </c>
      <c r="G1281" s="36" t="s">
        <v>4104</v>
      </c>
      <c r="H1281" s="36" t="s">
        <v>191</v>
      </c>
      <c r="I1281" s="36" t="s">
        <v>6457</v>
      </c>
      <c r="J1281" s="36" t="s">
        <v>6025</v>
      </c>
      <c r="K1281" s="67">
        <v>43840</v>
      </c>
      <c r="L1281" s="67">
        <v>43843</v>
      </c>
      <c r="M1281" s="67">
        <v>43851</v>
      </c>
      <c r="N1281" s="67">
        <v>43854</v>
      </c>
      <c r="O1281" s="67">
        <v>43844</v>
      </c>
      <c r="P1281" s="67">
        <v>43845</v>
      </c>
      <c r="Q1281" s="67">
        <v>43864</v>
      </c>
      <c r="R1281" s="67">
        <v>43865</v>
      </c>
      <c r="S1281" s="67">
        <v>43760</v>
      </c>
      <c r="T1281" s="67">
        <v>43791</v>
      </c>
      <c r="U1281" s="67">
        <v>43770</v>
      </c>
      <c r="V1281" s="67">
        <v>43839</v>
      </c>
    </row>
    <row r="1282" spans="1:22" ht="15" customHeight="1" x14ac:dyDescent="0.15">
      <c r="A1282" s="39" t="s">
        <v>4099</v>
      </c>
      <c r="B1282" s="66" t="s">
        <v>6632</v>
      </c>
      <c r="C1282" s="36" t="s">
        <v>6633</v>
      </c>
      <c r="D1282" s="39" t="s">
        <v>4307</v>
      </c>
      <c r="E1282" s="36" t="s">
        <v>4931</v>
      </c>
      <c r="F1282" s="36" t="s">
        <v>3641</v>
      </c>
      <c r="G1282" s="36" t="s">
        <v>4365</v>
      </c>
      <c r="H1282" s="36" t="s">
        <v>191</v>
      </c>
      <c r="I1282" s="36" t="s">
        <v>4337</v>
      </c>
      <c r="J1282" s="36" t="s">
        <v>6268</v>
      </c>
      <c r="K1282" s="36"/>
      <c r="L1282" s="36"/>
      <c r="M1282" s="36"/>
      <c r="N1282" s="36"/>
      <c r="O1282" s="36"/>
      <c r="P1282" s="36"/>
      <c r="Q1282" s="36"/>
      <c r="R1282" s="36"/>
      <c r="S1282" s="36"/>
      <c r="T1282" s="36"/>
      <c r="U1282" s="36"/>
      <c r="V1282" s="36"/>
    </row>
    <row r="1283" spans="1:22" ht="15" customHeight="1" x14ac:dyDescent="0.15">
      <c r="A1283" s="39" t="s">
        <v>4099</v>
      </c>
      <c r="B1283" s="66" t="s">
        <v>6634</v>
      </c>
      <c r="C1283" s="36" t="s">
        <v>6635</v>
      </c>
      <c r="D1283" s="39" t="s">
        <v>4265</v>
      </c>
      <c r="E1283" s="36" t="s">
        <v>4931</v>
      </c>
      <c r="F1283" s="36" t="s">
        <v>3641</v>
      </c>
      <c r="G1283" s="36" t="s">
        <v>4104</v>
      </c>
      <c r="H1283" s="36" t="s">
        <v>191</v>
      </c>
      <c r="I1283" s="36" t="s">
        <v>4337</v>
      </c>
      <c r="J1283" s="36" t="s">
        <v>6268</v>
      </c>
      <c r="K1283" s="67">
        <v>43677</v>
      </c>
      <c r="L1283" s="67">
        <v>43682</v>
      </c>
      <c r="M1283" s="67">
        <v>43794</v>
      </c>
      <c r="N1283" s="67">
        <v>43843</v>
      </c>
      <c r="O1283" s="67">
        <v>43677</v>
      </c>
      <c r="P1283" s="67">
        <v>43682</v>
      </c>
      <c r="Q1283" s="67">
        <v>43844</v>
      </c>
      <c r="R1283" s="67">
        <v>43845</v>
      </c>
      <c r="S1283" s="67">
        <v>43677</v>
      </c>
      <c r="T1283" s="67">
        <v>43767</v>
      </c>
      <c r="U1283" s="67">
        <v>43728</v>
      </c>
      <c r="V1283" s="67">
        <v>43789</v>
      </c>
    </row>
    <row r="1284" spans="1:22" ht="15" customHeight="1" x14ac:dyDescent="0.15">
      <c r="A1284" s="39" t="s">
        <v>4099</v>
      </c>
      <c r="B1284" s="66" t="s">
        <v>6636</v>
      </c>
      <c r="C1284" s="36" t="s">
        <v>6637</v>
      </c>
      <c r="D1284" s="39" t="s">
        <v>4265</v>
      </c>
      <c r="E1284" s="36" t="s">
        <v>5754</v>
      </c>
      <c r="F1284" s="36" t="s">
        <v>6376</v>
      </c>
      <c r="G1284" s="36" t="s">
        <v>4104</v>
      </c>
      <c r="H1284" s="36" t="s">
        <v>191</v>
      </c>
      <c r="I1284" s="36" t="s">
        <v>5826</v>
      </c>
      <c r="J1284" s="36" t="s">
        <v>5504</v>
      </c>
      <c r="K1284" s="67">
        <v>43754</v>
      </c>
      <c r="L1284" s="67">
        <v>43755</v>
      </c>
      <c r="M1284" s="67">
        <v>43775</v>
      </c>
      <c r="N1284" s="67">
        <v>43790</v>
      </c>
      <c r="O1284" s="67">
        <v>43756</v>
      </c>
      <c r="P1284" s="67">
        <v>43774</v>
      </c>
      <c r="Q1284" s="67">
        <v>43794</v>
      </c>
      <c r="R1284" s="67">
        <v>43795</v>
      </c>
      <c r="S1284" s="67">
        <v>43703</v>
      </c>
      <c r="T1284" s="67">
        <v>43711</v>
      </c>
      <c r="U1284" s="67">
        <v>43712</v>
      </c>
      <c r="V1284" s="67">
        <v>43753</v>
      </c>
    </row>
    <row r="1285" spans="1:22" ht="15" customHeight="1" x14ac:dyDescent="0.15">
      <c r="A1285" s="39" t="s">
        <v>4099</v>
      </c>
      <c r="B1285" s="66" t="s">
        <v>6638</v>
      </c>
      <c r="C1285" s="36" t="s">
        <v>6639</v>
      </c>
      <c r="D1285" s="39" t="s">
        <v>4265</v>
      </c>
      <c r="E1285" s="36" t="s">
        <v>5754</v>
      </c>
      <c r="F1285" s="36" t="s">
        <v>6376</v>
      </c>
      <c r="G1285" s="36" t="s">
        <v>4104</v>
      </c>
      <c r="H1285" s="36" t="s">
        <v>191</v>
      </c>
      <c r="I1285" s="36" t="s">
        <v>5826</v>
      </c>
      <c r="J1285" s="36" t="s">
        <v>6025</v>
      </c>
      <c r="K1285" s="67">
        <v>43677</v>
      </c>
      <c r="L1285" s="67">
        <v>43677</v>
      </c>
      <c r="M1285" s="67">
        <v>43703</v>
      </c>
      <c r="N1285" s="67">
        <v>43711</v>
      </c>
      <c r="O1285" s="67">
        <v>43683</v>
      </c>
      <c r="P1285" s="67">
        <v>43700</v>
      </c>
      <c r="Q1285" s="67">
        <v>43731</v>
      </c>
      <c r="R1285" s="67">
        <v>43732</v>
      </c>
      <c r="S1285" s="67">
        <v>43677</v>
      </c>
      <c r="T1285" s="67">
        <v>43677</v>
      </c>
      <c r="U1285" s="67">
        <v>43676</v>
      </c>
      <c r="V1285" s="67">
        <v>43686</v>
      </c>
    </row>
    <row r="1286" spans="1:22" ht="15" customHeight="1" x14ac:dyDescent="0.15">
      <c r="A1286" s="39" t="s">
        <v>4099</v>
      </c>
      <c r="B1286" s="66" t="s">
        <v>6640</v>
      </c>
      <c r="C1286" s="36" t="s">
        <v>6641</v>
      </c>
      <c r="D1286" s="39" t="s">
        <v>4265</v>
      </c>
      <c r="E1286" s="36" t="s">
        <v>5754</v>
      </c>
      <c r="F1286" s="36" t="s">
        <v>5503</v>
      </c>
      <c r="G1286" s="36" t="s">
        <v>4104</v>
      </c>
      <c r="H1286" s="36" t="s">
        <v>191</v>
      </c>
      <c r="I1286" s="36" t="s">
        <v>6457</v>
      </c>
      <c r="J1286" s="36" t="s">
        <v>6116</v>
      </c>
      <c r="K1286" s="67">
        <v>43777</v>
      </c>
      <c r="L1286" s="67">
        <v>43781</v>
      </c>
      <c r="M1286" s="67">
        <v>43791</v>
      </c>
      <c r="N1286" s="67">
        <v>43798</v>
      </c>
      <c r="O1286" s="67">
        <v>43782</v>
      </c>
      <c r="P1286" s="67">
        <v>43790</v>
      </c>
      <c r="Q1286" s="67">
        <v>43801</v>
      </c>
      <c r="R1286" s="67">
        <v>43802</v>
      </c>
      <c r="S1286" s="67">
        <v>43676</v>
      </c>
      <c r="T1286" s="67">
        <v>43691</v>
      </c>
      <c r="U1286" s="67">
        <v>43692</v>
      </c>
      <c r="V1286" s="67">
        <v>43777</v>
      </c>
    </row>
    <row r="1287" spans="1:22" ht="15" customHeight="1" x14ac:dyDescent="0.15">
      <c r="A1287" s="39" t="s">
        <v>4099</v>
      </c>
      <c r="B1287" s="66" t="s">
        <v>6642</v>
      </c>
      <c r="C1287" s="36" t="s">
        <v>6643</v>
      </c>
      <c r="D1287" s="39" t="s">
        <v>4265</v>
      </c>
      <c r="E1287" s="36" t="s">
        <v>5754</v>
      </c>
      <c r="F1287" s="36" t="s">
        <v>6644</v>
      </c>
      <c r="G1287" s="36" t="s">
        <v>4104</v>
      </c>
      <c r="H1287" s="36" t="s">
        <v>178</v>
      </c>
      <c r="I1287" s="36"/>
      <c r="J1287" s="36" t="s">
        <v>5692</v>
      </c>
      <c r="K1287" s="36"/>
      <c r="L1287" s="36"/>
      <c r="M1287" s="67">
        <v>43699</v>
      </c>
      <c r="N1287" s="67">
        <v>43735</v>
      </c>
      <c r="O1287" s="36"/>
      <c r="P1287" s="36"/>
      <c r="Q1287" s="67">
        <v>43738</v>
      </c>
      <c r="R1287" s="67">
        <v>43759</v>
      </c>
      <c r="S1287" s="36"/>
      <c r="T1287" s="36"/>
      <c r="U1287" s="67">
        <v>43662</v>
      </c>
      <c r="V1287" s="67">
        <v>43696</v>
      </c>
    </row>
    <row r="1288" spans="1:22" ht="15" customHeight="1" x14ac:dyDescent="0.15">
      <c r="A1288" s="39" t="s">
        <v>4099</v>
      </c>
      <c r="B1288" s="66" t="s">
        <v>6645</v>
      </c>
      <c r="C1288" s="36" t="s">
        <v>935</v>
      </c>
      <c r="D1288" s="39" t="s">
        <v>4265</v>
      </c>
      <c r="E1288" s="36" t="s">
        <v>5754</v>
      </c>
      <c r="F1288" s="36" t="s">
        <v>2459</v>
      </c>
      <c r="G1288" s="36" t="s">
        <v>4104</v>
      </c>
      <c r="H1288" s="36" t="s">
        <v>178</v>
      </c>
      <c r="I1288" s="36"/>
      <c r="J1288" s="36" t="s">
        <v>5692</v>
      </c>
      <c r="K1288" s="36"/>
      <c r="L1288" s="36"/>
      <c r="M1288" s="67">
        <v>43682</v>
      </c>
      <c r="N1288" s="67">
        <v>43706</v>
      </c>
      <c r="O1288" s="36"/>
      <c r="P1288" s="36"/>
      <c r="Q1288" s="67">
        <v>43707</v>
      </c>
      <c r="R1288" s="67">
        <v>43728</v>
      </c>
      <c r="S1288" s="36"/>
      <c r="T1288" s="36"/>
      <c r="U1288" s="67">
        <v>43648</v>
      </c>
      <c r="V1288" s="67">
        <v>43679</v>
      </c>
    </row>
    <row r="1289" spans="1:22" ht="15" customHeight="1" x14ac:dyDescent="0.15">
      <c r="A1289" s="39" t="s">
        <v>4099</v>
      </c>
      <c r="B1289" s="66" t="s">
        <v>6646</v>
      </c>
      <c r="C1289" s="36" t="s">
        <v>6647</v>
      </c>
      <c r="D1289" s="39" t="s">
        <v>4265</v>
      </c>
      <c r="E1289" s="36" t="s">
        <v>5754</v>
      </c>
      <c r="F1289" s="36" t="s">
        <v>2459</v>
      </c>
      <c r="G1289" s="36" t="s">
        <v>4104</v>
      </c>
      <c r="H1289" s="36" t="s">
        <v>178</v>
      </c>
      <c r="I1289" s="36"/>
      <c r="J1289" s="36" t="s">
        <v>5692</v>
      </c>
      <c r="K1289" s="36"/>
      <c r="L1289" s="36"/>
      <c r="M1289" s="67">
        <v>43662</v>
      </c>
      <c r="N1289" s="67">
        <v>43672</v>
      </c>
      <c r="O1289" s="36"/>
      <c r="P1289" s="36"/>
      <c r="Q1289" s="67">
        <v>43675</v>
      </c>
      <c r="R1289" s="67">
        <v>43698</v>
      </c>
      <c r="S1289" s="36"/>
      <c r="T1289" s="36"/>
      <c r="U1289" s="67">
        <v>43644</v>
      </c>
      <c r="V1289" s="67">
        <v>43658</v>
      </c>
    </row>
    <row r="1290" spans="1:22" ht="15" customHeight="1" x14ac:dyDescent="0.15">
      <c r="A1290" s="39" t="s">
        <v>5102</v>
      </c>
      <c r="B1290" s="66" t="s">
        <v>6648</v>
      </c>
      <c r="C1290" s="36" t="s">
        <v>6649</v>
      </c>
      <c r="D1290" s="39" t="s">
        <v>4307</v>
      </c>
      <c r="E1290" s="36" t="s">
        <v>93</v>
      </c>
      <c r="F1290" s="36"/>
      <c r="G1290" s="36"/>
      <c r="H1290" s="36"/>
      <c r="I1290" s="36"/>
      <c r="J1290" s="36"/>
      <c r="K1290" s="36"/>
      <c r="L1290" s="36"/>
      <c r="M1290" s="36"/>
      <c r="N1290" s="36"/>
      <c r="O1290" s="36"/>
      <c r="P1290" s="36"/>
      <c r="Q1290" s="36"/>
      <c r="R1290" s="36"/>
      <c r="S1290" s="36"/>
      <c r="T1290" s="36"/>
      <c r="U1290" s="36"/>
      <c r="V1290" s="36"/>
    </row>
    <row r="1291" spans="1:22" ht="15" customHeight="1" x14ac:dyDescent="0.15">
      <c r="A1291" s="39" t="s">
        <v>4123</v>
      </c>
      <c r="B1291" s="66" t="s">
        <v>6650</v>
      </c>
      <c r="C1291" s="36" t="s">
        <v>6651</v>
      </c>
      <c r="D1291" s="39" t="s">
        <v>4265</v>
      </c>
      <c r="E1291" s="36" t="s">
        <v>5818</v>
      </c>
      <c r="F1291" s="36" t="s">
        <v>5487</v>
      </c>
      <c r="G1291" s="36" t="s">
        <v>4365</v>
      </c>
      <c r="H1291" s="36" t="s">
        <v>178</v>
      </c>
      <c r="I1291" s="36" t="s">
        <v>4337</v>
      </c>
      <c r="J1291" s="36" t="s">
        <v>4337</v>
      </c>
      <c r="K1291" s="36"/>
      <c r="L1291" s="36"/>
      <c r="M1291" s="36"/>
      <c r="N1291" s="36"/>
      <c r="O1291" s="36"/>
      <c r="P1291" s="36"/>
      <c r="Q1291" s="67">
        <v>44167</v>
      </c>
      <c r="R1291" s="67">
        <v>44168</v>
      </c>
      <c r="S1291" s="36"/>
      <c r="T1291" s="36"/>
      <c r="U1291" s="67">
        <v>43710</v>
      </c>
      <c r="V1291" s="67">
        <v>44253</v>
      </c>
    </row>
    <row r="1292" spans="1:22" ht="15" customHeight="1" x14ac:dyDescent="0.15">
      <c r="A1292" s="39" t="s">
        <v>4099</v>
      </c>
      <c r="B1292" s="66" t="s">
        <v>6652</v>
      </c>
      <c r="C1292" s="36" t="s">
        <v>6653</v>
      </c>
      <c r="D1292" s="39" t="s">
        <v>4307</v>
      </c>
      <c r="E1292" s="36" t="s">
        <v>6322</v>
      </c>
      <c r="F1292" s="36"/>
      <c r="G1292" s="36"/>
      <c r="H1292" s="36"/>
      <c r="I1292" s="36"/>
      <c r="J1292" s="36"/>
      <c r="K1292" s="67">
        <v>43662</v>
      </c>
      <c r="L1292" s="67">
        <v>43662</v>
      </c>
      <c r="M1292" s="67">
        <v>43662</v>
      </c>
      <c r="N1292" s="67">
        <v>43662</v>
      </c>
      <c r="O1292" s="67">
        <v>43662</v>
      </c>
      <c r="P1292" s="67">
        <v>43662</v>
      </c>
      <c r="Q1292" s="67">
        <v>43662</v>
      </c>
      <c r="R1292" s="67">
        <v>43662</v>
      </c>
      <c r="S1292" s="67">
        <v>43662</v>
      </c>
      <c r="T1292" s="67">
        <v>43662</v>
      </c>
      <c r="U1292" s="67">
        <v>43662</v>
      </c>
      <c r="V1292" s="67">
        <v>43662</v>
      </c>
    </row>
    <row r="1293" spans="1:22" ht="15" customHeight="1" x14ac:dyDescent="0.15">
      <c r="A1293" s="39" t="s">
        <v>4099</v>
      </c>
      <c r="B1293" s="66" t="s">
        <v>6654</v>
      </c>
      <c r="C1293" s="36" t="s">
        <v>6655</v>
      </c>
      <c r="D1293" s="39" t="s">
        <v>4307</v>
      </c>
      <c r="E1293" s="36" t="s">
        <v>6322</v>
      </c>
      <c r="F1293" s="36"/>
      <c r="G1293" s="36"/>
      <c r="H1293" s="36"/>
      <c r="I1293" s="36"/>
      <c r="J1293" s="36"/>
      <c r="K1293" s="67">
        <v>43662</v>
      </c>
      <c r="L1293" s="67">
        <v>43662</v>
      </c>
      <c r="M1293" s="67">
        <v>43662</v>
      </c>
      <c r="N1293" s="67">
        <v>43662</v>
      </c>
      <c r="O1293" s="67">
        <v>43662</v>
      </c>
      <c r="P1293" s="67">
        <v>43662</v>
      </c>
      <c r="Q1293" s="67">
        <v>43662</v>
      </c>
      <c r="R1293" s="67">
        <v>43662</v>
      </c>
      <c r="S1293" s="67">
        <v>43662</v>
      </c>
      <c r="T1293" s="67">
        <v>43662</v>
      </c>
      <c r="U1293" s="67">
        <v>43662</v>
      </c>
      <c r="V1293" s="67">
        <v>43662</v>
      </c>
    </row>
    <row r="1294" spans="1:22" ht="15" customHeight="1" x14ac:dyDescent="0.15">
      <c r="A1294" s="39" t="s">
        <v>4099</v>
      </c>
      <c r="B1294" s="66" t="s">
        <v>6656</v>
      </c>
      <c r="C1294" s="36" t="s">
        <v>6657</v>
      </c>
      <c r="D1294" s="39" t="s">
        <v>4265</v>
      </c>
      <c r="E1294" s="36" t="s">
        <v>4940</v>
      </c>
      <c r="F1294" s="36" t="s">
        <v>2459</v>
      </c>
      <c r="G1294" s="36" t="s">
        <v>4104</v>
      </c>
      <c r="H1294" s="36" t="s">
        <v>191</v>
      </c>
      <c r="I1294" s="36" t="s">
        <v>4337</v>
      </c>
      <c r="J1294" s="36" t="s">
        <v>5672</v>
      </c>
      <c r="K1294" s="67">
        <v>43731</v>
      </c>
      <c r="L1294" s="67">
        <v>43731</v>
      </c>
      <c r="M1294" s="67">
        <v>43731</v>
      </c>
      <c r="N1294" s="67">
        <v>43742</v>
      </c>
      <c r="O1294" s="67">
        <v>43731</v>
      </c>
      <c r="P1294" s="67">
        <v>43731</v>
      </c>
      <c r="Q1294" s="67">
        <v>43746</v>
      </c>
      <c r="R1294" s="67">
        <v>43746</v>
      </c>
      <c r="S1294" s="67">
        <v>43699</v>
      </c>
      <c r="T1294" s="67">
        <v>43710</v>
      </c>
      <c r="U1294" s="67">
        <v>43703</v>
      </c>
      <c r="V1294" s="67">
        <v>43728</v>
      </c>
    </row>
    <row r="1295" spans="1:22" ht="15" customHeight="1" x14ac:dyDescent="0.15">
      <c r="A1295" s="39" t="s">
        <v>4099</v>
      </c>
      <c r="B1295" s="66" t="s">
        <v>6658</v>
      </c>
      <c r="C1295" s="36" t="s">
        <v>6659</v>
      </c>
      <c r="D1295" s="39" t="s">
        <v>4307</v>
      </c>
      <c r="E1295" s="36" t="s">
        <v>6322</v>
      </c>
      <c r="F1295" s="36"/>
      <c r="G1295" s="36"/>
      <c r="H1295" s="36"/>
      <c r="I1295" s="36"/>
      <c r="J1295" s="36"/>
      <c r="K1295" s="67">
        <v>43661</v>
      </c>
      <c r="L1295" s="67">
        <v>43661</v>
      </c>
      <c r="M1295" s="67">
        <v>43661</v>
      </c>
      <c r="N1295" s="67">
        <v>43661</v>
      </c>
      <c r="O1295" s="67">
        <v>43661</v>
      </c>
      <c r="P1295" s="67">
        <v>43661</v>
      </c>
      <c r="Q1295" s="67">
        <v>43661</v>
      </c>
      <c r="R1295" s="67">
        <v>43661</v>
      </c>
      <c r="S1295" s="67">
        <v>43661</v>
      </c>
      <c r="T1295" s="67">
        <v>43661</v>
      </c>
      <c r="U1295" s="67">
        <v>43661</v>
      </c>
      <c r="V1295" s="67">
        <v>43661</v>
      </c>
    </row>
    <row r="1296" spans="1:22" ht="15" customHeight="1" x14ac:dyDescent="0.15">
      <c r="A1296" s="39" t="s">
        <v>4099</v>
      </c>
      <c r="B1296" s="66" t="s">
        <v>3433</v>
      </c>
      <c r="C1296" s="36" t="s">
        <v>6092</v>
      </c>
      <c r="D1296" s="39" t="s">
        <v>4307</v>
      </c>
      <c r="E1296" s="36" t="s">
        <v>6322</v>
      </c>
      <c r="F1296" s="36"/>
      <c r="G1296" s="36"/>
      <c r="H1296" s="36"/>
      <c r="I1296" s="36"/>
      <c r="J1296" s="36"/>
      <c r="K1296" s="36"/>
      <c r="L1296" s="36"/>
      <c r="M1296" s="36"/>
      <c r="N1296" s="36"/>
      <c r="O1296" s="36"/>
      <c r="P1296" s="36"/>
      <c r="Q1296" s="36"/>
      <c r="R1296" s="36"/>
      <c r="S1296" s="36"/>
      <c r="T1296" s="36"/>
      <c r="U1296" s="36"/>
      <c r="V1296" s="36"/>
    </row>
    <row r="1297" spans="1:22" ht="15" customHeight="1" x14ac:dyDescent="0.15">
      <c r="A1297" s="39" t="s">
        <v>4099</v>
      </c>
      <c r="B1297" s="66" t="s">
        <v>6660</v>
      </c>
      <c r="C1297" s="36" t="s">
        <v>6661</v>
      </c>
      <c r="D1297" s="39" t="s">
        <v>4307</v>
      </c>
      <c r="E1297" s="36" t="s">
        <v>6322</v>
      </c>
      <c r="F1297" s="36"/>
      <c r="G1297" s="36"/>
      <c r="H1297" s="36"/>
      <c r="I1297" s="36"/>
      <c r="J1297" s="36"/>
      <c r="K1297" s="67">
        <v>43661</v>
      </c>
      <c r="L1297" s="67">
        <v>43661</v>
      </c>
      <c r="M1297" s="67">
        <v>43661</v>
      </c>
      <c r="N1297" s="67">
        <v>43661</v>
      </c>
      <c r="O1297" s="67">
        <v>43661</v>
      </c>
      <c r="P1297" s="67">
        <v>43661</v>
      </c>
      <c r="Q1297" s="67">
        <v>43661</v>
      </c>
      <c r="R1297" s="67">
        <v>43661</v>
      </c>
      <c r="S1297" s="67">
        <v>43661</v>
      </c>
      <c r="T1297" s="67">
        <v>43661</v>
      </c>
      <c r="U1297" s="67">
        <v>43661</v>
      </c>
      <c r="V1297" s="67">
        <v>43661</v>
      </c>
    </row>
    <row r="1298" spans="1:22" ht="15" customHeight="1" x14ac:dyDescent="0.15">
      <c r="A1298" s="39" t="s">
        <v>4099</v>
      </c>
      <c r="B1298" s="66" t="s">
        <v>6662</v>
      </c>
      <c r="C1298" s="36" t="s">
        <v>6663</v>
      </c>
      <c r="D1298" s="39" t="s">
        <v>4265</v>
      </c>
      <c r="E1298" s="36" t="s">
        <v>2450</v>
      </c>
      <c r="F1298" s="36" t="s">
        <v>1318</v>
      </c>
      <c r="G1298" s="36" t="s">
        <v>4104</v>
      </c>
      <c r="H1298" s="36" t="s">
        <v>191</v>
      </c>
      <c r="I1298" s="36" t="s">
        <v>6457</v>
      </c>
      <c r="J1298" s="36" t="s">
        <v>5504</v>
      </c>
      <c r="K1298" s="67">
        <v>43773</v>
      </c>
      <c r="L1298" s="67">
        <v>43773</v>
      </c>
      <c r="M1298" s="67">
        <v>43787</v>
      </c>
      <c r="N1298" s="67">
        <v>43798</v>
      </c>
      <c r="O1298" s="67">
        <v>43774</v>
      </c>
      <c r="P1298" s="67">
        <v>43783</v>
      </c>
      <c r="Q1298" s="67">
        <v>43801</v>
      </c>
      <c r="R1298" s="67">
        <v>43802</v>
      </c>
      <c r="S1298" s="67">
        <v>43774</v>
      </c>
      <c r="T1298" s="67">
        <v>43783</v>
      </c>
      <c r="U1298" s="67">
        <v>43739</v>
      </c>
      <c r="V1298" s="67">
        <v>43770</v>
      </c>
    </row>
    <row r="1299" spans="1:22" ht="15" customHeight="1" x14ac:dyDescent="0.15">
      <c r="A1299" s="39" t="s">
        <v>4099</v>
      </c>
      <c r="B1299" s="66" t="s">
        <v>6664</v>
      </c>
      <c r="C1299" s="36" t="s">
        <v>6665</v>
      </c>
      <c r="D1299" s="39" t="s">
        <v>4307</v>
      </c>
      <c r="E1299" s="36" t="s">
        <v>6322</v>
      </c>
      <c r="F1299" s="36"/>
      <c r="G1299" s="36"/>
      <c r="H1299" s="36"/>
      <c r="I1299" s="36"/>
      <c r="J1299" s="36"/>
      <c r="K1299" s="67">
        <v>43661</v>
      </c>
      <c r="L1299" s="67">
        <v>43661</v>
      </c>
      <c r="M1299" s="67">
        <v>43661</v>
      </c>
      <c r="N1299" s="67">
        <v>43661</v>
      </c>
      <c r="O1299" s="67">
        <v>43661</v>
      </c>
      <c r="P1299" s="67">
        <v>43661</v>
      </c>
      <c r="Q1299" s="67">
        <v>43661</v>
      </c>
      <c r="R1299" s="67">
        <v>43661</v>
      </c>
      <c r="S1299" s="67">
        <v>43661</v>
      </c>
      <c r="T1299" s="67">
        <v>43661</v>
      </c>
      <c r="U1299" s="67">
        <v>43661</v>
      </c>
      <c r="V1299" s="67">
        <v>43661</v>
      </c>
    </row>
    <row r="1300" spans="1:22" ht="15" customHeight="1" x14ac:dyDescent="0.15">
      <c r="A1300" s="39" t="s">
        <v>4099</v>
      </c>
      <c r="B1300" s="66" t="s">
        <v>6666</v>
      </c>
      <c r="C1300" s="36" t="s">
        <v>6667</v>
      </c>
      <c r="D1300" s="39" t="s">
        <v>4265</v>
      </c>
      <c r="E1300" s="36" t="s">
        <v>3833</v>
      </c>
      <c r="F1300" s="36"/>
      <c r="G1300" s="36"/>
      <c r="H1300" s="36"/>
      <c r="I1300" s="36"/>
      <c r="J1300" s="36"/>
      <c r="K1300" s="67">
        <v>43668</v>
      </c>
      <c r="L1300" s="67">
        <v>43668</v>
      </c>
      <c r="M1300" s="67">
        <v>43669</v>
      </c>
      <c r="N1300" s="67">
        <v>43670</v>
      </c>
      <c r="O1300" s="67">
        <v>43668</v>
      </c>
      <c r="P1300" s="67">
        <v>43668</v>
      </c>
      <c r="Q1300" s="67">
        <v>43670</v>
      </c>
      <c r="R1300" s="67">
        <v>43671</v>
      </c>
      <c r="S1300" s="67">
        <v>43657</v>
      </c>
      <c r="T1300" s="67">
        <v>43657</v>
      </c>
      <c r="U1300" s="67">
        <v>43657</v>
      </c>
      <c r="V1300" s="67">
        <v>43665</v>
      </c>
    </row>
    <row r="1301" spans="1:22" ht="15" customHeight="1" x14ac:dyDescent="0.15">
      <c r="A1301" s="39" t="s">
        <v>4099</v>
      </c>
      <c r="B1301" s="66" t="s">
        <v>6668</v>
      </c>
      <c r="C1301" s="36" t="s">
        <v>6669</v>
      </c>
      <c r="D1301" s="39" t="s">
        <v>4307</v>
      </c>
      <c r="E1301" s="36" t="s">
        <v>6322</v>
      </c>
      <c r="F1301" s="36"/>
      <c r="G1301" s="36"/>
      <c r="H1301" s="36"/>
      <c r="I1301" s="36"/>
      <c r="J1301" s="36"/>
      <c r="K1301" s="67">
        <v>43661</v>
      </c>
      <c r="L1301" s="67">
        <v>43661</v>
      </c>
      <c r="M1301" s="67">
        <v>43661</v>
      </c>
      <c r="N1301" s="67">
        <v>43661</v>
      </c>
      <c r="O1301" s="67">
        <v>43661</v>
      </c>
      <c r="P1301" s="67">
        <v>43661</v>
      </c>
      <c r="Q1301" s="67">
        <v>43661</v>
      </c>
      <c r="R1301" s="67">
        <v>43661</v>
      </c>
      <c r="S1301" s="67">
        <v>43661</v>
      </c>
      <c r="T1301" s="67">
        <v>43661</v>
      </c>
      <c r="U1301" s="67">
        <v>43661</v>
      </c>
      <c r="V1301" s="67">
        <v>43661</v>
      </c>
    </row>
    <row r="1302" spans="1:22" ht="15" customHeight="1" x14ac:dyDescent="0.15">
      <c r="A1302" s="39" t="s">
        <v>4099</v>
      </c>
      <c r="B1302" s="66" t="s">
        <v>6670</v>
      </c>
      <c r="C1302" s="36" t="s">
        <v>6671</v>
      </c>
      <c r="D1302" s="39" t="s">
        <v>4265</v>
      </c>
      <c r="E1302" s="36" t="s">
        <v>6672</v>
      </c>
      <c r="F1302" s="36" t="s">
        <v>4489</v>
      </c>
      <c r="G1302" s="36" t="s">
        <v>4104</v>
      </c>
      <c r="H1302" s="36" t="s">
        <v>191</v>
      </c>
      <c r="I1302" s="36" t="s">
        <v>4337</v>
      </c>
      <c r="J1302" s="36" t="s">
        <v>5504</v>
      </c>
      <c r="K1302" s="67">
        <v>43726</v>
      </c>
      <c r="L1302" s="67">
        <v>43749</v>
      </c>
      <c r="M1302" s="67">
        <v>43749</v>
      </c>
      <c r="N1302" s="67">
        <v>43761</v>
      </c>
      <c r="O1302" s="36"/>
      <c r="P1302" s="36"/>
      <c r="Q1302" s="67">
        <v>43774</v>
      </c>
      <c r="R1302" s="67">
        <v>43774</v>
      </c>
      <c r="S1302" s="67">
        <v>43706</v>
      </c>
      <c r="T1302" s="67">
        <v>43725</v>
      </c>
      <c r="U1302" s="67">
        <v>43726</v>
      </c>
      <c r="V1302" s="67">
        <v>43749</v>
      </c>
    </row>
    <row r="1303" spans="1:22" ht="15" customHeight="1" x14ac:dyDescent="0.15">
      <c r="A1303" s="39" t="s">
        <v>4099</v>
      </c>
      <c r="B1303" s="66" t="s">
        <v>6673</v>
      </c>
      <c r="C1303" s="36" t="s">
        <v>6674</v>
      </c>
      <c r="D1303" s="39" t="s">
        <v>4265</v>
      </c>
      <c r="E1303" s="36" t="s">
        <v>4931</v>
      </c>
      <c r="F1303" s="36" t="s">
        <v>3641</v>
      </c>
      <c r="G1303" s="36" t="s">
        <v>4365</v>
      </c>
      <c r="H1303" s="36" t="s">
        <v>191</v>
      </c>
      <c r="I1303" s="36" t="s">
        <v>4337</v>
      </c>
      <c r="J1303" s="36" t="s">
        <v>6268</v>
      </c>
      <c r="K1303" s="67">
        <v>43657</v>
      </c>
      <c r="L1303" s="67">
        <v>43705</v>
      </c>
      <c r="M1303" s="67">
        <v>43878</v>
      </c>
      <c r="N1303" s="67">
        <v>43889</v>
      </c>
      <c r="O1303" s="67">
        <v>43657</v>
      </c>
      <c r="P1303" s="67">
        <v>43705</v>
      </c>
      <c r="Q1303" s="67">
        <v>43892</v>
      </c>
      <c r="R1303" s="67">
        <v>43893</v>
      </c>
      <c r="S1303" s="67">
        <v>43675</v>
      </c>
      <c r="T1303" s="67">
        <v>43686</v>
      </c>
      <c r="U1303" s="67">
        <v>43858</v>
      </c>
      <c r="V1303" s="67">
        <v>43875</v>
      </c>
    </row>
    <row r="1304" spans="1:22" ht="15" customHeight="1" x14ac:dyDescent="0.15">
      <c r="A1304" s="39" t="s">
        <v>4099</v>
      </c>
      <c r="B1304" s="66" t="s">
        <v>6675</v>
      </c>
      <c r="C1304" s="36" t="s">
        <v>6676</v>
      </c>
      <c r="D1304" s="39" t="s">
        <v>4265</v>
      </c>
      <c r="E1304" s="36" t="s">
        <v>2450</v>
      </c>
      <c r="F1304" s="36" t="s">
        <v>2774</v>
      </c>
      <c r="G1304" s="36" t="s">
        <v>4104</v>
      </c>
      <c r="H1304" s="36" t="s">
        <v>191</v>
      </c>
      <c r="I1304" s="36" t="s">
        <v>5826</v>
      </c>
      <c r="J1304" s="36" t="s">
        <v>2478</v>
      </c>
      <c r="K1304" s="67">
        <v>43657</v>
      </c>
      <c r="L1304" s="67">
        <v>43689</v>
      </c>
      <c r="M1304" s="67">
        <v>43697</v>
      </c>
      <c r="N1304" s="67">
        <v>43710</v>
      </c>
      <c r="O1304" s="67">
        <v>43657</v>
      </c>
      <c r="P1304" s="67">
        <v>43657</v>
      </c>
      <c r="Q1304" s="67">
        <v>43710</v>
      </c>
      <c r="R1304" s="67">
        <v>43711</v>
      </c>
      <c r="S1304" s="67">
        <v>43668</v>
      </c>
      <c r="T1304" s="67">
        <v>43675</v>
      </c>
      <c r="U1304" s="67">
        <v>43677</v>
      </c>
      <c r="V1304" s="67">
        <v>43696</v>
      </c>
    </row>
    <row r="1305" spans="1:22" ht="15" customHeight="1" x14ac:dyDescent="0.15">
      <c r="A1305" s="39" t="s">
        <v>4099</v>
      </c>
      <c r="B1305" s="66" t="s">
        <v>6677</v>
      </c>
      <c r="C1305" s="36" t="s">
        <v>6678</v>
      </c>
      <c r="D1305" s="39" t="s">
        <v>4265</v>
      </c>
      <c r="E1305" s="36" t="s">
        <v>4931</v>
      </c>
      <c r="F1305" s="36" t="s">
        <v>2774</v>
      </c>
      <c r="G1305" s="36" t="s">
        <v>4104</v>
      </c>
      <c r="H1305" s="36" t="s">
        <v>191</v>
      </c>
      <c r="I1305" s="36" t="s">
        <v>4337</v>
      </c>
      <c r="J1305" s="36" t="s">
        <v>4337</v>
      </c>
      <c r="K1305" s="67">
        <v>43657</v>
      </c>
      <c r="L1305" s="67">
        <v>43682</v>
      </c>
      <c r="M1305" s="67">
        <v>43696</v>
      </c>
      <c r="N1305" s="67">
        <v>43700</v>
      </c>
      <c r="O1305" s="67">
        <v>43657</v>
      </c>
      <c r="P1305" s="67">
        <v>43682</v>
      </c>
      <c r="Q1305" s="67">
        <v>43706</v>
      </c>
      <c r="R1305" s="67">
        <v>43707</v>
      </c>
      <c r="S1305" s="67">
        <v>43657</v>
      </c>
      <c r="T1305" s="67">
        <v>43682</v>
      </c>
      <c r="U1305" s="67">
        <v>43678</v>
      </c>
      <c r="V1305" s="67">
        <v>43678</v>
      </c>
    </row>
    <row r="1306" spans="1:22" ht="15" customHeight="1" x14ac:dyDescent="0.15">
      <c r="A1306" s="39" t="s">
        <v>4099</v>
      </c>
      <c r="B1306" s="66" t="s">
        <v>6679</v>
      </c>
      <c r="C1306" s="36" t="s">
        <v>6680</v>
      </c>
      <c r="D1306" s="39" t="s">
        <v>4265</v>
      </c>
      <c r="E1306" s="36" t="s">
        <v>4931</v>
      </c>
      <c r="F1306" s="36" t="s">
        <v>5492</v>
      </c>
      <c r="G1306" s="36" t="s">
        <v>4104</v>
      </c>
      <c r="H1306" s="36" t="s">
        <v>191</v>
      </c>
      <c r="I1306" s="36"/>
      <c r="J1306" s="36"/>
      <c r="K1306" s="67">
        <v>43657</v>
      </c>
      <c r="L1306" s="67">
        <v>43657</v>
      </c>
      <c r="M1306" s="67">
        <v>43668</v>
      </c>
      <c r="N1306" s="67">
        <v>43672</v>
      </c>
      <c r="O1306" s="67">
        <v>43657</v>
      </c>
      <c r="P1306" s="67">
        <v>43657</v>
      </c>
      <c r="Q1306" s="67">
        <v>43672</v>
      </c>
      <c r="R1306" s="67">
        <v>43672</v>
      </c>
      <c r="S1306" s="67">
        <v>43657</v>
      </c>
      <c r="T1306" s="67">
        <v>43657</v>
      </c>
      <c r="U1306" s="67">
        <v>43647</v>
      </c>
      <c r="V1306" s="67">
        <v>43665</v>
      </c>
    </row>
    <row r="1307" spans="1:22" ht="15" customHeight="1" x14ac:dyDescent="0.15">
      <c r="A1307" s="39" t="s">
        <v>4099</v>
      </c>
      <c r="B1307" s="66" t="s">
        <v>6681</v>
      </c>
      <c r="C1307" s="36" t="s">
        <v>6682</v>
      </c>
      <c r="D1307" s="39" t="s">
        <v>4265</v>
      </c>
      <c r="E1307" s="36" t="s">
        <v>4931</v>
      </c>
      <c r="F1307" s="36" t="s">
        <v>3863</v>
      </c>
      <c r="G1307" s="36" t="s">
        <v>4104</v>
      </c>
      <c r="H1307" s="36" t="s">
        <v>178</v>
      </c>
      <c r="I1307" s="36" t="s">
        <v>4337</v>
      </c>
      <c r="J1307" s="36" t="s">
        <v>4337</v>
      </c>
      <c r="K1307" s="67">
        <v>43657</v>
      </c>
      <c r="L1307" s="67">
        <v>43682</v>
      </c>
      <c r="M1307" s="67">
        <v>43696</v>
      </c>
      <c r="N1307" s="67">
        <v>43700</v>
      </c>
      <c r="O1307" s="67">
        <v>43657</v>
      </c>
      <c r="P1307" s="67">
        <v>43682</v>
      </c>
      <c r="Q1307" s="67">
        <v>43706</v>
      </c>
      <c r="R1307" s="67">
        <v>43707</v>
      </c>
      <c r="S1307" s="67">
        <v>43657</v>
      </c>
      <c r="T1307" s="67">
        <v>43682</v>
      </c>
      <c r="U1307" s="67">
        <v>43678</v>
      </c>
      <c r="V1307" s="67">
        <v>43693</v>
      </c>
    </row>
    <row r="1308" spans="1:22" ht="15" customHeight="1" x14ac:dyDescent="0.15">
      <c r="A1308" s="39" t="s">
        <v>4099</v>
      </c>
      <c r="B1308" s="66" t="s">
        <v>6683</v>
      </c>
      <c r="C1308" s="36" t="s">
        <v>6684</v>
      </c>
      <c r="D1308" s="39" t="s">
        <v>4265</v>
      </c>
      <c r="E1308" s="36" t="s">
        <v>4931</v>
      </c>
      <c r="F1308" s="36" t="s">
        <v>5492</v>
      </c>
      <c r="G1308" s="36" t="s">
        <v>4104</v>
      </c>
      <c r="H1308" s="36" t="s">
        <v>178</v>
      </c>
      <c r="I1308" s="36"/>
      <c r="J1308" s="36"/>
      <c r="K1308" s="67">
        <v>43657</v>
      </c>
      <c r="L1308" s="67">
        <v>43657</v>
      </c>
      <c r="M1308" s="67">
        <v>43668</v>
      </c>
      <c r="N1308" s="67">
        <v>43672</v>
      </c>
      <c r="O1308" s="67">
        <v>43657</v>
      </c>
      <c r="P1308" s="67">
        <v>43657</v>
      </c>
      <c r="Q1308" s="67">
        <v>43672</v>
      </c>
      <c r="R1308" s="67">
        <v>43672</v>
      </c>
      <c r="S1308" s="67">
        <v>43657</v>
      </c>
      <c r="T1308" s="67">
        <v>43657</v>
      </c>
      <c r="U1308" s="67">
        <v>43647</v>
      </c>
      <c r="V1308" s="67">
        <v>43665</v>
      </c>
    </row>
    <row r="1309" spans="1:22" ht="15" customHeight="1" x14ac:dyDescent="0.15">
      <c r="A1309" s="39" t="s">
        <v>4099</v>
      </c>
      <c r="B1309" s="66" t="s">
        <v>6685</v>
      </c>
      <c r="C1309" s="36" t="s">
        <v>6686</v>
      </c>
      <c r="D1309" s="39" t="s">
        <v>4265</v>
      </c>
      <c r="E1309" s="36" t="s">
        <v>4931</v>
      </c>
      <c r="F1309" s="36" t="s">
        <v>3863</v>
      </c>
      <c r="G1309" s="36" t="s">
        <v>4104</v>
      </c>
      <c r="H1309" s="36" t="s">
        <v>191</v>
      </c>
      <c r="I1309" s="36" t="s">
        <v>4337</v>
      </c>
      <c r="J1309" s="36" t="s">
        <v>4337</v>
      </c>
      <c r="K1309" s="67">
        <v>43657</v>
      </c>
      <c r="L1309" s="67">
        <v>43682</v>
      </c>
      <c r="M1309" s="67">
        <v>43696</v>
      </c>
      <c r="N1309" s="67">
        <v>43705</v>
      </c>
      <c r="O1309" s="67">
        <v>43657</v>
      </c>
      <c r="P1309" s="67">
        <v>43682</v>
      </c>
      <c r="Q1309" s="67">
        <v>43706</v>
      </c>
      <c r="R1309" s="67">
        <v>43707</v>
      </c>
      <c r="S1309" s="67">
        <v>43657</v>
      </c>
      <c r="T1309" s="67">
        <v>43682</v>
      </c>
      <c r="U1309" s="67">
        <v>43678</v>
      </c>
      <c r="V1309" s="67">
        <v>43693</v>
      </c>
    </row>
    <row r="1310" spans="1:22" ht="15" customHeight="1" x14ac:dyDescent="0.15">
      <c r="A1310" s="39" t="s">
        <v>4099</v>
      </c>
      <c r="B1310" s="66" t="s">
        <v>6687</v>
      </c>
      <c r="C1310" s="36" t="s">
        <v>6688</v>
      </c>
      <c r="D1310" s="39" t="s">
        <v>4265</v>
      </c>
      <c r="E1310" s="36" t="s">
        <v>4931</v>
      </c>
      <c r="F1310" s="36" t="s">
        <v>5492</v>
      </c>
      <c r="G1310" s="36" t="s">
        <v>4104</v>
      </c>
      <c r="H1310" s="36" t="s">
        <v>191</v>
      </c>
      <c r="I1310" s="36"/>
      <c r="J1310" s="36"/>
      <c r="K1310" s="67">
        <v>43657</v>
      </c>
      <c r="L1310" s="67">
        <v>43657</v>
      </c>
      <c r="M1310" s="67">
        <v>43668</v>
      </c>
      <c r="N1310" s="67">
        <v>43672</v>
      </c>
      <c r="O1310" s="67">
        <v>43657</v>
      </c>
      <c r="P1310" s="67">
        <v>43657</v>
      </c>
      <c r="Q1310" s="67">
        <v>43672</v>
      </c>
      <c r="R1310" s="67">
        <v>43672</v>
      </c>
      <c r="S1310" s="67">
        <v>43657</v>
      </c>
      <c r="T1310" s="67">
        <v>43657</v>
      </c>
      <c r="U1310" s="67">
        <v>43647</v>
      </c>
      <c r="V1310" s="67">
        <v>43665</v>
      </c>
    </row>
    <row r="1311" spans="1:22" ht="15" customHeight="1" x14ac:dyDescent="0.15">
      <c r="A1311" s="39" t="s">
        <v>4099</v>
      </c>
      <c r="B1311" s="66" t="s">
        <v>6689</v>
      </c>
      <c r="C1311" s="36" t="s">
        <v>6690</v>
      </c>
      <c r="D1311" s="39" t="s">
        <v>4265</v>
      </c>
      <c r="E1311" s="36" t="s">
        <v>4931</v>
      </c>
      <c r="F1311" s="36" t="s">
        <v>3838</v>
      </c>
      <c r="G1311" s="36" t="s">
        <v>4780</v>
      </c>
      <c r="H1311" s="36" t="s">
        <v>191</v>
      </c>
      <c r="I1311" s="36" t="s">
        <v>4442</v>
      </c>
      <c r="J1311" s="36" t="s">
        <v>6268</v>
      </c>
      <c r="K1311" s="67">
        <v>43657</v>
      </c>
      <c r="L1311" s="67">
        <v>43682</v>
      </c>
      <c r="M1311" s="67">
        <v>43801</v>
      </c>
      <c r="N1311" s="67">
        <v>43861</v>
      </c>
      <c r="O1311" s="67">
        <v>43657</v>
      </c>
      <c r="P1311" s="67">
        <v>43788</v>
      </c>
      <c r="Q1311" s="67">
        <v>43867</v>
      </c>
      <c r="R1311" s="67">
        <v>43868</v>
      </c>
      <c r="S1311" s="67">
        <v>43657</v>
      </c>
      <c r="T1311" s="67">
        <v>43707</v>
      </c>
      <c r="U1311" s="67">
        <v>43780</v>
      </c>
      <c r="V1311" s="67">
        <v>43840</v>
      </c>
    </row>
    <row r="1312" spans="1:22" ht="15" customHeight="1" x14ac:dyDescent="0.15">
      <c r="A1312" s="39" t="s">
        <v>4099</v>
      </c>
      <c r="B1312" s="66" t="s">
        <v>6691</v>
      </c>
      <c r="C1312" s="36" t="s">
        <v>6692</v>
      </c>
      <c r="D1312" s="39" t="s">
        <v>4265</v>
      </c>
      <c r="E1312" s="36" t="s">
        <v>4931</v>
      </c>
      <c r="F1312" s="36" t="s">
        <v>6693</v>
      </c>
      <c r="G1312" s="36" t="s">
        <v>4780</v>
      </c>
      <c r="H1312" s="36" t="s">
        <v>191</v>
      </c>
      <c r="I1312" s="36" t="s">
        <v>4442</v>
      </c>
      <c r="J1312" s="36" t="s">
        <v>6268</v>
      </c>
      <c r="K1312" s="67">
        <v>43689</v>
      </c>
      <c r="L1312" s="67">
        <v>43707</v>
      </c>
      <c r="M1312" s="67">
        <v>43703</v>
      </c>
      <c r="N1312" s="67">
        <v>43735</v>
      </c>
      <c r="O1312" s="67">
        <v>43689</v>
      </c>
      <c r="P1312" s="67">
        <v>43700</v>
      </c>
      <c r="Q1312" s="67">
        <v>43731</v>
      </c>
      <c r="R1312" s="67">
        <v>43732</v>
      </c>
      <c r="S1312" s="67">
        <v>43657</v>
      </c>
      <c r="T1312" s="67">
        <v>43682</v>
      </c>
      <c r="U1312" s="67">
        <v>43647</v>
      </c>
      <c r="V1312" s="67">
        <v>43686</v>
      </c>
    </row>
    <row r="1313" spans="1:22" ht="15" customHeight="1" x14ac:dyDescent="0.15">
      <c r="A1313" s="39" t="s">
        <v>4099</v>
      </c>
      <c r="B1313" s="66" t="s">
        <v>6694</v>
      </c>
      <c r="C1313" s="36" t="s">
        <v>6695</v>
      </c>
      <c r="D1313" s="39" t="s">
        <v>4307</v>
      </c>
      <c r="E1313" s="36" t="s">
        <v>4931</v>
      </c>
      <c r="F1313" s="36" t="s">
        <v>3641</v>
      </c>
      <c r="G1313" s="36" t="s">
        <v>4780</v>
      </c>
      <c r="H1313" s="36" t="s">
        <v>191</v>
      </c>
      <c r="I1313" s="36" t="s">
        <v>4337</v>
      </c>
      <c r="J1313" s="36" t="s">
        <v>4337</v>
      </c>
      <c r="K1313" s="36"/>
      <c r="L1313" s="36"/>
      <c r="M1313" s="67">
        <v>43738</v>
      </c>
      <c r="N1313" s="67">
        <v>43749</v>
      </c>
      <c r="O1313" s="36"/>
      <c r="P1313" s="36"/>
      <c r="Q1313" s="67">
        <v>43752</v>
      </c>
      <c r="R1313" s="67">
        <v>43753</v>
      </c>
      <c r="S1313" s="36"/>
      <c r="T1313" s="36"/>
      <c r="U1313" s="67">
        <v>43703</v>
      </c>
      <c r="V1313" s="67">
        <v>43738</v>
      </c>
    </row>
    <row r="1314" spans="1:22" ht="15" customHeight="1" x14ac:dyDescent="0.15">
      <c r="A1314" s="39" t="s">
        <v>4099</v>
      </c>
      <c r="B1314" s="66" t="s">
        <v>6696</v>
      </c>
      <c r="C1314" s="36" t="s">
        <v>6697</v>
      </c>
      <c r="D1314" s="39" t="s">
        <v>4265</v>
      </c>
      <c r="E1314" s="36" t="s">
        <v>4931</v>
      </c>
      <c r="F1314" s="36" t="s">
        <v>3641</v>
      </c>
      <c r="G1314" s="36" t="s">
        <v>4780</v>
      </c>
      <c r="H1314" s="36" t="s">
        <v>191</v>
      </c>
      <c r="I1314" s="36" t="s">
        <v>4337</v>
      </c>
      <c r="J1314" s="36" t="s">
        <v>4337</v>
      </c>
      <c r="K1314" s="67">
        <v>43657</v>
      </c>
      <c r="L1314" s="67">
        <v>43682</v>
      </c>
      <c r="M1314" s="67">
        <v>43675</v>
      </c>
      <c r="N1314" s="67">
        <v>43693</v>
      </c>
      <c r="O1314" s="67">
        <v>43657</v>
      </c>
      <c r="P1314" s="67">
        <v>43682</v>
      </c>
      <c r="Q1314" s="67">
        <v>43697</v>
      </c>
      <c r="R1314" s="67">
        <v>43698</v>
      </c>
      <c r="S1314" s="67">
        <v>43626</v>
      </c>
      <c r="T1314" s="67">
        <v>43630</v>
      </c>
      <c r="U1314" s="67">
        <v>43633</v>
      </c>
      <c r="V1314" s="67">
        <v>43672</v>
      </c>
    </row>
    <row r="1315" spans="1:22" ht="15" customHeight="1" x14ac:dyDescent="0.15">
      <c r="A1315" s="39" t="s">
        <v>4099</v>
      </c>
      <c r="B1315" s="66" t="s">
        <v>6698</v>
      </c>
      <c r="C1315" s="36" t="s">
        <v>6699</v>
      </c>
      <c r="D1315" s="39" t="s">
        <v>4265</v>
      </c>
      <c r="E1315" s="36" t="s">
        <v>3833</v>
      </c>
      <c r="F1315" s="36" t="s">
        <v>2926</v>
      </c>
      <c r="G1315" s="36" t="s">
        <v>4104</v>
      </c>
      <c r="H1315" s="36" t="s">
        <v>178</v>
      </c>
      <c r="I1315" s="36" t="s">
        <v>4442</v>
      </c>
      <c r="J1315" s="36" t="s">
        <v>4041</v>
      </c>
      <c r="K1315" s="67">
        <v>43677</v>
      </c>
      <c r="L1315" s="67">
        <v>43679</v>
      </c>
      <c r="M1315" s="67">
        <v>43682</v>
      </c>
      <c r="N1315" s="67">
        <v>43686</v>
      </c>
      <c r="O1315" s="67">
        <v>43679</v>
      </c>
      <c r="P1315" s="67">
        <v>43679</v>
      </c>
      <c r="Q1315" s="67">
        <v>43691</v>
      </c>
      <c r="R1315" s="67">
        <v>43692</v>
      </c>
      <c r="S1315" s="67">
        <v>43643</v>
      </c>
      <c r="T1315" s="67">
        <v>43644</v>
      </c>
      <c r="U1315" s="67">
        <v>43647</v>
      </c>
      <c r="V1315" s="67">
        <v>43679</v>
      </c>
    </row>
    <row r="1316" spans="1:22" ht="15" customHeight="1" x14ac:dyDescent="0.15">
      <c r="A1316" s="39" t="s">
        <v>4099</v>
      </c>
      <c r="B1316" s="66" t="s">
        <v>6700</v>
      </c>
      <c r="C1316" s="36" t="s">
        <v>6701</v>
      </c>
      <c r="D1316" s="39" t="s">
        <v>4265</v>
      </c>
      <c r="E1316" s="36" t="s">
        <v>3833</v>
      </c>
      <c r="F1316" s="36" t="s">
        <v>3040</v>
      </c>
      <c r="G1316" s="36" t="s">
        <v>6702</v>
      </c>
      <c r="H1316" s="36"/>
      <c r="I1316" s="36"/>
      <c r="J1316" s="36"/>
      <c r="K1316" s="67">
        <v>43672</v>
      </c>
      <c r="L1316" s="67">
        <v>43672</v>
      </c>
      <c r="M1316" s="67">
        <v>43672</v>
      </c>
      <c r="N1316" s="67">
        <v>43676</v>
      </c>
      <c r="O1316" s="67">
        <v>43672</v>
      </c>
      <c r="P1316" s="67">
        <v>43672</v>
      </c>
      <c r="Q1316" s="67">
        <v>43677</v>
      </c>
      <c r="R1316" s="67">
        <v>43678</v>
      </c>
      <c r="S1316" s="67">
        <v>43661</v>
      </c>
      <c r="T1316" s="67">
        <v>43662</v>
      </c>
      <c r="U1316" s="67">
        <v>43663</v>
      </c>
      <c r="V1316" s="67">
        <v>43671</v>
      </c>
    </row>
    <row r="1317" spans="1:22" ht="15" customHeight="1" x14ac:dyDescent="0.15">
      <c r="A1317" s="39" t="s">
        <v>4099</v>
      </c>
      <c r="B1317" s="66" t="s">
        <v>6703</v>
      </c>
      <c r="C1317" s="36" t="s">
        <v>6704</v>
      </c>
      <c r="D1317" s="39" t="s">
        <v>4265</v>
      </c>
      <c r="E1317" s="36" t="s">
        <v>3833</v>
      </c>
      <c r="F1317" s="36" t="s">
        <v>3040</v>
      </c>
      <c r="G1317" s="36" t="s">
        <v>6702</v>
      </c>
      <c r="H1317" s="36"/>
      <c r="I1317" s="36"/>
      <c r="J1317" s="36"/>
      <c r="K1317" s="67">
        <v>43650</v>
      </c>
      <c r="L1317" s="67">
        <v>43650</v>
      </c>
      <c r="M1317" s="67">
        <v>43650</v>
      </c>
      <c r="N1317" s="67">
        <v>43682</v>
      </c>
      <c r="O1317" s="67">
        <v>43650</v>
      </c>
      <c r="P1317" s="67">
        <v>43650</v>
      </c>
      <c r="Q1317" s="67">
        <v>43654</v>
      </c>
      <c r="R1317" s="67">
        <v>43654</v>
      </c>
      <c r="S1317" s="67">
        <v>43647</v>
      </c>
      <c r="T1317" s="67">
        <v>43647</v>
      </c>
      <c r="U1317" s="67">
        <v>43647</v>
      </c>
      <c r="V1317" s="67">
        <v>43649</v>
      </c>
    </row>
    <row r="1318" spans="1:22" ht="15" customHeight="1" x14ac:dyDescent="0.15">
      <c r="A1318" s="39" t="s">
        <v>4123</v>
      </c>
      <c r="B1318" s="66" t="s">
        <v>6705</v>
      </c>
      <c r="C1318" s="36" t="s">
        <v>6706</v>
      </c>
      <c r="D1318" s="39" t="s">
        <v>4265</v>
      </c>
      <c r="E1318" s="36" t="s">
        <v>6707</v>
      </c>
      <c r="F1318" s="36"/>
      <c r="G1318" s="36" t="s">
        <v>6708</v>
      </c>
      <c r="H1318" s="36" t="s">
        <v>178</v>
      </c>
      <c r="I1318" s="36"/>
      <c r="J1318" s="36"/>
      <c r="K1318" s="36"/>
      <c r="L1318" s="36"/>
      <c r="M1318" s="36"/>
      <c r="N1318" s="36"/>
      <c r="O1318" s="36"/>
      <c r="P1318" s="36"/>
      <c r="Q1318" s="36"/>
      <c r="R1318" s="67">
        <v>43557</v>
      </c>
      <c r="S1318" s="36"/>
      <c r="T1318" s="36"/>
      <c r="U1318" s="36"/>
      <c r="V1318" s="36"/>
    </row>
    <row r="1319" spans="1:22" ht="15" customHeight="1" x14ac:dyDescent="0.15">
      <c r="A1319" s="39" t="s">
        <v>4099</v>
      </c>
      <c r="B1319" s="66" t="s">
        <v>6709</v>
      </c>
      <c r="C1319" s="36" t="s">
        <v>6710</v>
      </c>
      <c r="D1319" s="39" t="s">
        <v>4307</v>
      </c>
      <c r="E1319" s="36" t="s">
        <v>6711</v>
      </c>
      <c r="F1319" s="36"/>
      <c r="G1319" s="36"/>
      <c r="H1319" s="36"/>
      <c r="I1319" s="36"/>
      <c r="J1319" s="36"/>
      <c r="K1319" s="67">
        <v>43643</v>
      </c>
      <c r="L1319" s="67">
        <v>43643</v>
      </c>
      <c r="M1319" s="67">
        <v>43643</v>
      </c>
      <c r="N1319" s="67">
        <v>43643</v>
      </c>
      <c r="O1319" s="67">
        <v>43643</v>
      </c>
      <c r="P1319" s="67">
        <v>43643</v>
      </c>
      <c r="Q1319" s="67">
        <v>43643</v>
      </c>
      <c r="R1319" s="67">
        <v>43643</v>
      </c>
      <c r="S1319" s="67">
        <v>43648</v>
      </c>
      <c r="T1319" s="67">
        <v>43648</v>
      </c>
      <c r="U1319" s="67">
        <v>43647</v>
      </c>
      <c r="V1319" s="67">
        <v>43647</v>
      </c>
    </row>
    <row r="1320" spans="1:22" ht="15" customHeight="1" x14ac:dyDescent="0.15">
      <c r="A1320" s="39" t="s">
        <v>4099</v>
      </c>
      <c r="B1320" s="66" t="s">
        <v>6712</v>
      </c>
      <c r="C1320" s="36" t="s">
        <v>6713</v>
      </c>
      <c r="D1320" s="39" t="s">
        <v>4307</v>
      </c>
      <c r="E1320" s="36" t="s">
        <v>93</v>
      </c>
      <c r="F1320" s="36"/>
      <c r="G1320" s="36"/>
      <c r="H1320" s="36"/>
      <c r="I1320" s="36"/>
      <c r="J1320" s="36"/>
      <c r="K1320" s="67">
        <v>43643</v>
      </c>
      <c r="L1320" s="67">
        <v>43643</v>
      </c>
      <c r="M1320" s="67">
        <v>43643</v>
      </c>
      <c r="N1320" s="67">
        <v>43643</v>
      </c>
      <c r="O1320" s="67">
        <v>43643</v>
      </c>
      <c r="P1320" s="67">
        <v>43643</v>
      </c>
      <c r="Q1320" s="67">
        <v>43643</v>
      </c>
      <c r="R1320" s="67">
        <v>43643</v>
      </c>
      <c r="S1320" s="67">
        <v>43643</v>
      </c>
      <c r="T1320" s="67">
        <v>43643</v>
      </c>
      <c r="U1320" s="67">
        <v>43643</v>
      </c>
      <c r="V1320" s="67">
        <v>43643</v>
      </c>
    </row>
    <row r="1321" spans="1:22" ht="15" customHeight="1" x14ac:dyDescent="0.15">
      <c r="A1321" s="39" t="s">
        <v>4123</v>
      </c>
      <c r="B1321" s="66" t="s">
        <v>6714</v>
      </c>
      <c r="C1321" s="36" t="s">
        <v>6715</v>
      </c>
      <c r="D1321" s="39" t="s">
        <v>4265</v>
      </c>
      <c r="E1321" s="36" t="s">
        <v>3833</v>
      </c>
      <c r="F1321" s="36"/>
      <c r="G1321" s="36" t="s">
        <v>6702</v>
      </c>
      <c r="H1321" s="36" t="s">
        <v>178</v>
      </c>
      <c r="I1321" s="36"/>
      <c r="J1321" s="36"/>
      <c r="K1321" s="36"/>
      <c r="L1321" s="36"/>
      <c r="M1321" s="67">
        <v>43629</v>
      </c>
      <c r="N1321" s="67">
        <v>43630</v>
      </c>
      <c r="O1321" s="36"/>
      <c r="P1321" s="36"/>
      <c r="Q1321" s="67">
        <v>43633</v>
      </c>
      <c r="R1321" s="67">
        <v>43634</v>
      </c>
      <c r="S1321" s="36"/>
      <c r="T1321" s="36"/>
      <c r="U1321" s="67">
        <v>43626</v>
      </c>
      <c r="V1321" s="67">
        <v>43629</v>
      </c>
    </row>
    <row r="1322" spans="1:22" ht="15" customHeight="1" x14ac:dyDescent="0.15">
      <c r="A1322" s="39" t="s">
        <v>4099</v>
      </c>
      <c r="B1322" s="66" t="s">
        <v>6716</v>
      </c>
      <c r="C1322" s="36" t="s">
        <v>6717</v>
      </c>
      <c r="D1322" s="39" t="s">
        <v>4265</v>
      </c>
      <c r="E1322" s="36" t="s">
        <v>4931</v>
      </c>
      <c r="F1322" s="36"/>
      <c r="G1322" s="36"/>
      <c r="H1322" s="36"/>
      <c r="I1322" s="36"/>
      <c r="J1322" s="36" t="s">
        <v>5672</v>
      </c>
      <c r="K1322" s="36"/>
      <c r="L1322" s="36"/>
      <c r="M1322" s="36"/>
      <c r="N1322" s="36"/>
      <c r="O1322" s="36"/>
      <c r="P1322" s="36"/>
      <c r="Q1322" s="36"/>
      <c r="R1322" s="67">
        <v>43621</v>
      </c>
      <c r="S1322" s="36"/>
      <c r="T1322" s="36"/>
      <c r="U1322" s="36"/>
      <c r="V1322" s="36"/>
    </row>
    <row r="1323" spans="1:22" ht="15" customHeight="1" x14ac:dyDescent="0.15">
      <c r="A1323" s="39" t="s">
        <v>4099</v>
      </c>
      <c r="B1323" s="66" t="s">
        <v>6718</v>
      </c>
      <c r="C1323" s="36" t="s">
        <v>6719</v>
      </c>
      <c r="D1323" s="39" t="s">
        <v>4265</v>
      </c>
      <c r="E1323" s="36" t="s">
        <v>4931</v>
      </c>
      <c r="F1323" s="36" t="s">
        <v>1554</v>
      </c>
      <c r="G1323" s="36" t="s">
        <v>4104</v>
      </c>
      <c r="H1323" s="36" t="s">
        <v>178</v>
      </c>
      <c r="I1323" s="36" t="s">
        <v>4337</v>
      </c>
      <c r="J1323" s="36" t="s">
        <v>4041</v>
      </c>
      <c r="K1323" s="67">
        <v>43629</v>
      </c>
      <c r="L1323" s="67">
        <v>43682</v>
      </c>
      <c r="M1323" s="67">
        <v>43710</v>
      </c>
      <c r="N1323" s="67">
        <v>43714</v>
      </c>
      <c r="O1323" s="67">
        <v>43629</v>
      </c>
      <c r="P1323" s="67">
        <v>43682</v>
      </c>
      <c r="Q1323" s="67">
        <v>43710</v>
      </c>
      <c r="R1323" s="67">
        <v>43711</v>
      </c>
      <c r="S1323" s="67">
        <v>43629</v>
      </c>
      <c r="T1323" s="67">
        <v>43682</v>
      </c>
      <c r="U1323" s="67">
        <v>43697</v>
      </c>
      <c r="V1323" s="67">
        <v>43707</v>
      </c>
    </row>
    <row r="1324" spans="1:22" ht="15" customHeight="1" x14ac:dyDescent="0.15">
      <c r="A1324" s="39" t="s">
        <v>4099</v>
      </c>
      <c r="B1324" s="66" t="s">
        <v>6720</v>
      </c>
      <c r="C1324" s="36" t="s">
        <v>6721</v>
      </c>
      <c r="D1324" s="39" t="s">
        <v>4265</v>
      </c>
      <c r="E1324" s="36" t="s">
        <v>4931</v>
      </c>
      <c r="F1324" s="36"/>
      <c r="G1324" s="36"/>
      <c r="H1324" s="36"/>
      <c r="I1324" s="36"/>
      <c r="J1324" s="36"/>
      <c r="K1324" s="67">
        <v>43629</v>
      </c>
      <c r="L1324" s="67">
        <v>43847</v>
      </c>
      <c r="M1324" s="67">
        <v>43654</v>
      </c>
      <c r="N1324" s="67">
        <v>43658</v>
      </c>
      <c r="O1324" s="67">
        <v>43629</v>
      </c>
      <c r="P1324" s="67">
        <v>43847</v>
      </c>
      <c r="Q1324" s="67">
        <v>43662</v>
      </c>
      <c r="R1324" s="67">
        <v>43663</v>
      </c>
      <c r="S1324" s="67">
        <v>43629</v>
      </c>
      <c r="T1324" s="67">
        <v>43847</v>
      </c>
      <c r="U1324" s="67">
        <v>43626</v>
      </c>
      <c r="V1324" s="67">
        <v>43644</v>
      </c>
    </row>
    <row r="1325" spans="1:22" ht="15" customHeight="1" x14ac:dyDescent="0.15">
      <c r="A1325" s="39" t="s">
        <v>4099</v>
      </c>
      <c r="B1325" s="66" t="s">
        <v>6722</v>
      </c>
      <c r="C1325" s="36" t="s">
        <v>6723</v>
      </c>
      <c r="D1325" s="39" t="s">
        <v>4265</v>
      </c>
      <c r="E1325" s="36" t="s">
        <v>4931</v>
      </c>
      <c r="F1325" s="36" t="s">
        <v>3863</v>
      </c>
      <c r="G1325" s="36" t="s">
        <v>4780</v>
      </c>
      <c r="H1325" s="36" t="s">
        <v>178</v>
      </c>
      <c r="I1325" s="36"/>
      <c r="J1325" s="36" t="s">
        <v>5672</v>
      </c>
      <c r="K1325" s="67">
        <v>43629</v>
      </c>
      <c r="L1325" s="67">
        <v>43683</v>
      </c>
      <c r="M1325" s="67">
        <v>43633</v>
      </c>
      <c r="N1325" s="67">
        <v>43640</v>
      </c>
      <c r="O1325" s="67">
        <v>43629</v>
      </c>
      <c r="P1325" s="67">
        <v>43683</v>
      </c>
      <c r="Q1325" s="67">
        <v>43649</v>
      </c>
      <c r="R1325" s="67">
        <v>43650</v>
      </c>
      <c r="S1325" s="67">
        <v>43629</v>
      </c>
      <c r="T1325" s="67">
        <v>43683</v>
      </c>
      <c r="U1325" s="67">
        <v>43626</v>
      </c>
      <c r="V1325" s="67">
        <v>43628</v>
      </c>
    </row>
    <row r="1326" spans="1:22" ht="15" customHeight="1" x14ac:dyDescent="0.15">
      <c r="A1326" s="39" t="s">
        <v>4099</v>
      </c>
      <c r="B1326" s="66" t="s">
        <v>6724</v>
      </c>
      <c r="C1326" s="36" t="s">
        <v>6725</v>
      </c>
      <c r="D1326" s="39" t="s">
        <v>4307</v>
      </c>
      <c r="E1326" s="36" t="s">
        <v>6322</v>
      </c>
      <c r="F1326" s="36"/>
      <c r="G1326" s="36"/>
      <c r="H1326" s="36"/>
      <c r="I1326" s="36"/>
      <c r="J1326" s="36"/>
      <c r="K1326" s="36"/>
      <c r="L1326" s="36"/>
      <c r="M1326" s="36"/>
      <c r="N1326" s="36"/>
      <c r="O1326" s="36"/>
      <c r="P1326" s="36"/>
      <c r="Q1326" s="36"/>
      <c r="R1326" s="36"/>
      <c r="S1326" s="36"/>
      <c r="T1326" s="36"/>
      <c r="U1326" s="36"/>
      <c r="V1326" s="36"/>
    </row>
    <row r="1327" spans="1:22" ht="15" customHeight="1" x14ac:dyDescent="0.15">
      <c r="A1327" s="39" t="s">
        <v>4099</v>
      </c>
      <c r="B1327" s="66" t="s">
        <v>6726</v>
      </c>
      <c r="C1327" s="36" t="s">
        <v>6727</v>
      </c>
      <c r="D1327" s="39" t="s">
        <v>4265</v>
      </c>
      <c r="E1327" s="36" t="s">
        <v>4931</v>
      </c>
      <c r="F1327" s="36" t="s">
        <v>4194</v>
      </c>
      <c r="G1327" s="36" t="s">
        <v>4780</v>
      </c>
      <c r="H1327" s="36" t="s">
        <v>191</v>
      </c>
      <c r="I1327" s="36" t="s">
        <v>4194</v>
      </c>
      <c r="J1327" s="36" t="s">
        <v>4109</v>
      </c>
      <c r="K1327" s="67">
        <v>43626</v>
      </c>
      <c r="L1327" s="67">
        <v>43682</v>
      </c>
      <c r="M1327" s="67">
        <v>44025</v>
      </c>
      <c r="N1327" s="67">
        <v>44029</v>
      </c>
      <c r="O1327" s="67">
        <v>43626</v>
      </c>
      <c r="P1327" s="67">
        <v>43682</v>
      </c>
      <c r="Q1327" s="67">
        <v>44032</v>
      </c>
      <c r="R1327" s="67">
        <v>44033</v>
      </c>
      <c r="S1327" s="67">
        <v>43626</v>
      </c>
      <c r="T1327" s="67">
        <v>43682</v>
      </c>
      <c r="U1327" s="67">
        <v>44004</v>
      </c>
      <c r="V1327" s="67">
        <v>44022</v>
      </c>
    </row>
    <row r="1328" spans="1:22" ht="15" customHeight="1" x14ac:dyDescent="0.15">
      <c r="A1328" s="39" t="s">
        <v>4099</v>
      </c>
      <c r="B1328" s="66" t="s">
        <v>6728</v>
      </c>
      <c r="C1328" s="36" t="s">
        <v>6729</v>
      </c>
      <c r="D1328" s="39" t="s">
        <v>4265</v>
      </c>
      <c r="E1328" s="36" t="s">
        <v>4931</v>
      </c>
      <c r="F1328" s="36" t="s">
        <v>4194</v>
      </c>
      <c r="G1328" s="36" t="s">
        <v>4780</v>
      </c>
      <c r="H1328" s="36" t="s">
        <v>191</v>
      </c>
      <c r="I1328" s="36" t="s">
        <v>5826</v>
      </c>
      <c r="J1328" s="36" t="s">
        <v>4109</v>
      </c>
      <c r="K1328" s="67">
        <v>43626</v>
      </c>
      <c r="L1328" s="67">
        <v>43682</v>
      </c>
      <c r="M1328" s="67">
        <v>44018</v>
      </c>
      <c r="N1328" s="67">
        <v>44022</v>
      </c>
      <c r="O1328" s="67">
        <v>43626</v>
      </c>
      <c r="P1328" s="67">
        <v>43682</v>
      </c>
      <c r="Q1328" s="67">
        <v>44025</v>
      </c>
      <c r="R1328" s="67">
        <v>44026</v>
      </c>
      <c r="S1328" s="67">
        <v>43626</v>
      </c>
      <c r="T1328" s="67">
        <v>43682</v>
      </c>
      <c r="U1328" s="67">
        <v>44004</v>
      </c>
      <c r="V1328" s="67">
        <v>44015</v>
      </c>
    </row>
    <row r="1329" spans="1:22" ht="15" customHeight="1" x14ac:dyDescent="0.15">
      <c r="A1329" s="39" t="s">
        <v>4099</v>
      </c>
      <c r="B1329" s="66" t="s">
        <v>6730</v>
      </c>
      <c r="C1329" s="36" t="s">
        <v>6731</v>
      </c>
      <c r="D1329" s="39" t="s">
        <v>4265</v>
      </c>
      <c r="E1329" s="36" t="s">
        <v>4931</v>
      </c>
      <c r="F1329" s="36" t="s">
        <v>4194</v>
      </c>
      <c r="G1329" s="36" t="s">
        <v>4780</v>
      </c>
      <c r="H1329" s="36" t="s">
        <v>191</v>
      </c>
      <c r="I1329" s="36" t="s">
        <v>5826</v>
      </c>
      <c r="J1329" s="36" t="s">
        <v>4109</v>
      </c>
      <c r="K1329" s="67">
        <v>43626</v>
      </c>
      <c r="L1329" s="67">
        <v>43682</v>
      </c>
      <c r="M1329" s="67">
        <v>43997</v>
      </c>
      <c r="N1329" s="67">
        <v>44013</v>
      </c>
      <c r="O1329" s="67">
        <v>43626</v>
      </c>
      <c r="P1329" s="67">
        <v>43783</v>
      </c>
      <c r="Q1329" s="67">
        <v>44018</v>
      </c>
      <c r="R1329" s="67">
        <v>44019</v>
      </c>
      <c r="S1329" s="67">
        <v>43626</v>
      </c>
      <c r="T1329" s="67">
        <v>43682</v>
      </c>
      <c r="U1329" s="67">
        <v>43962</v>
      </c>
      <c r="V1329" s="67">
        <v>43994</v>
      </c>
    </row>
    <row r="1330" spans="1:22" ht="15" customHeight="1" x14ac:dyDescent="0.15">
      <c r="A1330" s="39" t="s">
        <v>4099</v>
      </c>
      <c r="B1330" s="66" t="s">
        <v>6732</v>
      </c>
      <c r="C1330" s="36" t="s">
        <v>6733</v>
      </c>
      <c r="D1330" s="39" t="s">
        <v>4307</v>
      </c>
      <c r="E1330" s="36" t="s">
        <v>4931</v>
      </c>
      <c r="F1330" s="36" t="s">
        <v>6091</v>
      </c>
      <c r="G1330" s="36" t="s">
        <v>4780</v>
      </c>
      <c r="H1330" s="36" t="s">
        <v>191</v>
      </c>
      <c r="I1330" s="36" t="s">
        <v>5826</v>
      </c>
      <c r="J1330" s="36" t="s">
        <v>4109</v>
      </c>
      <c r="K1330" s="67">
        <v>43894</v>
      </c>
      <c r="L1330" s="67">
        <v>40529</v>
      </c>
      <c r="M1330" s="67">
        <v>43816</v>
      </c>
      <c r="N1330" s="67">
        <v>43882</v>
      </c>
      <c r="O1330" s="67">
        <v>43816</v>
      </c>
      <c r="P1330" s="67">
        <v>43816</v>
      </c>
      <c r="Q1330" s="67">
        <v>43893</v>
      </c>
      <c r="R1330" s="67">
        <v>43894</v>
      </c>
      <c r="S1330" s="67">
        <v>43626</v>
      </c>
      <c r="T1330" s="67">
        <v>43677</v>
      </c>
      <c r="U1330" s="67">
        <v>43710</v>
      </c>
      <c r="V1330" s="67">
        <v>43816</v>
      </c>
    </row>
    <row r="1331" spans="1:22" ht="15" customHeight="1" x14ac:dyDescent="0.15">
      <c r="A1331" s="39" t="s">
        <v>4099</v>
      </c>
      <c r="B1331" s="66" t="s">
        <v>2944</v>
      </c>
      <c r="C1331" s="36" t="s">
        <v>6734</v>
      </c>
      <c r="D1331" s="39" t="s">
        <v>4265</v>
      </c>
      <c r="E1331" s="36" t="s">
        <v>4931</v>
      </c>
      <c r="F1331" s="36" t="s">
        <v>4194</v>
      </c>
      <c r="G1331" s="36" t="s">
        <v>4780</v>
      </c>
      <c r="H1331" s="36" t="s">
        <v>191</v>
      </c>
      <c r="I1331" s="36" t="s">
        <v>4442</v>
      </c>
      <c r="J1331" s="36" t="s">
        <v>4109</v>
      </c>
      <c r="K1331" s="67">
        <v>43941</v>
      </c>
      <c r="L1331" s="67">
        <v>43950</v>
      </c>
      <c r="M1331" s="67">
        <v>43983</v>
      </c>
      <c r="N1331" s="67">
        <v>44012</v>
      </c>
      <c r="O1331" s="67">
        <v>43955</v>
      </c>
      <c r="P1331" s="67">
        <v>43980</v>
      </c>
      <c r="Q1331" s="67">
        <v>43991</v>
      </c>
      <c r="R1331" s="67">
        <v>43992</v>
      </c>
      <c r="S1331" s="67">
        <v>43922</v>
      </c>
      <c r="T1331" s="67">
        <v>43931</v>
      </c>
      <c r="U1331" s="67">
        <v>43922</v>
      </c>
      <c r="V1331" s="67">
        <v>43938</v>
      </c>
    </row>
    <row r="1332" spans="1:22" ht="15" customHeight="1" x14ac:dyDescent="0.15">
      <c r="A1332" s="39" t="s">
        <v>4099</v>
      </c>
      <c r="B1332" s="66" t="s">
        <v>6735</v>
      </c>
      <c r="C1332" s="36" t="s">
        <v>6736</v>
      </c>
      <c r="D1332" s="39" t="s">
        <v>4265</v>
      </c>
      <c r="E1332" s="36" t="s">
        <v>4931</v>
      </c>
      <c r="F1332" s="36" t="s">
        <v>4194</v>
      </c>
      <c r="G1332" s="36" t="s">
        <v>4780</v>
      </c>
      <c r="H1332" s="36" t="s">
        <v>191</v>
      </c>
      <c r="I1332" s="36" t="s">
        <v>5826</v>
      </c>
      <c r="J1332" s="36" t="s">
        <v>4109</v>
      </c>
      <c r="K1332" s="67">
        <v>43626</v>
      </c>
      <c r="L1332" s="67">
        <v>43893</v>
      </c>
      <c r="M1332" s="67">
        <v>43626</v>
      </c>
      <c r="N1332" s="67">
        <v>43893</v>
      </c>
      <c r="O1332" s="67">
        <v>43626</v>
      </c>
      <c r="P1332" s="67">
        <v>43893</v>
      </c>
      <c r="Q1332" s="67">
        <v>43626</v>
      </c>
      <c r="R1332" s="67">
        <v>43893</v>
      </c>
      <c r="S1332" s="67">
        <v>43626</v>
      </c>
      <c r="T1332" s="67">
        <v>43893</v>
      </c>
      <c r="U1332" s="67">
        <v>43626</v>
      </c>
      <c r="V1332" s="67">
        <v>43893</v>
      </c>
    </row>
    <row r="1333" spans="1:22" ht="15" customHeight="1" x14ac:dyDescent="0.15">
      <c r="A1333" s="39" t="s">
        <v>4099</v>
      </c>
      <c r="B1333" s="66" t="s">
        <v>6737</v>
      </c>
      <c r="C1333" s="36" t="s">
        <v>6738</v>
      </c>
      <c r="D1333" s="39" t="s">
        <v>4265</v>
      </c>
      <c r="E1333" s="36" t="s">
        <v>5754</v>
      </c>
      <c r="F1333" s="36" t="s">
        <v>5806</v>
      </c>
      <c r="G1333" s="36" t="s">
        <v>4104</v>
      </c>
      <c r="H1333" s="36" t="s">
        <v>191</v>
      </c>
      <c r="I1333" s="36" t="s">
        <v>4442</v>
      </c>
      <c r="J1333" s="36" t="s">
        <v>6116</v>
      </c>
      <c r="K1333" s="67">
        <v>43787</v>
      </c>
      <c r="L1333" s="67">
        <v>43788</v>
      </c>
      <c r="M1333" s="67">
        <v>43780</v>
      </c>
      <c r="N1333" s="67">
        <v>43787</v>
      </c>
      <c r="O1333" s="67">
        <v>43748</v>
      </c>
      <c r="P1333" s="67">
        <v>43777</v>
      </c>
      <c r="Q1333" s="67">
        <v>43794</v>
      </c>
      <c r="R1333" s="67">
        <v>43795</v>
      </c>
      <c r="S1333" s="67">
        <v>43643</v>
      </c>
      <c r="T1333" s="67">
        <v>43662</v>
      </c>
      <c r="U1333" s="67">
        <v>43661</v>
      </c>
      <c r="V1333" s="67">
        <v>43783</v>
      </c>
    </row>
    <row r="1334" spans="1:22" ht="15" customHeight="1" x14ac:dyDescent="0.15">
      <c r="A1334" s="39" t="s">
        <v>4123</v>
      </c>
      <c r="B1334" s="66" t="s">
        <v>6739</v>
      </c>
      <c r="C1334" s="36" t="s">
        <v>892</v>
      </c>
      <c r="D1334" s="39" t="s">
        <v>4265</v>
      </c>
      <c r="E1334" s="36" t="s">
        <v>5754</v>
      </c>
      <c r="F1334" s="36" t="s">
        <v>6644</v>
      </c>
      <c r="G1334" s="36" t="s">
        <v>4104</v>
      </c>
      <c r="H1334" s="36" t="s">
        <v>191</v>
      </c>
      <c r="I1334" s="36"/>
      <c r="J1334" s="36" t="s">
        <v>5692</v>
      </c>
      <c r="K1334" s="36"/>
      <c r="L1334" s="36"/>
      <c r="M1334" s="67">
        <v>43635</v>
      </c>
      <c r="N1334" s="67">
        <v>43644</v>
      </c>
      <c r="O1334" s="36"/>
      <c r="P1334" s="36"/>
      <c r="Q1334" s="67">
        <v>43647</v>
      </c>
      <c r="R1334" s="67">
        <v>43665</v>
      </c>
      <c r="S1334" s="36"/>
      <c r="T1334" s="36"/>
      <c r="U1334" s="67">
        <v>43623</v>
      </c>
      <c r="V1334" s="67">
        <v>43635</v>
      </c>
    </row>
    <row r="1335" spans="1:22" ht="15" customHeight="1" x14ac:dyDescent="0.15">
      <c r="A1335" s="39" t="s">
        <v>4099</v>
      </c>
      <c r="B1335" s="66" t="s">
        <v>6740</v>
      </c>
      <c r="C1335" s="36" t="s">
        <v>6741</v>
      </c>
      <c r="D1335" s="39" t="s">
        <v>4307</v>
      </c>
      <c r="E1335" s="36" t="s">
        <v>6322</v>
      </c>
      <c r="F1335" s="36"/>
      <c r="G1335" s="36"/>
      <c r="H1335" s="36"/>
      <c r="I1335" s="36"/>
      <c r="J1335" s="36"/>
      <c r="K1335" s="36"/>
      <c r="L1335" s="36"/>
      <c r="M1335" s="36"/>
      <c r="N1335" s="36"/>
      <c r="O1335" s="36"/>
      <c r="P1335" s="36"/>
      <c r="Q1335" s="36"/>
      <c r="R1335" s="36"/>
      <c r="S1335" s="36"/>
      <c r="T1335" s="36"/>
      <c r="U1335" s="36"/>
      <c r="V1335" s="36"/>
    </row>
    <row r="1336" spans="1:22" ht="15" customHeight="1" x14ac:dyDescent="0.15">
      <c r="A1336" s="39" t="s">
        <v>4099</v>
      </c>
      <c r="B1336" s="66" t="s">
        <v>6742</v>
      </c>
      <c r="C1336" s="36" t="s">
        <v>6743</v>
      </c>
      <c r="D1336" s="39" t="s">
        <v>4307</v>
      </c>
      <c r="E1336" s="36" t="s">
        <v>6322</v>
      </c>
      <c r="F1336" s="36"/>
      <c r="G1336" s="36"/>
      <c r="H1336" s="36"/>
      <c r="I1336" s="36"/>
      <c r="J1336" s="36"/>
      <c r="K1336" s="67">
        <v>43623</v>
      </c>
      <c r="L1336" s="67">
        <v>43623</v>
      </c>
      <c r="M1336" s="67">
        <v>43623</v>
      </c>
      <c r="N1336" s="67">
        <v>43623</v>
      </c>
      <c r="O1336" s="67">
        <v>43623</v>
      </c>
      <c r="P1336" s="67">
        <v>43623</v>
      </c>
      <c r="Q1336" s="67">
        <v>43623</v>
      </c>
      <c r="R1336" s="67">
        <v>43623</v>
      </c>
      <c r="S1336" s="67">
        <v>43623</v>
      </c>
      <c r="T1336" s="67">
        <v>43623</v>
      </c>
      <c r="U1336" s="67">
        <v>43623</v>
      </c>
      <c r="V1336" s="67">
        <v>43623</v>
      </c>
    </row>
    <row r="1337" spans="1:22" ht="15" customHeight="1" x14ac:dyDescent="0.15">
      <c r="A1337" s="39" t="s">
        <v>4099</v>
      </c>
      <c r="B1337" s="66" t="s">
        <v>6744</v>
      </c>
      <c r="C1337" s="36" t="s">
        <v>6745</v>
      </c>
      <c r="D1337" s="39" t="s">
        <v>4307</v>
      </c>
      <c r="E1337" s="36" t="s">
        <v>6322</v>
      </c>
      <c r="F1337" s="36"/>
      <c r="G1337" s="36"/>
      <c r="H1337" s="36"/>
      <c r="I1337" s="36"/>
      <c r="J1337" s="36"/>
      <c r="K1337" s="36"/>
      <c r="L1337" s="36"/>
      <c r="M1337" s="36"/>
      <c r="N1337" s="36"/>
      <c r="O1337" s="36"/>
      <c r="P1337" s="36"/>
      <c r="Q1337" s="36"/>
      <c r="R1337" s="36"/>
      <c r="S1337" s="36"/>
      <c r="T1337" s="36"/>
      <c r="U1337" s="36"/>
      <c r="V1337" s="36"/>
    </row>
    <row r="1338" spans="1:22" ht="15" customHeight="1" x14ac:dyDescent="0.15">
      <c r="A1338" s="39" t="s">
        <v>4099</v>
      </c>
      <c r="B1338" s="66" t="s">
        <v>6746</v>
      </c>
      <c r="C1338" s="36" t="s">
        <v>6747</v>
      </c>
      <c r="D1338" s="39" t="s">
        <v>4307</v>
      </c>
      <c r="E1338" s="36" t="s">
        <v>6322</v>
      </c>
      <c r="F1338" s="36"/>
      <c r="G1338" s="36"/>
      <c r="H1338" s="36"/>
      <c r="I1338" s="36"/>
      <c r="J1338" s="36"/>
      <c r="K1338" s="36"/>
      <c r="L1338" s="36"/>
      <c r="M1338" s="36"/>
      <c r="N1338" s="36"/>
      <c r="O1338" s="36"/>
      <c r="P1338" s="36"/>
      <c r="Q1338" s="36"/>
      <c r="R1338" s="36"/>
      <c r="S1338" s="36"/>
      <c r="T1338" s="36"/>
      <c r="U1338" s="36"/>
      <c r="V1338" s="36"/>
    </row>
    <row r="1339" spans="1:22" ht="15" customHeight="1" x14ac:dyDescent="0.15">
      <c r="A1339" s="39" t="s">
        <v>4099</v>
      </c>
      <c r="B1339" s="66" t="s">
        <v>6748</v>
      </c>
      <c r="C1339" s="36" t="s">
        <v>6749</v>
      </c>
      <c r="D1339" s="39" t="s">
        <v>4307</v>
      </c>
      <c r="E1339" s="36" t="s">
        <v>6322</v>
      </c>
      <c r="F1339" s="36"/>
      <c r="G1339" s="36"/>
      <c r="H1339" s="36"/>
      <c r="I1339" s="36"/>
      <c r="J1339" s="36"/>
      <c r="K1339" s="67">
        <v>43623</v>
      </c>
      <c r="L1339" s="67">
        <v>43623</v>
      </c>
      <c r="M1339" s="67">
        <v>43623</v>
      </c>
      <c r="N1339" s="67">
        <v>43623</v>
      </c>
      <c r="O1339" s="67">
        <v>43623</v>
      </c>
      <c r="P1339" s="67">
        <v>43623</v>
      </c>
      <c r="Q1339" s="67">
        <v>43623</v>
      </c>
      <c r="R1339" s="67">
        <v>43623</v>
      </c>
      <c r="S1339" s="67">
        <v>43623</v>
      </c>
      <c r="T1339" s="67">
        <v>43623</v>
      </c>
      <c r="U1339" s="67">
        <v>43623</v>
      </c>
      <c r="V1339" s="67">
        <v>43623</v>
      </c>
    </row>
    <row r="1340" spans="1:22" ht="15" customHeight="1" x14ac:dyDescent="0.15">
      <c r="A1340" s="39" t="s">
        <v>4099</v>
      </c>
      <c r="B1340" s="66" t="s">
        <v>6750</v>
      </c>
      <c r="C1340" s="36" t="s">
        <v>6751</v>
      </c>
      <c r="D1340" s="39" t="s">
        <v>4307</v>
      </c>
      <c r="E1340" s="36" t="s">
        <v>6322</v>
      </c>
      <c r="F1340" s="36"/>
      <c r="G1340" s="36"/>
      <c r="H1340" s="36"/>
      <c r="I1340" s="36"/>
      <c r="J1340" s="36"/>
      <c r="K1340" s="67">
        <v>43623</v>
      </c>
      <c r="L1340" s="67">
        <v>43623</v>
      </c>
      <c r="M1340" s="67">
        <v>43623</v>
      </c>
      <c r="N1340" s="67">
        <v>43623</v>
      </c>
      <c r="O1340" s="67">
        <v>43623</v>
      </c>
      <c r="P1340" s="67">
        <v>43623</v>
      </c>
      <c r="Q1340" s="67">
        <v>43623</v>
      </c>
      <c r="R1340" s="67">
        <v>43623</v>
      </c>
      <c r="S1340" s="67">
        <v>43623</v>
      </c>
      <c r="T1340" s="67">
        <v>43623</v>
      </c>
      <c r="U1340" s="67">
        <v>43623</v>
      </c>
      <c r="V1340" s="67">
        <v>43623</v>
      </c>
    </row>
    <row r="1341" spans="1:22" ht="15" customHeight="1" x14ac:dyDescent="0.15">
      <c r="A1341" s="39" t="s">
        <v>4099</v>
      </c>
      <c r="B1341" s="66" t="s">
        <v>6752</v>
      </c>
      <c r="C1341" s="36" t="s">
        <v>6753</v>
      </c>
      <c r="D1341" s="39" t="s">
        <v>4307</v>
      </c>
      <c r="E1341" s="36" t="s">
        <v>6322</v>
      </c>
      <c r="F1341" s="36"/>
      <c r="G1341" s="36"/>
      <c r="H1341" s="36"/>
      <c r="I1341" s="36"/>
      <c r="J1341" s="36"/>
      <c r="K1341" s="36"/>
      <c r="L1341" s="36"/>
      <c r="M1341" s="36"/>
      <c r="N1341" s="36"/>
      <c r="O1341" s="36"/>
      <c r="P1341" s="36"/>
      <c r="Q1341" s="36"/>
      <c r="R1341" s="36"/>
      <c r="S1341" s="36"/>
      <c r="T1341" s="36"/>
      <c r="U1341" s="36"/>
      <c r="V1341" s="36"/>
    </row>
    <row r="1342" spans="1:22" ht="15" customHeight="1" x14ac:dyDescent="0.15">
      <c r="A1342" s="39" t="s">
        <v>4099</v>
      </c>
      <c r="B1342" s="66" t="s">
        <v>6754</v>
      </c>
      <c r="C1342" s="36" t="s">
        <v>6755</v>
      </c>
      <c r="D1342" s="39" t="s">
        <v>4307</v>
      </c>
      <c r="E1342" s="36" t="s">
        <v>6322</v>
      </c>
      <c r="F1342" s="36"/>
      <c r="G1342" s="36"/>
      <c r="H1342" s="36"/>
      <c r="I1342" s="36"/>
      <c r="J1342" s="36"/>
      <c r="K1342" s="67">
        <v>43623</v>
      </c>
      <c r="L1342" s="67">
        <v>43623</v>
      </c>
      <c r="M1342" s="67">
        <v>43623</v>
      </c>
      <c r="N1342" s="67">
        <v>43623</v>
      </c>
      <c r="O1342" s="67">
        <v>43623</v>
      </c>
      <c r="P1342" s="67">
        <v>43623</v>
      </c>
      <c r="Q1342" s="67">
        <v>43623</v>
      </c>
      <c r="R1342" s="67">
        <v>43623</v>
      </c>
      <c r="S1342" s="67">
        <v>43623</v>
      </c>
      <c r="T1342" s="67">
        <v>43623</v>
      </c>
      <c r="U1342" s="67">
        <v>43623</v>
      </c>
      <c r="V1342" s="67">
        <v>43623</v>
      </c>
    </row>
    <row r="1343" spans="1:22" ht="15" customHeight="1" x14ac:dyDescent="0.15">
      <c r="A1343" s="39" t="s">
        <v>4099</v>
      </c>
      <c r="B1343" s="66" t="s">
        <v>6756</v>
      </c>
      <c r="C1343" s="36" t="s">
        <v>6757</v>
      </c>
      <c r="D1343" s="39" t="s">
        <v>4307</v>
      </c>
      <c r="E1343" s="36" t="s">
        <v>6322</v>
      </c>
      <c r="F1343" s="36"/>
      <c r="G1343" s="36"/>
      <c r="H1343" s="36"/>
      <c r="I1343" s="36"/>
      <c r="J1343" s="36"/>
      <c r="K1343" s="67">
        <v>43623</v>
      </c>
      <c r="L1343" s="67">
        <v>43623</v>
      </c>
      <c r="M1343" s="67">
        <v>43623</v>
      </c>
      <c r="N1343" s="67">
        <v>43623</v>
      </c>
      <c r="O1343" s="67">
        <v>43623</v>
      </c>
      <c r="P1343" s="67">
        <v>43623</v>
      </c>
      <c r="Q1343" s="67">
        <v>43623</v>
      </c>
      <c r="R1343" s="67">
        <v>43623</v>
      </c>
      <c r="S1343" s="67">
        <v>43623</v>
      </c>
      <c r="T1343" s="67">
        <v>43623</v>
      </c>
      <c r="U1343" s="67">
        <v>43623</v>
      </c>
      <c r="V1343" s="67">
        <v>43623</v>
      </c>
    </row>
    <row r="1344" spans="1:22" ht="15" customHeight="1" x14ac:dyDescent="0.15">
      <c r="A1344" s="39" t="s">
        <v>4099</v>
      </c>
      <c r="B1344" s="66" t="s">
        <v>6758</v>
      </c>
      <c r="C1344" s="36" t="s">
        <v>6759</v>
      </c>
      <c r="D1344" s="39" t="s">
        <v>4307</v>
      </c>
      <c r="E1344" s="36" t="s">
        <v>6322</v>
      </c>
      <c r="F1344" s="36"/>
      <c r="G1344" s="36"/>
      <c r="H1344" s="36"/>
      <c r="I1344" s="36"/>
      <c r="J1344" s="36"/>
      <c r="K1344" s="67">
        <v>43623</v>
      </c>
      <c r="L1344" s="67">
        <v>43623</v>
      </c>
      <c r="M1344" s="67">
        <v>43623</v>
      </c>
      <c r="N1344" s="67">
        <v>43623</v>
      </c>
      <c r="O1344" s="67">
        <v>43623</v>
      </c>
      <c r="P1344" s="67">
        <v>43623</v>
      </c>
      <c r="Q1344" s="67">
        <v>43623</v>
      </c>
      <c r="R1344" s="67">
        <v>43623</v>
      </c>
      <c r="S1344" s="67">
        <v>43623</v>
      </c>
      <c r="T1344" s="67">
        <v>43623</v>
      </c>
      <c r="U1344" s="67">
        <v>43623</v>
      </c>
      <c r="V1344" s="67">
        <v>43623</v>
      </c>
    </row>
    <row r="1345" spans="1:22" ht="15" customHeight="1" x14ac:dyDescent="0.15">
      <c r="A1345" s="39" t="s">
        <v>4099</v>
      </c>
      <c r="B1345" s="66" t="s">
        <v>6760</v>
      </c>
      <c r="C1345" s="36" t="s">
        <v>6761</v>
      </c>
      <c r="D1345" s="39" t="s">
        <v>4265</v>
      </c>
      <c r="E1345" s="36" t="s">
        <v>4931</v>
      </c>
      <c r="F1345" s="36" t="s">
        <v>4489</v>
      </c>
      <c r="G1345" s="36" t="s">
        <v>4780</v>
      </c>
      <c r="H1345" s="36" t="s">
        <v>191</v>
      </c>
      <c r="I1345" s="36"/>
      <c r="J1345" s="36" t="s">
        <v>5504</v>
      </c>
      <c r="K1345" s="67">
        <v>43623</v>
      </c>
      <c r="L1345" s="67">
        <v>43623</v>
      </c>
      <c r="M1345" s="67">
        <v>44029</v>
      </c>
      <c r="N1345" s="67">
        <v>44056</v>
      </c>
      <c r="O1345" s="67">
        <v>43623</v>
      </c>
      <c r="P1345" s="67">
        <v>43623</v>
      </c>
      <c r="Q1345" s="67">
        <v>44057</v>
      </c>
      <c r="R1345" s="67">
        <v>44057</v>
      </c>
      <c r="S1345" s="67">
        <v>43623</v>
      </c>
      <c r="T1345" s="67">
        <v>43623</v>
      </c>
      <c r="U1345" s="67">
        <v>43927</v>
      </c>
      <c r="V1345" s="67">
        <v>44046</v>
      </c>
    </row>
    <row r="1346" spans="1:22" ht="15" customHeight="1" x14ac:dyDescent="0.15">
      <c r="A1346" s="39" t="s">
        <v>4099</v>
      </c>
      <c r="B1346" s="66" t="s">
        <v>6762</v>
      </c>
      <c r="C1346" s="36" t="s">
        <v>6763</v>
      </c>
      <c r="D1346" s="39" t="s">
        <v>4307</v>
      </c>
      <c r="E1346" s="36" t="s">
        <v>6711</v>
      </c>
      <c r="F1346" s="36"/>
      <c r="G1346" s="36"/>
      <c r="H1346" s="36"/>
      <c r="I1346" s="36"/>
      <c r="J1346" s="36"/>
      <c r="K1346" s="67">
        <v>43622</v>
      </c>
      <c r="L1346" s="67">
        <v>43622</v>
      </c>
      <c r="M1346" s="67">
        <v>43622</v>
      </c>
      <c r="N1346" s="67">
        <v>43622</v>
      </c>
      <c r="O1346" s="67">
        <v>43622</v>
      </c>
      <c r="P1346" s="67">
        <v>43622</v>
      </c>
      <c r="Q1346" s="67">
        <v>43622</v>
      </c>
      <c r="R1346" s="67">
        <v>43622</v>
      </c>
      <c r="S1346" s="67">
        <v>43622</v>
      </c>
      <c r="T1346" s="67">
        <v>43622</v>
      </c>
      <c r="U1346" s="67">
        <v>43622</v>
      </c>
      <c r="V1346" s="67">
        <v>43622</v>
      </c>
    </row>
    <row r="1347" spans="1:22" ht="15" customHeight="1" x14ac:dyDescent="0.15">
      <c r="A1347" s="39" t="s">
        <v>4099</v>
      </c>
      <c r="B1347" s="66" t="s">
        <v>6764</v>
      </c>
      <c r="C1347" s="36" t="s">
        <v>6765</v>
      </c>
      <c r="D1347" s="39" t="s">
        <v>4265</v>
      </c>
      <c r="E1347" s="36" t="s">
        <v>4931</v>
      </c>
      <c r="F1347" s="36" t="s">
        <v>3641</v>
      </c>
      <c r="G1347" s="36" t="s">
        <v>4780</v>
      </c>
      <c r="H1347" s="36" t="s">
        <v>191</v>
      </c>
      <c r="I1347" s="36"/>
      <c r="J1347" s="36"/>
      <c r="K1347" s="36"/>
      <c r="L1347" s="36"/>
      <c r="M1347" s="36"/>
      <c r="N1347" s="36"/>
      <c r="O1347" s="36"/>
      <c r="P1347" s="36"/>
      <c r="Q1347" s="36"/>
      <c r="R1347" s="67">
        <v>43635</v>
      </c>
      <c r="S1347" s="36"/>
      <c r="T1347" s="36"/>
      <c r="U1347" s="36"/>
      <c r="V1347" s="36"/>
    </row>
    <row r="1348" spans="1:22" ht="15" customHeight="1" x14ac:dyDescent="0.15">
      <c r="A1348" s="39" t="s">
        <v>4099</v>
      </c>
      <c r="B1348" s="66" t="s">
        <v>6766</v>
      </c>
      <c r="C1348" s="36" t="s">
        <v>6767</v>
      </c>
      <c r="D1348" s="39" t="s">
        <v>4265</v>
      </c>
      <c r="E1348" s="36" t="s">
        <v>6672</v>
      </c>
      <c r="F1348" s="36" t="s">
        <v>6768</v>
      </c>
      <c r="G1348" s="36" t="s">
        <v>4104</v>
      </c>
      <c r="H1348" s="36" t="s">
        <v>191</v>
      </c>
      <c r="I1348" s="36" t="s">
        <v>6769</v>
      </c>
      <c r="J1348" s="36" t="s">
        <v>6116</v>
      </c>
      <c r="K1348" s="36"/>
      <c r="L1348" s="36"/>
      <c r="M1348" s="36"/>
      <c r="N1348" s="36"/>
      <c r="O1348" s="36"/>
      <c r="P1348" s="36"/>
      <c r="Q1348" s="36"/>
      <c r="R1348" s="67">
        <v>43642</v>
      </c>
      <c r="S1348" s="36"/>
      <c r="T1348" s="36"/>
      <c r="U1348" s="36"/>
      <c r="V1348" s="36"/>
    </row>
    <row r="1349" spans="1:22" ht="15" customHeight="1" x14ac:dyDescent="0.15">
      <c r="A1349" s="39" t="s">
        <v>4099</v>
      </c>
      <c r="B1349" s="66" t="s">
        <v>6770</v>
      </c>
      <c r="C1349" s="36" t="s">
        <v>6771</v>
      </c>
      <c r="D1349" s="39" t="s">
        <v>4265</v>
      </c>
      <c r="E1349" s="36" t="s">
        <v>6772</v>
      </c>
      <c r="F1349" s="36"/>
      <c r="G1349" s="36"/>
      <c r="H1349" s="36"/>
      <c r="I1349" s="36"/>
      <c r="J1349" s="36"/>
      <c r="K1349" s="36"/>
      <c r="L1349" s="36"/>
      <c r="M1349" s="36"/>
      <c r="N1349" s="36"/>
      <c r="O1349" s="36"/>
      <c r="P1349" s="36"/>
      <c r="Q1349" s="36"/>
      <c r="R1349" s="36"/>
      <c r="S1349" s="36"/>
      <c r="T1349" s="36"/>
      <c r="U1349" s="36"/>
      <c r="V1349" s="36"/>
    </row>
    <row r="1350" spans="1:22" ht="15" customHeight="1" x14ac:dyDescent="0.15">
      <c r="A1350" s="39" t="s">
        <v>4099</v>
      </c>
      <c r="B1350" s="66" t="s">
        <v>6773</v>
      </c>
      <c r="C1350" s="36" t="s">
        <v>6774</v>
      </c>
      <c r="D1350" s="39" t="s">
        <v>4265</v>
      </c>
      <c r="E1350" s="36" t="s">
        <v>2450</v>
      </c>
      <c r="F1350" s="36" t="s">
        <v>6579</v>
      </c>
      <c r="G1350" s="36" t="s">
        <v>4104</v>
      </c>
      <c r="H1350" s="36" t="s">
        <v>191</v>
      </c>
      <c r="I1350" s="36" t="s">
        <v>5826</v>
      </c>
      <c r="J1350" s="36" t="s">
        <v>6025</v>
      </c>
      <c r="K1350" s="36"/>
      <c r="L1350" s="36"/>
      <c r="M1350" s="36"/>
      <c r="N1350" s="36"/>
      <c r="O1350" s="36"/>
      <c r="P1350" s="36"/>
      <c r="Q1350" s="36"/>
      <c r="R1350" s="67">
        <v>43642</v>
      </c>
      <c r="S1350" s="36"/>
      <c r="T1350" s="36"/>
      <c r="U1350" s="36"/>
      <c r="V1350" s="36"/>
    </row>
    <row r="1351" spans="1:22" ht="15" customHeight="1" x14ac:dyDescent="0.15">
      <c r="A1351" s="39" t="s">
        <v>4099</v>
      </c>
      <c r="B1351" s="66" t="s">
        <v>6775</v>
      </c>
      <c r="C1351" s="36" t="s">
        <v>6776</v>
      </c>
      <c r="D1351" s="39" t="s">
        <v>4265</v>
      </c>
      <c r="E1351" s="36" t="s">
        <v>2450</v>
      </c>
      <c r="F1351" s="36" t="s">
        <v>1831</v>
      </c>
      <c r="G1351" s="36" t="s">
        <v>4104</v>
      </c>
      <c r="H1351" s="36" t="s">
        <v>191</v>
      </c>
      <c r="I1351" s="36" t="s">
        <v>4442</v>
      </c>
      <c r="J1351" s="36" t="s">
        <v>5692</v>
      </c>
      <c r="K1351" s="36"/>
      <c r="L1351" s="36"/>
      <c r="M1351" s="36"/>
      <c r="N1351" s="36"/>
      <c r="O1351" s="36"/>
      <c r="P1351" s="36"/>
      <c r="Q1351" s="36"/>
      <c r="R1351" s="67">
        <v>43697</v>
      </c>
      <c r="S1351" s="36"/>
      <c r="T1351" s="36"/>
      <c r="U1351" s="36"/>
      <c r="V1351" s="36"/>
    </row>
    <row r="1352" spans="1:22" ht="15" customHeight="1" x14ac:dyDescent="0.15">
      <c r="A1352" s="39" t="s">
        <v>4099</v>
      </c>
      <c r="B1352" s="66" t="s">
        <v>6777</v>
      </c>
      <c r="C1352" s="36" t="s">
        <v>6778</v>
      </c>
      <c r="D1352" s="39" t="s">
        <v>4265</v>
      </c>
      <c r="E1352" s="36" t="s">
        <v>6672</v>
      </c>
      <c r="F1352" s="36" t="s">
        <v>5806</v>
      </c>
      <c r="G1352" s="36" t="s">
        <v>4104</v>
      </c>
      <c r="H1352" s="36" t="s">
        <v>191</v>
      </c>
      <c r="I1352" s="36"/>
      <c r="J1352" s="36" t="s">
        <v>6025</v>
      </c>
      <c r="K1352" s="36"/>
      <c r="L1352" s="36"/>
      <c r="M1352" s="36"/>
      <c r="N1352" s="36"/>
      <c r="O1352" s="36"/>
      <c r="P1352" s="36"/>
      <c r="Q1352" s="36"/>
      <c r="R1352" s="67">
        <v>43669</v>
      </c>
      <c r="S1352" s="36"/>
      <c r="T1352" s="36"/>
      <c r="U1352" s="36"/>
      <c r="V1352" s="36"/>
    </row>
    <row r="1353" spans="1:22" ht="15" customHeight="1" x14ac:dyDescent="0.15">
      <c r="A1353" s="39" t="s">
        <v>4099</v>
      </c>
      <c r="B1353" s="66" t="s">
        <v>6779</v>
      </c>
      <c r="C1353" s="36" t="s">
        <v>6780</v>
      </c>
      <c r="D1353" s="39" t="s">
        <v>4307</v>
      </c>
      <c r="E1353" s="36" t="s">
        <v>3833</v>
      </c>
      <c r="F1353" s="36" t="s">
        <v>5806</v>
      </c>
      <c r="G1353" s="36" t="s">
        <v>4365</v>
      </c>
      <c r="H1353" s="36" t="s">
        <v>178</v>
      </c>
      <c r="I1353" s="36" t="s">
        <v>4442</v>
      </c>
      <c r="J1353" s="36" t="s">
        <v>5692</v>
      </c>
      <c r="K1353" s="36"/>
      <c r="L1353" s="36"/>
      <c r="M1353" s="36"/>
      <c r="N1353" s="36"/>
      <c r="O1353" s="36"/>
      <c r="P1353" s="36"/>
      <c r="Q1353" s="36"/>
      <c r="R1353" s="36"/>
      <c r="S1353" s="36"/>
      <c r="T1353" s="36"/>
      <c r="U1353" s="36"/>
      <c r="V1353" s="36"/>
    </row>
    <row r="1354" spans="1:22" ht="15" customHeight="1" x14ac:dyDescent="0.15">
      <c r="A1354" s="39" t="s">
        <v>4099</v>
      </c>
      <c r="B1354" s="66" t="s">
        <v>6781</v>
      </c>
      <c r="C1354" s="36" t="s">
        <v>6782</v>
      </c>
      <c r="D1354" s="39" t="s">
        <v>4307</v>
      </c>
      <c r="E1354" s="36" t="s">
        <v>4931</v>
      </c>
      <c r="F1354" s="36" t="s">
        <v>1831</v>
      </c>
      <c r="G1354" s="36" t="s">
        <v>4104</v>
      </c>
      <c r="H1354" s="36" t="s">
        <v>191</v>
      </c>
      <c r="I1354" s="36"/>
      <c r="J1354" s="36"/>
      <c r="K1354" s="36"/>
      <c r="L1354" s="36"/>
      <c r="M1354" s="36"/>
      <c r="N1354" s="36"/>
      <c r="O1354" s="36"/>
      <c r="P1354" s="36"/>
      <c r="Q1354" s="36"/>
      <c r="R1354" s="36"/>
      <c r="S1354" s="36"/>
      <c r="T1354" s="36"/>
      <c r="U1354" s="36"/>
      <c r="V1354" s="36"/>
    </row>
    <row r="1355" spans="1:22" ht="15" customHeight="1" x14ac:dyDescent="0.15">
      <c r="A1355" s="39" t="s">
        <v>4099</v>
      </c>
      <c r="B1355" s="66" t="s">
        <v>6783</v>
      </c>
      <c r="C1355" s="36" t="s">
        <v>6784</v>
      </c>
      <c r="D1355" s="39" t="s">
        <v>4307</v>
      </c>
      <c r="E1355" s="36" t="s">
        <v>93</v>
      </c>
      <c r="F1355" s="36"/>
      <c r="G1355" s="36"/>
      <c r="H1355" s="36"/>
      <c r="I1355" s="36"/>
      <c r="J1355" s="36"/>
      <c r="K1355" s="36"/>
      <c r="L1355" s="36"/>
      <c r="M1355" s="36"/>
      <c r="N1355" s="36"/>
      <c r="O1355" s="36"/>
      <c r="P1355" s="36"/>
      <c r="Q1355" s="36"/>
      <c r="R1355" s="36"/>
      <c r="S1355" s="36"/>
      <c r="T1355" s="36"/>
      <c r="U1355" s="36"/>
      <c r="V1355" s="36"/>
    </row>
    <row r="1356" spans="1:22" ht="15" customHeight="1" x14ac:dyDescent="0.15">
      <c r="A1356" s="39" t="s">
        <v>4099</v>
      </c>
      <c r="B1356" s="66" t="s">
        <v>6785</v>
      </c>
      <c r="C1356" s="36" t="s">
        <v>6786</v>
      </c>
      <c r="D1356" s="39" t="s">
        <v>4265</v>
      </c>
      <c r="E1356" s="36" t="s">
        <v>5754</v>
      </c>
      <c r="F1356" s="36" t="s">
        <v>6376</v>
      </c>
      <c r="G1356" s="36" t="s">
        <v>4104</v>
      </c>
      <c r="H1356" s="36" t="s">
        <v>191</v>
      </c>
      <c r="I1356" s="36" t="s">
        <v>5826</v>
      </c>
      <c r="J1356" s="36" t="s">
        <v>5504</v>
      </c>
      <c r="K1356" s="36"/>
      <c r="L1356" s="36"/>
      <c r="M1356" s="36"/>
      <c r="N1356" s="36"/>
      <c r="O1356" s="36"/>
      <c r="P1356" s="36"/>
      <c r="Q1356" s="36"/>
      <c r="R1356" s="67">
        <v>43725</v>
      </c>
      <c r="S1356" s="36"/>
      <c r="T1356" s="36"/>
      <c r="U1356" s="36"/>
      <c r="V1356" s="36"/>
    </row>
    <row r="1357" spans="1:22" ht="15" customHeight="1" x14ac:dyDescent="0.15">
      <c r="A1357" s="39" t="s">
        <v>4099</v>
      </c>
      <c r="B1357" s="66" t="s">
        <v>6787</v>
      </c>
      <c r="C1357" s="36" t="s">
        <v>6788</v>
      </c>
      <c r="D1357" s="39" t="s">
        <v>4265</v>
      </c>
      <c r="E1357" s="36" t="s">
        <v>3758</v>
      </c>
      <c r="F1357" s="36" t="s">
        <v>5659</v>
      </c>
      <c r="G1357" s="36" t="s">
        <v>4780</v>
      </c>
      <c r="H1357" s="36" t="s">
        <v>178</v>
      </c>
      <c r="I1357" s="36" t="s">
        <v>4337</v>
      </c>
      <c r="J1357" s="36" t="s">
        <v>6025</v>
      </c>
      <c r="K1357" s="36"/>
      <c r="L1357" s="36"/>
      <c r="M1357" s="36"/>
      <c r="N1357" s="36"/>
      <c r="O1357" s="36"/>
      <c r="P1357" s="36"/>
      <c r="Q1357" s="36"/>
      <c r="R1357" s="36"/>
      <c r="S1357" s="36"/>
      <c r="T1357" s="36"/>
      <c r="U1357" s="36"/>
      <c r="V1357" s="36"/>
    </row>
    <row r="1358" spans="1:22" ht="15" customHeight="1" x14ac:dyDescent="0.15">
      <c r="A1358" s="39" t="s">
        <v>4099</v>
      </c>
      <c r="B1358" s="66" t="s">
        <v>6789</v>
      </c>
      <c r="C1358" s="36" t="s">
        <v>6790</v>
      </c>
      <c r="D1358" s="39" t="s">
        <v>4265</v>
      </c>
      <c r="E1358" s="36" t="s">
        <v>3833</v>
      </c>
      <c r="F1358" s="36" t="s">
        <v>6791</v>
      </c>
      <c r="G1358" s="36" t="s">
        <v>4104</v>
      </c>
      <c r="H1358" s="36" t="s">
        <v>178</v>
      </c>
      <c r="I1358" s="36" t="s">
        <v>4442</v>
      </c>
      <c r="J1358" s="36" t="s">
        <v>4041</v>
      </c>
      <c r="K1358" s="36"/>
      <c r="L1358" s="36"/>
      <c r="M1358" s="36"/>
      <c r="N1358" s="36"/>
      <c r="O1358" s="36"/>
      <c r="P1358" s="36"/>
      <c r="Q1358" s="36"/>
      <c r="R1358" s="67">
        <v>43718</v>
      </c>
      <c r="S1358" s="36"/>
      <c r="T1358" s="36"/>
      <c r="U1358" s="36"/>
      <c r="V1358" s="36"/>
    </row>
    <row r="1359" spans="1:22" ht="15" customHeight="1" x14ac:dyDescent="0.15">
      <c r="A1359" s="39" t="s">
        <v>4099</v>
      </c>
      <c r="B1359" s="66" t="s">
        <v>6792</v>
      </c>
      <c r="C1359" s="36" t="s">
        <v>6793</v>
      </c>
      <c r="D1359" s="39" t="s">
        <v>4307</v>
      </c>
      <c r="E1359" s="36" t="s">
        <v>6794</v>
      </c>
      <c r="F1359" s="36"/>
      <c r="G1359" s="36"/>
      <c r="H1359" s="36" t="s">
        <v>191</v>
      </c>
      <c r="I1359" s="36"/>
      <c r="J1359" s="36"/>
      <c r="K1359" s="36"/>
      <c r="L1359" s="36"/>
      <c r="M1359" s="36"/>
      <c r="N1359" s="36"/>
      <c r="O1359" s="36"/>
      <c r="P1359" s="36"/>
      <c r="Q1359" s="36"/>
      <c r="R1359" s="36"/>
      <c r="S1359" s="36"/>
      <c r="T1359" s="36"/>
      <c r="U1359" s="36"/>
      <c r="V1359" s="36"/>
    </row>
    <row r="1360" spans="1:22" ht="15" customHeight="1" x14ac:dyDescent="0.15">
      <c r="A1360" s="39" t="s">
        <v>4099</v>
      </c>
      <c r="B1360" s="66" t="s">
        <v>6795</v>
      </c>
      <c r="C1360" s="36" t="s">
        <v>6796</v>
      </c>
      <c r="D1360" s="39" t="s">
        <v>4307</v>
      </c>
      <c r="E1360" s="36" t="s">
        <v>6672</v>
      </c>
      <c r="F1360" s="36" t="s">
        <v>3863</v>
      </c>
      <c r="G1360" s="36" t="s">
        <v>4104</v>
      </c>
      <c r="H1360" s="36" t="s">
        <v>191</v>
      </c>
      <c r="I1360" s="36" t="s">
        <v>4337</v>
      </c>
      <c r="J1360" s="36" t="s">
        <v>5692</v>
      </c>
      <c r="K1360" s="36"/>
      <c r="L1360" s="36"/>
      <c r="M1360" s="36"/>
      <c r="N1360" s="36"/>
      <c r="O1360" s="36"/>
      <c r="P1360" s="36"/>
      <c r="Q1360" s="36"/>
      <c r="R1360" s="67">
        <v>43531</v>
      </c>
      <c r="S1360" s="36"/>
      <c r="T1360" s="36"/>
      <c r="U1360" s="36"/>
      <c r="V1360" s="36"/>
    </row>
    <row r="1361" spans="1:22" ht="15" customHeight="1" x14ac:dyDescent="0.15">
      <c r="A1361" s="39" t="s">
        <v>4099</v>
      </c>
      <c r="B1361" s="66" t="s">
        <v>6797</v>
      </c>
      <c r="C1361" s="36" t="s">
        <v>6798</v>
      </c>
      <c r="D1361" s="39" t="s">
        <v>4265</v>
      </c>
      <c r="E1361" s="36" t="s">
        <v>4931</v>
      </c>
      <c r="F1361" s="36" t="s">
        <v>1831</v>
      </c>
      <c r="G1361" s="36" t="s">
        <v>4780</v>
      </c>
      <c r="H1361" s="36" t="s">
        <v>191</v>
      </c>
      <c r="I1361" s="36" t="s">
        <v>4442</v>
      </c>
      <c r="J1361" s="36" t="s">
        <v>5504</v>
      </c>
      <c r="K1361" s="36"/>
      <c r="L1361" s="36"/>
      <c r="M1361" s="36"/>
      <c r="N1361" s="36"/>
      <c r="O1361" s="36"/>
      <c r="P1361" s="36"/>
      <c r="Q1361" s="36"/>
      <c r="R1361" s="67">
        <v>43700</v>
      </c>
      <c r="S1361" s="36"/>
      <c r="T1361" s="36"/>
      <c r="U1361" s="36"/>
      <c r="V1361" s="36"/>
    </row>
    <row r="1362" spans="1:22" ht="15" customHeight="1" x14ac:dyDescent="0.15">
      <c r="A1362" s="39" t="s">
        <v>4099</v>
      </c>
      <c r="B1362" s="66" t="s">
        <v>6799</v>
      </c>
      <c r="C1362" s="36" t="s">
        <v>6800</v>
      </c>
      <c r="D1362" s="39" t="s">
        <v>4265</v>
      </c>
      <c r="E1362" s="36" t="s">
        <v>3833</v>
      </c>
      <c r="F1362" s="36" t="s">
        <v>3040</v>
      </c>
      <c r="G1362" s="36" t="s">
        <v>6702</v>
      </c>
      <c r="H1362" s="36" t="s">
        <v>178</v>
      </c>
      <c r="I1362" s="36" t="s">
        <v>4442</v>
      </c>
      <c r="J1362" s="36" t="s">
        <v>5672</v>
      </c>
      <c r="K1362" s="36"/>
      <c r="L1362" s="36"/>
      <c r="M1362" s="36"/>
      <c r="N1362" s="36"/>
      <c r="O1362" s="36"/>
      <c r="P1362" s="36"/>
      <c r="Q1362" s="36"/>
      <c r="R1362" s="67">
        <v>43627</v>
      </c>
      <c r="S1362" s="36"/>
      <c r="T1362" s="36"/>
      <c r="U1362" s="36"/>
      <c r="V1362" s="36"/>
    </row>
    <row r="1363" spans="1:22" ht="15" customHeight="1" x14ac:dyDescent="0.15">
      <c r="A1363" s="39" t="s">
        <v>4099</v>
      </c>
      <c r="B1363" s="66" t="s">
        <v>6801</v>
      </c>
      <c r="C1363" s="36" t="s">
        <v>6802</v>
      </c>
      <c r="D1363" s="39" t="s">
        <v>4265</v>
      </c>
      <c r="E1363" s="36" t="s">
        <v>5754</v>
      </c>
      <c r="F1363" s="36" t="s">
        <v>5806</v>
      </c>
      <c r="G1363" s="36" t="s">
        <v>4104</v>
      </c>
      <c r="H1363" s="36" t="s">
        <v>191</v>
      </c>
      <c r="I1363" s="36" t="s">
        <v>4442</v>
      </c>
      <c r="J1363" s="36" t="s">
        <v>5504</v>
      </c>
      <c r="K1363" s="36"/>
      <c r="L1363" s="36"/>
      <c r="M1363" s="36"/>
      <c r="N1363" s="36"/>
      <c r="O1363" s="36"/>
      <c r="P1363" s="36"/>
      <c r="Q1363" s="36"/>
      <c r="R1363" s="67">
        <v>43700</v>
      </c>
      <c r="S1363" s="36"/>
      <c r="T1363" s="36"/>
      <c r="U1363" s="36"/>
      <c r="V1363" s="36"/>
    </row>
    <row r="1364" spans="1:22" ht="15" customHeight="1" x14ac:dyDescent="0.15">
      <c r="A1364" s="39" t="s">
        <v>4099</v>
      </c>
      <c r="B1364" s="66" t="s">
        <v>6803</v>
      </c>
      <c r="C1364" s="36" t="s">
        <v>6804</v>
      </c>
      <c r="D1364" s="39" t="s">
        <v>4265</v>
      </c>
      <c r="E1364" s="36" t="s">
        <v>3833</v>
      </c>
      <c r="F1364" s="36" t="s">
        <v>5806</v>
      </c>
      <c r="G1364" s="36" t="s">
        <v>6702</v>
      </c>
      <c r="H1364" s="36" t="s">
        <v>178</v>
      </c>
      <c r="I1364" s="36" t="s">
        <v>4442</v>
      </c>
      <c r="J1364" s="36"/>
      <c r="K1364" s="36"/>
      <c r="L1364" s="36"/>
      <c r="M1364" s="36"/>
      <c r="N1364" s="36"/>
      <c r="O1364" s="36"/>
      <c r="P1364" s="36"/>
      <c r="Q1364" s="36"/>
      <c r="R1364" s="67">
        <v>43671</v>
      </c>
      <c r="S1364" s="36"/>
      <c r="T1364" s="36"/>
      <c r="U1364" s="36"/>
      <c r="V1364" s="36"/>
    </row>
    <row r="1365" spans="1:22" ht="15" customHeight="1" x14ac:dyDescent="0.15">
      <c r="A1365" s="39" t="s">
        <v>4099</v>
      </c>
      <c r="B1365" s="66" t="s">
        <v>6805</v>
      </c>
      <c r="C1365" s="36" t="s">
        <v>6806</v>
      </c>
      <c r="D1365" s="39" t="s">
        <v>4265</v>
      </c>
      <c r="E1365" s="36" t="s">
        <v>2450</v>
      </c>
      <c r="F1365" s="36" t="s">
        <v>1318</v>
      </c>
      <c r="G1365" s="36" t="s">
        <v>4104</v>
      </c>
      <c r="H1365" s="36" t="s">
        <v>191</v>
      </c>
      <c r="I1365" s="36" t="s">
        <v>5826</v>
      </c>
      <c r="J1365" s="36" t="s">
        <v>5835</v>
      </c>
      <c r="K1365" s="36"/>
      <c r="L1365" s="36"/>
      <c r="M1365" s="36"/>
      <c r="N1365" s="36"/>
      <c r="O1365" s="36"/>
      <c r="P1365" s="36"/>
      <c r="Q1365" s="36"/>
      <c r="R1365" s="67">
        <v>43634</v>
      </c>
      <c r="S1365" s="36"/>
      <c r="T1365" s="36"/>
      <c r="U1365" s="36"/>
      <c r="V1365" s="36"/>
    </row>
    <row r="1366" spans="1:22" ht="15" customHeight="1" x14ac:dyDescent="0.15">
      <c r="A1366" s="39" t="s">
        <v>4099</v>
      </c>
      <c r="B1366" s="66" t="s">
        <v>6807</v>
      </c>
      <c r="C1366" s="36" t="s">
        <v>6808</v>
      </c>
      <c r="D1366" s="39" t="s">
        <v>4265</v>
      </c>
      <c r="E1366" s="36" t="s">
        <v>3833</v>
      </c>
      <c r="F1366" s="36" t="s">
        <v>5806</v>
      </c>
      <c r="G1366" s="36" t="s">
        <v>4104</v>
      </c>
      <c r="H1366" s="36" t="s">
        <v>178</v>
      </c>
      <c r="I1366" s="36" t="s">
        <v>4442</v>
      </c>
      <c r="J1366" s="36" t="s">
        <v>2478</v>
      </c>
      <c r="K1366" s="36"/>
      <c r="L1366" s="36"/>
      <c r="M1366" s="36"/>
      <c r="N1366" s="36"/>
      <c r="O1366" s="36"/>
      <c r="P1366" s="36"/>
      <c r="Q1366" s="36"/>
      <c r="R1366" s="67">
        <v>43712</v>
      </c>
      <c r="S1366" s="36"/>
      <c r="T1366" s="36"/>
      <c r="U1366" s="36"/>
      <c r="V1366" s="36"/>
    </row>
    <row r="1367" spans="1:22" ht="15" customHeight="1" x14ac:dyDescent="0.15">
      <c r="A1367" s="39" t="s">
        <v>4099</v>
      </c>
      <c r="B1367" s="66" t="s">
        <v>6809</v>
      </c>
      <c r="C1367" s="36" t="s">
        <v>6810</v>
      </c>
      <c r="D1367" s="39" t="s">
        <v>4265</v>
      </c>
      <c r="E1367" s="36" t="s">
        <v>3750</v>
      </c>
      <c r="F1367" s="36" t="s">
        <v>5806</v>
      </c>
      <c r="G1367" s="36" t="s">
        <v>4365</v>
      </c>
      <c r="H1367" s="36" t="s">
        <v>178</v>
      </c>
      <c r="I1367" s="36" t="s">
        <v>4442</v>
      </c>
      <c r="J1367" s="36" t="s">
        <v>5692</v>
      </c>
      <c r="K1367" s="36"/>
      <c r="L1367" s="36"/>
      <c r="M1367" s="36"/>
      <c r="N1367" s="36"/>
      <c r="O1367" s="36"/>
      <c r="P1367" s="36"/>
      <c r="Q1367" s="36"/>
      <c r="R1367" s="36"/>
      <c r="S1367" s="36"/>
      <c r="T1367" s="36"/>
      <c r="U1367" s="36"/>
      <c r="V1367" s="36"/>
    </row>
    <row r="1368" spans="1:22" ht="15" customHeight="1" x14ac:dyDescent="0.15">
      <c r="A1368" s="39" t="s">
        <v>4099</v>
      </c>
      <c r="B1368" s="66" t="s">
        <v>6811</v>
      </c>
      <c r="C1368" s="36" t="s">
        <v>6812</v>
      </c>
      <c r="D1368" s="39" t="s">
        <v>4265</v>
      </c>
      <c r="E1368" s="36" t="s">
        <v>6794</v>
      </c>
      <c r="F1368" s="36" t="s">
        <v>6813</v>
      </c>
      <c r="G1368" s="36" t="s">
        <v>4780</v>
      </c>
      <c r="H1368" s="36" t="s">
        <v>191</v>
      </c>
      <c r="I1368" s="36" t="s">
        <v>4442</v>
      </c>
      <c r="J1368" s="36" t="s">
        <v>5672</v>
      </c>
      <c r="K1368" s="36"/>
      <c r="L1368" s="36"/>
      <c r="M1368" s="36"/>
      <c r="N1368" s="36"/>
      <c r="O1368" s="36"/>
      <c r="P1368" s="36"/>
      <c r="Q1368" s="36"/>
      <c r="R1368" s="67">
        <v>43677</v>
      </c>
      <c r="S1368" s="36"/>
      <c r="T1368" s="36"/>
      <c r="U1368" s="36"/>
      <c r="V1368" s="36"/>
    </row>
    <row r="1369" spans="1:22" ht="15" customHeight="1" x14ac:dyDescent="0.15">
      <c r="A1369" s="39" t="s">
        <v>4099</v>
      </c>
      <c r="B1369" s="66" t="s">
        <v>6814</v>
      </c>
      <c r="C1369" s="36" t="s">
        <v>6815</v>
      </c>
      <c r="D1369" s="39" t="s">
        <v>4265</v>
      </c>
      <c r="E1369" s="36" t="s">
        <v>4931</v>
      </c>
      <c r="F1369" s="36" t="s">
        <v>2574</v>
      </c>
      <c r="G1369" s="36" t="s">
        <v>4780</v>
      </c>
      <c r="H1369" s="36" t="s">
        <v>191</v>
      </c>
      <c r="I1369" s="36" t="s">
        <v>4442</v>
      </c>
      <c r="J1369" s="36" t="s">
        <v>5233</v>
      </c>
      <c r="K1369" s="67">
        <v>44096</v>
      </c>
      <c r="L1369" s="67">
        <v>44172</v>
      </c>
      <c r="M1369" s="67">
        <v>44165</v>
      </c>
      <c r="N1369" s="67">
        <v>44204</v>
      </c>
      <c r="O1369" s="67">
        <v>44124</v>
      </c>
      <c r="P1369" s="67">
        <v>44183</v>
      </c>
      <c r="Q1369" s="67">
        <v>44472</v>
      </c>
      <c r="R1369" s="67">
        <v>44473</v>
      </c>
      <c r="S1369" s="36"/>
      <c r="T1369" s="36"/>
      <c r="U1369" s="67">
        <v>42806</v>
      </c>
      <c r="V1369" s="67">
        <v>44095</v>
      </c>
    </row>
    <row r="1370" spans="1:22" ht="15" customHeight="1" x14ac:dyDescent="0.15">
      <c r="A1370" s="39" t="s">
        <v>4099</v>
      </c>
      <c r="B1370" s="66" t="s">
        <v>6816</v>
      </c>
      <c r="C1370" s="36" t="s">
        <v>6817</v>
      </c>
      <c r="D1370" s="39" t="s">
        <v>4307</v>
      </c>
      <c r="E1370" s="36" t="s">
        <v>93</v>
      </c>
      <c r="F1370" s="36"/>
      <c r="G1370" s="36"/>
      <c r="H1370" s="36"/>
      <c r="I1370" s="36"/>
      <c r="J1370" s="36"/>
      <c r="K1370" s="36"/>
      <c r="L1370" s="36"/>
      <c r="M1370" s="36"/>
      <c r="N1370" s="36"/>
      <c r="O1370" s="36"/>
      <c r="P1370" s="36"/>
      <c r="Q1370" s="36"/>
      <c r="R1370" s="36"/>
      <c r="S1370" s="36"/>
      <c r="T1370" s="36"/>
      <c r="U1370" s="36"/>
      <c r="V1370" s="36"/>
    </row>
    <row r="1371" spans="1:22" ht="15" customHeight="1" x14ac:dyDescent="0.15">
      <c r="A1371" s="39" t="s">
        <v>4099</v>
      </c>
      <c r="B1371" s="66" t="s">
        <v>6818</v>
      </c>
      <c r="C1371" s="36" t="s">
        <v>6819</v>
      </c>
      <c r="D1371" s="39" t="s">
        <v>4307</v>
      </c>
      <c r="E1371" s="36" t="s">
        <v>93</v>
      </c>
      <c r="F1371" s="36"/>
      <c r="G1371" s="36"/>
      <c r="H1371" s="36"/>
      <c r="I1371" s="36"/>
      <c r="J1371" s="36"/>
      <c r="K1371" s="36"/>
      <c r="L1371" s="36"/>
      <c r="M1371" s="36"/>
      <c r="N1371" s="36"/>
      <c r="O1371" s="36"/>
      <c r="P1371" s="36"/>
      <c r="Q1371" s="36"/>
      <c r="R1371" s="36"/>
      <c r="S1371" s="36"/>
      <c r="T1371" s="36"/>
      <c r="U1371" s="36"/>
      <c r="V1371" s="36"/>
    </row>
    <row r="1372" spans="1:22" ht="15" customHeight="1" x14ac:dyDescent="0.15">
      <c r="A1372" s="39" t="s">
        <v>4099</v>
      </c>
      <c r="B1372" s="66" t="s">
        <v>6820</v>
      </c>
      <c r="C1372" s="36" t="s">
        <v>6821</v>
      </c>
      <c r="D1372" s="39" t="s">
        <v>4307</v>
      </c>
      <c r="E1372" s="36" t="s">
        <v>93</v>
      </c>
      <c r="F1372" s="36"/>
      <c r="G1372" s="36"/>
      <c r="H1372" s="36"/>
      <c r="I1372" s="36"/>
      <c r="J1372" s="36"/>
      <c r="K1372" s="36"/>
      <c r="L1372" s="36"/>
      <c r="M1372" s="36"/>
      <c r="N1372" s="36"/>
      <c r="O1372" s="36"/>
      <c r="P1372" s="36"/>
      <c r="Q1372" s="36"/>
      <c r="R1372" s="36"/>
      <c r="S1372" s="36"/>
      <c r="T1372" s="36"/>
      <c r="U1372" s="36"/>
      <c r="V1372" s="36"/>
    </row>
    <row r="1373" spans="1:22" ht="15" customHeight="1" x14ac:dyDescent="0.15">
      <c r="A1373" s="39" t="s">
        <v>4099</v>
      </c>
      <c r="B1373" s="66" t="s">
        <v>6822</v>
      </c>
      <c r="C1373" s="36" t="s">
        <v>6823</v>
      </c>
      <c r="D1373" s="39" t="s">
        <v>4307</v>
      </c>
      <c r="E1373" s="36" t="s">
        <v>93</v>
      </c>
      <c r="F1373" s="36"/>
      <c r="G1373" s="36"/>
      <c r="H1373" s="36"/>
      <c r="I1373" s="36"/>
      <c r="J1373" s="36"/>
      <c r="K1373" s="36"/>
      <c r="L1373" s="36"/>
      <c r="M1373" s="36"/>
      <c r="N1373" s="36"/>
      <c r="O1373" s="36"/>
      <c r="P1373" s="36"/>
      <c r="Q1373" s="36"/>
      <c r="R1373" s="36"/>
      <c r="S1373" s="36"/>
      <c r="T1373" s="36"/>
      <c r="U1373" s="36"/>
      <c r="V1373" s="36"/>
    </row>
    <row r="1374" spans="1:22" ht="15" customHeight="1" x14ac:dyDescent="0.15">
      <c r="A1374" s="39" t="s">
        <v>4099</v>
      </c>
      <c r="B1374" s="66" t="s">
        <v>6824</v>
      </c>
      <c r="C1374" s="36" t="s">
        <v>6825</v>
      </c>
      <c r="D1374" s="39" t="s">
        <v>4307</v>
      </c>
      <c r="E1374" s="36" t="s">
        <v>93</v>
      </c>
      <c r="F1374" s="36"/>
      <c r="G1374" s="36"/>
      <c r="H1374" s="36"/>
      <c r="I1374" s="36"/>
      <c r="J1374" s="36"/>
      <c r="K1374" s="36"/>
      <c r="L1374" s="36"/>
      <c r="M1374" s="36"/>
      <c r="N1374" s="36"/>
      <c r="O1374" s="36"/>
      <c r="P1374" s="36"/>
      <c r="Q1374" s="36"/>
      <c r="R1374" s="36"/>
      <c r="S1374" s="36"/>
      <c r="T1374" s="36"/>
      <c r="U1374" s="36"/>
      <c r="V1374" s="36"/>
    </row>
    <row r="1375" spans="1:22" ht="15" customHeight="1" x14ac:dyDescent="0.15">
      <c r="A1375" s="39" t="s">
        <v>4099</v>
      </c>
      <c r="B1375" s="66" t="s">
        <v>6826</v>
      </c>
      <c r="C1375" s="36" t="s">
        <v>6827</v>
      </c>
      <c r="D1375" s="39" t="s">
        <v>4307</v>
      </c>
      <c r="E1375" s="36" t="s">
        <v>93</v>
      </c>
      <c r="F1375" s="36"/>
      <c r="G1375" s="36"/>
      <c r="H1375" s="36"/>
      <c r="I1375" s="36"/>
      <c r="J1375" s="36"/>
      <c r="K1375" s="36"/>
      <c r="L1375" s="36"/>
      <c r="M1375" s="36"/>
      <c r="N1375" s="36"/>
      <c r="O1375" s="36"/>
      <c r="P1375" s="36"/>
      <c r="Q1375" s="36"/>
      <c r="R1375" s="36"/>
      <c r="S1375" s="36"/>
      <c r="T1375" s="36"/>
      <c r="U1375" s="36"/>
      <c r="V1375" s="36"/>
    </row>
    <row r="1376" spans="1:22" ht="15" customHeight="1" x14ac:dyDescent="0.15">
      <c r="A1376" s="39" t="s">
        <v>4099</v>
      </c>
      <c r="B1376" s="66" t="s">
        <v>6828</v>
      </c>
      <c r="C1376" s="36" t="s">
        <v>6829</v>
      </c>
      <c r="D1376" s="39" t="s">
        <v>4307</v>
      </c>
      <c r="E1376" s="36" t="s">
        <v>93</v>
      </c>
      <c r="F1376" s="36"/>
      <c r="G1376" s="36"/>
      <c r="H1376" s="36"/>
      <c r="I1376" s="36"/>
      <c r="J1376" s="36"/>
      <c r="K1376" s="36"/>
      <c r="L1376" s="36"/>
      <c r="M1376" s="36"/>
      <c r="N1376" s="36"/>
      <c r="O1376" s="36"/>
      <c r="P1376" s="36"/>
      <c r="Q1376" s="36"/>
      <c r="R1376" s="36"/>
      <c r="S1376" s="36"/>
      <c r="T1376" s="36"/>
      <c r="U1376" s="36"/>
      <c r="V1376" s="36"/>
    </row>
    <row r="1377" spans="1:22" ht="15" customHeight="1" x14ac:dyDescent="0.15">
      <c r="A1377" s="39" t="s">
        <v>4099</v>
      </c>
      <c r="B1377" s="66" t="s">
        <v>6830</v>
      </c>
      <c r="C1377" s="36" t="s">
        <v>6831</v>
      </c>
      <c r="D1377" s="39" t="s">
        <v>4307</v>
      </c>
      <c r="E1377" s="36" t="s">
        <v>93</v>
      </c>
      <c r="F1377" s="36"/>
      <c r="G1377" s="36"/>
      <c r="H1377" s="36"/>
      <c r="I1377" s="36"/>
      <c r="J1377" s="36"/>
      <c r="K1377" s="36"/>
      <c r="L1377" s="36"/>
      <c r="M1377" s="36"/>
      <c r="N1377" s="36"/>
      <c r="O1377" s="36"/>
      <c r="P1377" s="36"/>
      <c r="Q1377" s="36"/>
      <c r="R1377" s="36"/>
      <c r="S1377" s="36"/>
      <c r="T1377" s="36"/>
      <c r="U1377" s="36"/>
      <c r="V1377" s="36"/>
    </row>
    <row r="1378" spans="1:22" ht="15" customHeight="1" x14ac:dyDescent="0.15">
      <c r="A1378" s="39" t="s">
        <v>4099</v>
      </c>
      <c r="B1378" s="66" t="s">
        <v>6832</v>
      </c>
      <c r="C1378" s="36" t="s">
        <v>6833</v>
      </c>
      <c r="D1378" s="39" t="s">
        <v>4307</v>
      </c>
      <c r="E1378" s="36" t="s">
        <v>93</v>
      </c>
      <c r="F1378" s="36"/>
      <c r="G1378" s="36"/>
      <c r="H1378" s="36"/>
      <c r="I1378" s="36"/>
      <c r="J1378" s="36"/>
      <c r="K1378" s="36"/>
      <c r="L1378" s="36"/>
      <c r="M1378" s="36"/>
      <c r="N1378" s="36"/>
      <c r="O1378" s="36"/>
      <c r="P1378" s="36"/>
      <c r="Q1378" s="36"/>
      <c r="R1378" s="36"/>
      <c r="S1378" s="36"/>
      <c r="T1378" s="36"/>
      <c r="U1378" s="36"/>
      <c r="V1378" s="36"/>
    </row>
    <row r="1379" spans="1:22" ht="15" customHeight="1" x14ac:dyDescent="0.15">
      <c r="A1379" s="39" t="s">
        <v>4099</v>
      </c>
      <c r="B1379" s="66" t="s">
        <v>6834</v>
      </c>
      <c r="C1379" s="36" t="s">
        <v>6835</v>
      </c>
      <c r="D1379" s="39" t="s">
        <v>4307</v>
      </c>
      <c r="E1379" s="36" t="s">
        <v>93</v>
      </c>
      <c r="F1379" s="36"/>
      <c r="G1379" s="36"/>
      <c r="H1379" s="36"/>
      <c r="I1379" s="36"/>
      <c r="J1379" s="36"/>
      <c r="K1379" s="36"/>
      <c r="L1379" s="36"/>
      <c r="M1379" s="36"/>
      <c r="N1379" s="36"/>
      <c r="O1379" s="36"/>
      <c r="P1379" s="36"/>
      <c r="Q1379" s="36"/>
      <c r="R1379" s="36"/>
      <c r="S1379" s="36"/>
      <c r="T1379" s="36"/>
      <c r="U1379" s="36"/>
      <c r="V1379" s="36"/>
    </row>
    <row r="1380" spans="1:22" ht="15" customHeight="1" x14ac:dyDescent="0.15">
      <c r="A1380" s="39" t="s">
        <v>4099</v>
      </c>
      <c r="B1380" s="66" t="s">
        <v>6836</v>
      </c>
      <c r="C1380" s="36" t="s">
        <v>6837</v>
      </c>
      <c r="D1380" s="39" t="s">
        <v>4307</v>
      </c>
      <c r="E1380" s="36" t="s">
        <v>93</v>
      </c>
      <c r="F1380" s="36"/>
      <c r="G1380" s="36"/>
      <c r="H1380" s="36"/>
      <c r="I1380" s="36"/>
      <c r="J1380" s="36"/>
      <c r="K1380" s="36"/>
      <c r="L1380" s="36"/>
      <c r="M1380" s="36"/>
      <c r="N1380" s="36"/>
      <c r="O1380" s="36"/>
      <c r="P1380" s="36"/>
      <c r="Q1380" s="36"/>
      <c r="R1380" s="36"/>
      <c r="S1380" s="36"/>
      <c r="T1380" s="36"/>
      <c r="U1380" s="36"/>
      <c r="V1380" s="36"/>
    </row>
    <row r="1381" spans="1:22" ht="15" customHeight="1" x14ac:dyDescent="0.15">
      <c r="A1381" s="39" t="s">
        <v>4099</v>
      </c>
      <c r="B1381" s="66" t="s">
        <v>6838</v>
      </c>
      <c r="C1381" s="36" t="s">
        <v>6839</v>
      </c>
      <c r="D1381" s="39" t="s">
        <v>4307</v>
      </c>
      <c r="E1381" s="36" t="s">
        <v>93</v>
      </c>
      <c r="F1381" s="36"/>
      <c r="G1381" s="36"/>
      <c r="H1381" s="36"/>
      <c r="I1381" s="36"/>
      <c r="J1381" s="36"/>
      <c r="K1381" s="36"/>
      <c r="L1381" s="36"/>
      <c r="M1381" s="36"/>
      <c r="N1381" s="36"/>
      <c r="O1381" s="36"/>
      <c r="P1381" s="36"/>
      <c r="Q1381" s="36"/>
      <c r="R1381" s="36"/>
      <c r="S1381" s="36"/>
      <c r="T1381" s="36"/>
      <c r="U1381" s="36"/>
      <c r="V1381" s="36"/>
    </row>
    <row r="1382" spans="1:22" ht="15" customHeight="1" x14ac:dyDescent="0.15">
      <c r="A1382" s="39" t="s">
        <v>4099</v>
      </c>
      <c r="B1382" s="66" t="s">
        <v>6840</v>
      </c>
      <c r="C1382" s="36" t="s">
        <v>6841</v>
      </c>
      <c r="D1382" s="39" t="s">
        <v>4307</v>
      </c>
      <c r="E1382" s="36" t="s">
        <v>6842</v>
      </c>
      <c r="F1382" s="36"/>
      <c r="G1382" s="36"/>
      <c r="H1382" s="36"/>
      <c r="I1382" s="36"/>
      <c r="J1382" s="36"/>
      <c r="K1382" s="36"/>
      <c r="L1382" s="36"/>
      <c r="M1382" s="36"/>
      <c r="N1382" s="36"/>
      <c r="O1382" s="36"/>
      <c r="P1382" s="36"/>
      <c r="Q1382" s="36"/>
      <c r="R1382" s="36"/>
      <c r="S1382" s="36"/>
      <c r="T1382" s="36"/>
      <c r="U1382" s="36"/>
      <c r="V1382" s="36"/>
    </row>
    <row r="1383" spans="1:22" ht="15" customHeight="1" x14ac:dyDescent="0.15">
      <c r="A1383" s="39" t="s">
        <v>4099</v>
      </c>
      <c r="B1383" s="66" t="s">
        <v>6843</v>
      </c>
      <c r="C1383" s="36" t="s">
        <v>6844</v>
      </c>
      <c r="D1383" s="39" t="s">
        <v>4307</v>
      </c>
      <c r="E1383" s="36" t="s">
        <v>93</v>
      </c>
      <c r="F1383" s="36"/>
      <c r="G1383" s="36"/>
      <c r="H1383" s="36"/>
      <c r="I1383" s="36"/>
      <c r="J1383" s="36"/>
      <c r="K1383" s="36"/>
      <c r="L1383" s="36"/>
      <c r="M1383" s="36"/>
      <c r="N1383" s="36"/>
      <c r="O1383" s="36"/>
      <c r="P1383" s="36"/>
      <c r="Q1383" s="36"/>
      <c r="R1383" s="36"/>
      <c r="S1383" s="36"/>
      <c r="T1383" s="36"/>
      <c r="U1383" s="36"/>
      <c r="V1383" s="36"/>
    </row>
    <row r="1384" spans="1:22" ht="15" customHeight="1" x14ac:dyDescent="0.15">
      <c r="A1384" s="39" t="s">
        <v>4099</v>
      </c>
      <c r="B1384" s="66" t="s">
        <v>6845</v>
      </c>
      <c r="C1384" s="36" t="s">
        <v>6846</v>
      </c>
      <c r="D1384" s="39" t="s">
        <v>4307</v>
      </c>
      <c r="E1384" s="36" t="s">
        <v>93</v>
      </c>
      <c r="F1384" s="36"/>
      <c r="G1384" s="36"/>
      <c r="H1384" s="36"/>
      <c r="I1384" s="36"/>
      <c r="J1384" s="36"/>
      <c r="K1384" s="36"/>
      <c r="L1384" s="36"/>
      <c r="M1384" s="36"/>
      <c r="N1384" s="36"/>
      <c r="O1384" s="36"/>
      <c r="P1384" s="36"/>
      <c r="Q1384" s="36"/>
      <c r="R1384" s="36"/>
      <c r="S1384" s="36"/>
      <c r="T1384" s="36"/>
      <c r="U1384" s="36"/>
      <c r="V1384" s="36"/>
    </row>
    <row r="1385" spans="1:22" ht="15" customHeight="1" x14ac:dyDescent="0.15">
      <c r="A1385" s="39" t="s">
        <v>4099</v>
      </c>
      <c r="B1385" s="66" t="s">
        <v>6847</v>
      </c>
      <c r="C1385" s="36" t="s">
        <v>6848</v>
      </c>
      <c r="D1385" s="39" t="s">
        <v>4307</v>
      </c>
      <c r="E1385" s="36" t="s">
        <v>3833</v>
      </c>
      <c r="F1385" s="36" t="s">
        <v>3040</v>
      </c>
      <c r="G1385" s="36" t="s">
        <v>6849</v>
      </c>
      <c r="H1385" s="36" t="s">
        <v>178</v>
      </c>
      <c r="I1385" s="36" t="s">
        <v>4442</v>
      </c>
      <c r="J1385" s="36" t="s">
        <v>2478</v>
      </c>
      <c r="K1385" s="36"/>
      <c r="L1385" s="36"/>
      <c r="M1385" s="36"/>
      <c r="N1385" s="36"/>
      <c r="O1385" s="36"/>
      <c r="P1385" s="36"/>
      <c r="Q1385" s="36"/>
      <c r="R1385" s="36"/>
      <c r="S1385" s="36"/>
      <c r="T1385" s="36"/>
      <c r="U1385" s="36"/>
      <c r="V1385" s="36"/>
    </row>
    <row r="1386" spans="1:22" ht="15" customHeight="1" x14ac:dyDescent="0.15">
      <c r="A1386" s="39" t="s">
        <v>4099</v>
      </c>
      <c r="B1386" s="66" t="s">
        <v>6850</v>
      </c>
      <c r="C1386" s="36" t="s">
        <v>6851</v>
      </c>
      <c r="D1386" s="39" t="s">
        <v>4307</v>
      </c>
      <c r="E1386" s="36" t="s">
        <v>93</v>
      </c>
      <c r="F1386" s="36"/>
      <c r="G1386" s="36"/>
      <c r="H1386" s="36"/>
      <c r="I1386" s="36"/>
      <c r="J1386" s="36"/>
      <c r="K1386" s="36"/>
      <c r="L1386" s="36"/>
      <c r="M1386" s="36"/>
      <c r="N1386" s="36"/>
      <c r="O1386" s="36"/>
      <c r="P1386" s="36"/>
      <c r="Q1386" s="36"/>
      <c r="R1386" s="36"/>
      <c r="S1386" s="36"/>
      <c r="T1386" s="36"/>
      <c r="U1386" s="36"/>
      <c r="V1386" s="36"/>
    </row>
    <row r="1387" spans="1:22" ht="15" customHeight="1" x14ac:dyDescent="0.15">
      <c r="A1387" s="39" t="s">
        <v>4099</v>
      </c>
      <c r="B1387" s="66" t="s">
        <v>6852</v>
      </c>
      <c r="C1387" s="36" t="s">
        <v>6853</v>
      </c>
      <c r="D1387" s="39" t="s">
        <v>4307</v>
      </c>
      <c r="E1387" s="36" t="s">
        <v>93</v>
      </c>
      <c r="F1387" s="36"/>
      <c r="G1387" s="36"/>
      <c r="H1387" s="36"/>
      <c r="I1387" s="36"/>
      <c r="J1387" s="36"/>
      <c r="K1387" s="36"/>
      <c r="L1387" s="36"/>
      <c r="M1387" s="36"/>
      <c r="N1387" s="36"/>
      <c r="O1387" s="36"/>
      <c r="P1387" s="36"/>
      <c r="Q1387" s="36"/>
      <c r="R1387" s="36"/>
      <c r="S1387" s="36"/>
      <c r="T1387" s="36"/>
      <c r="U1387" s="36"/>
      <c r="V1387" s="36"/>
    </row>
    <row r="1388" spans="1:22" ht="15" customHeight="1" x14ac:dyDescent="0.15">
      <c r="A1388" s="39" t="s">
        <v>4099</v>
      </c>
      <c r="B1388" s="66" t="s">
        <v>6854</v>
      </c>
      <c r="C1388" s="36" t="s">
        <v>6855</v>
      </c>
      <c r="D1388" s="39" t="s">
        <v>4307</v>
      </c>
      <c r="E1388" s="36" t="s">
        <v>93</v>
      </c>
      <c r="F1388" s="36"/>
      <c r="G1388" s="36"/>
      <c r="H1388" s="36"/>
      <c r="I1388" s="36"/>
      <c r="J1388" s="36"/>
      <c r="K1388" s="36"/>
      <c r="L1388" s="36"/>
      <c r="M1388" s="36"/>
      <c r="N1388" s="36"/>
      <c r="O1388" s="36"/>
      <c r="P1388" s="36"/>
      <c r="Q1388" s="36"/>
      <c r="R1388" s="36"/>
      <c r="S1388" s="36"/>
      <c r="T1388" s="36"/>
      <c r="U1388" s="36"/>
      <c r="V1388" s="36"/>
    </row>
    <row r="1389" spans="1:22" ht="15" customHeight="1" x14ac:dyDescent="0.15">
      <c r="A1389" s="39" t="s">
        <v>4099</v>
      </c>
      <c r="B1389" s="66" t="s">
        <v>6856</v>
      </c>
      <c r="C1389" s="36" t="s">
        <v>6857</v>
      </c>
      <c r="D1389" s="39" t="s">
        <v>4307</v>
      </c>
      <c r="E1389" s="36" t="s">
        <v>93</v>
      </c>
      <c r="F1389" s="36"/>
      <c r="G1389" s="36"/>
      <c r="H1389" s="36"/>
      <c r="I1389" s="36"/>
      <c r="J1389" s="36"/>
      <c r="K1389" s="36"/>
      <c r="L1389" s="36"/>
      <c r="M1389" s="36"/>
      <c r="N1389" s="36"/>
      <c r="O1389" s="36"/>
      <c r="P1389" s="36"/>
      <c r="Q1389" s="36"/>
      <c r="R1389" s="36"/>
      <c r="S1389" s="36"/>
      <c r="T1389" s="36"/>
      <c r="U1389" s="36"/>
      <c r="V1389" s="36"/>
    </row>
    <row r="1390" spans="1:22" ht="15" customHeight="1" x14ac:dyDescent="0.15">
      <c r="A1390" s="39" t="s">
        <v>4099</v>
      </c>
      <c r="B1390" s="66" t="s">
        <v>6858</v>
      </c>
      <c r="C1390" s="36" t="s">
        <v>6859</v>
      </c>
      <c r="D1390" s="39" t="s">
        <v>4307</v>
      </c>
      <c r="E1390" s="36" t="s">
        <v>93</v>
      </c>
      <c r="F1390" s="36"/>
      <c r="G1390" s="36"/>
      <c r="H1390" s="36"/>
      <c r="I1390" s="36"/>
      <c r="J1390" s="36"/>
      <c r="K1390" s="36"/>
      <c r="L1390" s="36"/>
      <c r="M1390" s="36"/>
      <c r="N1390" s="36"/>
      <c r="O1390" s="36"/>
      <c r="P1390" s="36"/>
      <c r="Q1390" s="36"/>
      <c r="R1390" s="36"/>
      <c r="S1390" s="36"/>
      <c r="T1390" s="36"/>
      <c r="U1390" s="36"/>
      <c r="V1390" s="36"/>
    </row>
    <row r="1391" spans="1:22" ht="15" customHeight="1" x14ac:dyDescent="0.15">
      <c r="A1391" s="39" t="s">
        <v>4099</v>
      </c>
      <c r="B1391" s="66" t="s">
        <v>6860</v>
      </c>
      <c r="C1391" s="36" t="s">
        <v>6861</v>
      </c>
      <c r="D1391" s="39" t="s">
        <v>4307</v>
      </c>
      <c r="E1391" s="36" t="s">
        <v>93</v>
      </c>
      <c r="F1391" s="36"/>
      <c r="G1391" s="36"/>
      <c r="H1391" s="36"/>
      <c r="I1391" s="36"/>
      <c r="J1391" s="36"/>
      <c r="K1391" s="36"/>
      <c r="L1391" s="36"/>
      <c r="M1391" s="36"/>
      <c r="N1391" s="36"/>
      <c r="O1391" s="36"/>
      <c r="P1391" s="36"/>
      <c r="Q1391" s="36"/>
      <c r="R1391" s="36"/>
      <c r="S1391" s="36"/>
      <c r="T1391" s="36"/>
      <c r="U1391" s="36"/>
      <c r="V1391" s="36"/>
    </row>
    <row r="1392" spans="1:22" ht="15" customHeight="1" x14ac:dyDescent="0.15">
      <c r="A1392" s="39" t="s">
        <v>4099</v>
      </c>
      <c r="B1392" s="66" t="s">
        <v>6862</v>
      </c>
      <c r="C1392" s="36" t="s">
        <v>6863</v>
      </c>
      <c r="D1392" s="39" t="s">
        <v>4307</v>
      </c>
      <c r="E1392" s="36" t="s">
        <v>93</v>
      </c>
      <c r="F1392" s="36"/>
      <c r="G1392" s="36"/>
      <c r="H1392" s="36"/>
      <c r="I1392" s="36"/>
      <c r="J1392" s="36"/>
      <c r="K1392" s="36"/>
      <c r="L1392" s="36"/>
      <c r="M1392" s="36"/>
      <c r="N1392" s="36"/>
      <c r="O1392" s="36"/>
      <c r="P1392" s="36"/>
      <c r="Q1392" s="36"/>
      <c r="R1392" s="36"/>
      <c r="S1392" s="36"/>
      <c r="T1392" s="36"/>
      <c r="U1392" s="36"/>
      <c r="V1392" s="36"/>
    </row>
    <row r="1393" spans="1:22" ht="15" customHeight="1" x14ac:dyDescent="0.15">
      <c r="A1393" s="39" t="s">
        <v>4099</v>
      </c>
      <c r="B1393" s="66" t="s">
        <v>6864</v>
      </c>
      <c r="C1393" s="36" t="s">
        <v>6865</v>
      </c>
      <c r="D1393" s="39" t="s">
        <v>4307</v>
      </c>
      <c r="E1393" s="36" t="s">
        <v>93</v>
      </c>
      <c r="F1393" s="36"/>
      <c r="G1393" s="36"/>
      <c r="H1393" s="36"/>
      <c r="I1393" s="36"/>
      <c r="J1393" s="36"/>
      <c r="K1393" s="36"/>
      <c r="L1393" s="36"/>
      <c r="M1393" s="36"/>
      <c r="N1393" s="36"/>
      <c r="O1393" s="36"/>
      <c r="P1393" s="36"/>
      <c r="Q1393" s="36"/>
      <c r="R1393" s="36"/>
      <c r="S1393" s="36"/>
      <c r="T1393" s="36"/>
      <c r="U1393" s="36"/>
      <c r="V1393" s="36"/>
    </row>
    <row r="1394" spans="1:22" ht="15" customHeight="1" x14ac:dyDescent="0.15">
      <c r="A1394" s="39" t="s">
        <v>4099</v>
      </c>
      <c r="B1394" s="66" t="s">
        <v>6866</v>
      </c>
      <c r="C1394" s="36" t="s">
        <v>6867</v>
      </c>
      <c r="D1394" s="39" t="s">
        <v>4307</v>
      </c>
      <c r="E1394" s="36" t="s">
        <v>93</v>
      </c>
      <c r="F1394" s="36"/>
      <c r="G1394" s="36"/>
      <c r="H1394" s="36"/>
      <c r="I1394" s="36"/>
      <c r="J1394" s="36"/>
      <c r="K1394" s="36"/>
      <c r="L1394" s="36"/>
      <c r="M1394" s="36"/>
      <c r="N1394" s="36"/>
      <c r="O1394" s="36"/>
      <c r="P1394" s="36"/>
      <c r="Q1394" s="36"/>
      <c r="R1394" s="36"/>
      <c r="S1394" s="36"/>
      <c r="T1394" s="36"/>
      <c r="U1394" s="36"/>
      <c r="V1394" s="36"/>
    </row>
    <row r="1395" spans="1:22" ht="15" customHeight="1" x14ac:dyDescent="0.15">
      <c r="A1395" s="39" t="s">
        <v>4099</v>
      </c>
      <c r="B1395" s="66" t="s">
        <v>6868</v>
      </c>
      <c r="C1395" s="36" t="s">
        <v>6869</v>
      </c>
      <c r="D1395" s="39" t="s">
        <v>4307</v>
      </c>
      <c r="E1395" s="36" t="s">
        <v>4931</v>
      </c>
      <c r="F1395" s="36" t="s">
        <v>1831</v>
      </c>
      <c r="G1395" s="36" t="s">
        <v>4104</v>
      </c>
      <c r="H1395" s="36" t="s">
        <v>191</v>
      </c>
      <c r="I1395" s="36"/>
      <c r="J1395" s="36" t="s">
        <v>5504</v>
      </c>
      <c r="K1395" s="36"/>
      <c r="L1395" s="36"/>
      <c r="M1395" s="36"/>
      <c r="N1395" s="36"/>
      <c r="O1395" s="36"/>
      <c r="P1395" s="36"/>
      <c r="Q1395" s="36"/>
      <c r="R1395" s="36"/>
      <c r="S1395" s="36"/>
      <c r="T1395" s="36"/>
      <c r="U1395" s="36"/>
      <c r="V1395" s="36"/>
    </row>
    <row r="1396" spans="1:22" ht="15" customHeight="1" x14ac:dyDescent="0.15">
      <c r="A1396" s="39" t="s">
        <v>4099</v>
      </c>
      <c r="B1396" s="66" t="s">
        <v>6870</v>
      </c>
      <c r="C1396" s="36" t="s">
        <v>6871</v>
      </c>
      <c r="D1396" s="39" t="s">
        <v>4307</v>
      </c>
      <c r="E1396" s="36" t="s">
        <v>3833</v>
      </c>
      <c r="F1396" s="36" t="s">
        <v>3040</v>
      </c>
      <c r="G1396" s="36"/>
      <c r="H1396" s="36" t="s">
        <v>178</v>
      </c>
      <c r="I1396" s="36" t="s">
        <v>4442</v>
      </c>
      <c r="J1396" s="36" t="s">
        <v>2478</v>
      </c>
      <c r="K1396" s="36"/>
      <c r="L1396" s="36"/>
      <c r="M1396" s="36"/>
      <c r="N1396" s="36"/>
      <c r="O1396" s="36"/>
      <c r="P1396" s="36"/>
      <c r="Q1396" s="36"/>
      <c r="R1396" s="36"/>
      <c r="S1396" s="36"/>
      <c r="T1396" s="36"/>
      <c r="U1396" s="36"/>
      <c r="V1396" s="36"/>
    </row>
    <row r="1397" spans="1:22" ht="15" customHeight="1" x14ac:dyDescent="0.15">
      <c r="A1397" s="39" t="s">
        <v>4099</v>
      </c>
      <c r="B1397" s="66" t="s">
        <v>6872</v>
      </c>
      <c r="C1397" s="36" t="s">
        <v>6873</v>
      </c>
      <c r="D1397" s="39" t="s">
        <v>4307</v>
      </c>
      <c r="E1397" s="36" t="s">
        <v>93</v>
      </c>
      <c r="F1397" s="36"/>
      <c r="G1397" s="36"/>
      <c r="H1397" s="36"/>
      <c r="I1397" s="36"/>
      <c r="J1397" s="36"/>
      <c r="K1397" s="36"/>
      <c r="L1397" s="36"/>
      <c r="M1397" s="36"/>
      <c r="N1397" s="36"/>
      <c r="O1397" s="36"/>
      <c r="P1397" s="36"/>
      <c r="Q1397" s="36"/>
      <c r="R1397" s="36"/>
      <c r="S1397" s="36"/>
      <c r="T1397" s="36"/>
      <c r="U1397" s="36"/>
      <c r="V1397" s="36"/>
    </row>
    <row r="1398" spans="1:22" ht="15" customHeight="1" x14ac:dyDescent="0.15">
      <c r="A1398" s="39" t="s">
        <v>4099</v>
      </c>
      <c r="B1398" s="66" t="s">
        <v>6874</v>
      </c>
      <c r="C1398" s="36" t="s">
        <v>6875</v>
      </c>
      <c r="D1398" s="39" t="s">
        <v>4307</v>
      </c>
      <c r="E1398" s="36" t="s">
        <v>6842</v>
      </c>
      <c r="F1398" s="36"/>
      <c r="G1398" s="36"/>
      <c r="H1398" s="36"/>
      <c r="I1398" s="36"/>
      <c r="J1398" s="36"/>
      <c r="K1398" s="36"/>
      <c r="L1398" s="36"/>
      <c r="M1398" s="36"/>
      <c r="N1398" s="36"/>
      <c r="O1398" s="36"/>
      <c r="P1398" s="36"/>
      <c r="Q1398" s="36"/>
      <c r="R1398" s="36"/>
      <c r="S1398" s="36"/>
      <c r="T1398" s="36"/>
      <c r="U1398" s="36"/>
      <c r="V1398" s="36"/>
    </row>
    <row r="1399" spans="1:22" ht="15" customHeight="1" x14ac:dyDescent="0.15">
      <c r="A1399" s="39" t="s">
        <v>4099</v>
      </c>
      <c r="B1399" s="66" t="s">
        <v>6876</v>
      </c>
      <c r="C1399" s="36" t="s">
        <v>6877</v>
      </c>
      <c r="D1399" s="39" t="s">
        <v>4307</v>
      </c>
      <c r="E1399" s="36" t="s">
        <v>3833</v>
      </c>
      <c r="F1399" s="36" t="s">
        <v>3040</v>
      </c>
      <c r="G1399" s="36" t="s">
        <v>6849</v>
      </c>
      <c r="H1399" s="36" t="s">
        <v>178</v>
      </c>
      <c r="I1399" s="36" t="s">
        <v>4442</v>
      </c>
      <c r="J1399" s="36"/>
      <c r="K1399" s="36"/>
      <c r="L1399" s="36"/>
      <c r="M1399" s="36"/>
      <c r="N1399" s="36"/>
      <c r="O1399" s="36"/>
      <c r="P1399" s="36"/>
      <c r="Q1399" s="36"/>
      <c r="R1399" s="36"/>
      <c r="S1399" s="36"/>
      <c r="T1399" s="36"/>
      <c r="U1399" s="36"/>
      <c r="V1399" s="36"/>
    </row>
    <row r="1400" spans="1:22" ht="15" customHeight="1" x14ac:dyDescent="0.15">
      <c r="A1400" s="39" t="s">
        <v>4099</v>
      </c>
      <c r="B1400" s="66" t="s">
        <v>6878</v>
      </c>
      <c r="C1400" s="36" t="s">
        <v>6879</v>
      </c>
      <c r="D1400" s="39" t="s">
        <v>4307</v>
      </c>
      <c r="E1400" s="36" t="s">
        <v>93</v>
      </c>
      <c r="F1400" s="36"/>
      <c r="G1400" s="36"/>
      <c r="H1400" s="36"/>
      <c r="I1400" s="36"/>
      <c r="J1400" s="36"/>
      <c r="K1400" s="36"/>
      <c r="L1400" s="36"/>
      <c r="M1400" s="36"/>
      <c r="N1400" s="36"/>
      <c r="O1400" s="36"/>
      <c r="P1400" s="36"/>
      <c r="Q1400" s="36"/>
      <c r="R1400" s="36"/>
      <c r="S1400" s="36"/>
      <c r="T1400" s="36"/>
      <c r="U1400" s="36"/>
      <c r="V1400" s="36"/>
    </row>
    <row r="1401" spans="1:22" ht="15" customHeight="1" x14ac:dyDescent="0.15">
      <c r="A1401" s="39" t="s">
        <v>4099</v>
      </c>
      <c r="B1401" s="66" t="s">
        <v>6880</v>
      </c>
      <c r="C1401" s="36" t="s">
        <v>6881</v>
      </c>
      <c r="D1401" s="39" t="s">
        <v>4307</v>
      </c>
      <c r="E1401" s="36" t="s">
        <v>6842</v>
      </c>
      <c r="F1401" s="36"/>
      <c r="G1401" s="36"/>
      <c r="H1401" s="36"/>
      <c r="I1401" s="36"/>
      <c r="J1401" s="36"/>
      <c r="K1401" s="36"/>
      <c r="L1401" s="36"/>
      <c r="M1401" s="36"/>
      <c r="N1401" s="36"/>
      <c r="O1401" s="36"/>
      <c r="P1401" s="36"/>
      <c r="Q1401" s="36"/>
      <c r="R1401" s="36"/>
      <c r="S1401" s="36"/>
      <c r="T1401" s="36"/>
      <c r="U1401" s="36"/>
      <c r="V1401" s="36"/>
    </row>
    <row r="1402" spans="1:22" ht="15" customHeight="1" x14ac:dyDescent="0.15">
      <c r="A1402" s="39" t="s">
        <v>4099</v>
      </c>
      <c r="B1402" s="66" t="s">
        <v>6882</v>
      </c>
      <c r="C1402" s="36" t="s">
        <v>6883</v>
      </c>
      <c r="D1402" s="39" t="s">
        <v>4307</v>
      </c>
      <c r="E1402" s="36" t="s">
        <v>93</v>
      </c>
      <c r="F1402" s="36"/>
      <c r="G1402" s="36"/>
      <c r="H1402" s="36"/>
      <c r="I1402" s="36"/>
      <c r="J1402" s="36"/>
      <c r="K1402" s="36"/>
      <c r="L1402" s="36"/>
      <c r="M1402" s="36"/>
      <c r="N1402" s="36"/>
      <c r="O1402" s="36"/>
      <c r="P1402" s="36"/>
      <c r="Q1402" s="36"/>
      <c r="R1402" s="36"/>
      <c r="S1402" s="36"/>
      <c r="T1402" s="36"/>
      <c r="U1402" s="36"/>
      <c r="V1402" s="36"/>
    </row>
    <row r="1403" spans="1:22" ht="15" customHeight="1" x14ac:dyDescent="0.15">
      <c r="A1403" s="39" t="s">
        <v>4099</v>
      </c>
      <c r="B1403" s="66" t="s">
        <v>6884</v>
      </c>
      <c r="C1403" s="36" t="s">
        <v>6885</v>
      </c>
      <c r="D1403" s="39" t="s">
        <v>4307</v>
      </c>
      <c r="E1403" s="36" t="s">
        <v>4931</v>
      </c>
      <c r="F1403" s="36" t="s">
        <v>1831</v>
      </c>
      <c r="G1403" s="36" t="s">
        <v>5886</v>
      </c>
      <c r="H1403" s="36" t="s">
        <v>191</v>
      </c>
      <c r="I1403" s="36" t="s">
        <v>4442</v>
      </c>
      <c r="J1403" s="36" t="s">
        <v>5504</v>
      </c>
      <c r="K1403" s="36"/>
      <c r="L1403" s="36"/>
      <c r="M1403" s="36"/>
      <c r="N1403" s="36"/>
      <c r="O1403" s="36"/>
      <c r="P1403" s="36"/>
      <c r="Q1403" s="36"/>
      <c r="R1403" s="36"/>
      <c r="S1403" s="36"/>
      <c r="T1403" s="36"/>
      <c r="U1403" s="36"/>
      <c r="V1403" s="36"/>
    </row>
    <row r="1404" spans="1:22" ht="15" customHeight="1" x14ac:dyDescent="0.15">
      <c r="A1404" s="39" t="s">
        <v>4099</v>
      </c>
      <c r="B1404" s="66" t="s">
        <v>6886</v>
      </c>
      <c r="C1404" s="36" t="s">
        <v>6887</v>
      </c>
      <c r="D1404" s="39" t="s">
        <v>4307</v>
      </c>
      <c r="E1404" s="36" t="s">
        <v>93</v>
      </c>
      <c r="F1404" s="36"/>
      <c r="G1404" s="36"/>
      <c r="H1404" s="36"/>
      <c r="I1404" s="36"/>
      <c r="J1404" s="36"/>
      <c r="K1404" s="36"/>
      <c r="L1404" s="36"/>
      <c r="M1404" s="36"/>
      <c r="N1404" s="36"/>
      <c r="O1404" s="36"/>
      <c r="P1404" s="36"/>
      <c r="Q1404" s="36"/>
      <c r="R1404" s="36"/>
      <c r="S1404" s="36"/>
      <c r="T1404" s="36"/>
      <c r="U1404" s="36"/>
      <c r="V1404" s="36"/>
    </row>
    <row r="1405" spans="1:22" ht="15" customHeight="1" x14ac:dyDescent="0.15">
      <c r="A1405" s="39" t="s">
        <v>4099</v>
      </c>
      <c r="B1405" s="66" t="s">
        <v>6888</v>
      </c>
      <c r="C1405" s="36" t="s">
        <v>6889</v>
      </c>
      <c r="D1405" s="39" t="s">
        <v>4307</v>
      </c>
      <c r="E1405" s="36" t="s">
        <v>93</v>
      </c>
      <c r="F1405" s="36"/>
      <c r="G1405" s="36"/>
      <c r="H1405" s="36"/>
      <c r="I1405" s="36"/>
      <c r="J1405" s="36"/>
      <c r="K1405" s="36"/>
      <c r="L1405" s="36"/>
      <c r="M1405" s="36"/>
      <c r="N1405" s="36"/>
      <c r="O1405" s="36"/>
      <c r="P1405" s="36"/>
      <c r="Q1405" s="36"/>
      <c r="R1405" s="36"/>
      <c r="S1405" s="36"/>
      <c r="T1405" s="36"/>
      <c r="U1405" s="36"/>
      <c r="V1405" s="36"/>
    </row>
    <row r="1406" spans="1:22" ht="15" customHeight="1" x14ac:dyDescent="0.15">
      <c r="A1406" s="39" t="s">
        <v>4099</v>
      </c>
      <c r="B1406" s="66" t="s">
        <v>6890</v>
      </c>
      <c r="C1406" s="36" t="s">
        <v>6891</v>
      </c>
      <c r="D1406" s="39" t="s">
        <v>4307</v>
      </c>
      <c r="E1406" s="36" t="s">
        <v>93</v>
      </c>
      <c r="F1406" s="36"/>
      <c r="G1406" s="36"/>
      <c r="H1406" s="36"/>
      <c r="I1406" s="36"/>
      <c r="J1406" s="36"/>
      <c r="K1406" s="36"/>
      <c r="L1406" s="36"/>
      <c r="M1406" s="36"/>
      <c r="N1406" s="36"/>
      <c r="O1406" s="36"/>
      <c r="P1406" s="36"/>
      <c r="Q1406" s="36"/>
      <c r="R1406" s="36"/>
      <c r="S1406" s="36"/>
      <c r="T1406" s="36"/>
      <c r="U1406" s="36"/>
      <c r="V1406" s="36"/>
    </row>
    <row r="1407" spans="1:22" ht="15" customHeight="1" x14ac:dyDescent="0.15">
      <c r="A1407" s="39" t="s">
        <v>4099</v>
      </c>
      <c r="B1407" s="66" t="s">
        <v>6892</v>
      </c>
      <c r="C1407" s="36" t="s">
        <v>6893</v>
      </c>
      <c r="D1407" s="39" t="s">
        <v>4307</v>
      </c>
      <c r="E1407" s="36" t="s">
        <v>6711</v>
      </c>
      <c r="F1407" s="36"/>
      <c r="G1407" s="36"/>
      <c r="H1407" s="36"/>
      <c r="I1407" s="36"/>
      <c r="J1407" s="36"/>
      <c r="K1407" s="36"/>
      <c r="L1407" s="36"/>
      <c r="M1407" s="36"/>
      <c r="N1407" s="36"/>
      <c r="O1407" s="36"/>
      <c r="P1407" s="36"/>
      <c r="Q1407" s="36"/>
      <c r="R1407" s="36"/>
      <c r="S1407" s="36"/>
      <c r="T1407" s="36"/>
      <c r="U1407" s="36"/>
      <c r="V1407" s="36"/>
    </row>
    <row r="1408" spans="1:22" ht="15" customHeight="1" x14ac:dyDescent="0.15">
      <c r="A1408" s="39" t="s">
        <v>4099</v>
      </c>
      <c r="B1408" s="66" t="s">
        <v>6894</v>
      </c>
      <c r="C1408" s="36" t="s">
        <v>6895</v>
      </c>
      <c r="D1408" s="39" t="s">
        <v>4265</v>
      </c>
      <c r="E1408" s="36" t="s">
        <v>6672</v>
      </c>
      <c r="F1408" s="36" t="s">
        <v>5503</v>
      </c>
      <c r="G1408" s="36" t="s">
        <v>4104</v>
      </c>
      <c r="H1408" s="36" t="s">
        <v>191</v>
      </c>
      <c r="I1408" s="36"/>
      <c r="J1408" s="36"/>
      <c r="K1408" s="36"/>
      <c r="L1408" s="36"/>
      <c r="M1408" s="36"/>
      <c r="N1408" s="36"/>
      <c r="O1408" s="36"/>
      <c r="P1408" s="36"/>
      <c r="Q1408" s="36"/>
      <c r="R1408" s="67">
        <v>43557</v>
      </c>
      <c r="S1408" s="36"/>
      <c r="T1408" s="36"/>
      <c r="U1408" s="36"/>
      <c r="V1408" s="36"/>
    </row>
    <row r="1409" spans="1:22" ht="15" customHeight="1" x14ac:dyDescent="0.15">
      <c r="A1409" s="39" t="s">
        <v>4099</v>
      </c>
      <c r="B1409" s="66" t="s">
        <v>6896</v>
      </c>
      <c r="C1409" s="36" t="s">
        <v>6897</v>
      </c>
      <c r="D1409" s="39" t="s">
        <v>4265</v>
      </c>
      <c r="E1409" s="36" t="s">
        <v>2450</v>
      </c>
      <c r="F1409" s="36" t="s">
        <v>6376</v>
      </c>
      <c r="G1409" s="36" t="s">
        <v>4104</v>
      </c>
      <c r="H1409" s="36" t="s">
        <v>191</v>
      </c>
      <c r="I1409" s="36" t="s">
        <v>5826</v>
      </c>
      <c r="J1409" s="36" t="s">
        <v>6025</v>
      </c>
      <c r="K1409" s="36"/>
      <c r="L1409" s="36"/>
      <c r="M1409" s="36"/>
      <c r="N1409" s="36"/>
      <c r="O1409" s="36"/>
      <c r="P1409" s="36"/>
      <c r="Q1409" s="36"/>
      <c r="R1409" s="67">
        <v>43746</v>
      </c>
      <c r="S1409" s="36"/>
      <c r="T1409" s="36"/>
      <c r="U1409" s="36"/>
      <c r="V1409" s="36"/>
    </row>
    <row r="1410" spans="1:22" ht="15" customHeight="1" x14ac:dyDescent="0.15">
      <c r="A1410" s="39" t="s">
        <v>4099</v>
      </c>
      <c r="B1410" s="66" t="s">
        <v>6898</v>
      </c>
      <c r="C1410" s="36" t="s">
        <v>6899</v>
      </c>
      <c r="D1410" s="39" t="s">
        <v>4307</v>
      </c>
      <c r="E1410" s="36" t="s">
        <v>6322</v>
      </c>
      <c r="F1410" s="36"/>
      <c r="G1410" s="36"/>
      <c r="H1410" s="36"/>
      <c r="I1410" s="36"/>
      <c r="J1410" s="36"/>
      <c r="K1410" s="36"/>
      <c r="L1410" s="36"/>
      <c r="M1410" s="36"/>
      <c r="N1410" s="36"/>
      <c r="O1410" s="36"/>
      <c r="P1410" s="36"/>
      <c r="Q1410" s="36"/>
      <c r="R1410" s="36"/>
      <c r="S1410" s="36"/>
      <c r="T1410" s="36"/>
      <c r="U1410" s="36"/>
      <c r="V1410" s="36"/>
    </row>
    <row r="1411" spans="1:22" ht="15" customHeight="1" x14ac:dyDescent="0.15">
      <c r="A1411" s="39" t="s">
        <v>4099</v>
      </c>
      <c r="B1411" s="66" t="s">
        <v>6900</v>
      </c>
      <c r="C1411" s="36" t="s">
        <v>6901</v>
      </c>
      <c r="D1411" s="39" t="s">
        <v>4307</v>
      </c>
      <c r="E1411" s="36" t="s">
        <v>6322</v>
      </c>
      <c r="F1411" s="36"/>
      <c r="G1411" s="36"/>
      <c r="H1411" s="36"/>
      <c r="I1411" s="36"/>
      <c r="J1411" s="36"/>
      <c r="K1411" s="36"/>
      <c r="L1411" s="36"/>
      <c r="M1411" s="36"/>
      <c r="N1411" s="36"/>
      <c r="O1411" s="36"/>
      <c r="P1411" s="36"/>
      <c r="Q1411" s="36"/>
      <c r="R1411" s="36"/>
      <c r="S1411" s="36"/>
      <c r="T1411" s="36"/>
      <c r="U1411" s="36"/>
      <c r="V1411" s="36"/>
    </row>
    <row r="1412" spans="1:22" ht="15" customHeight="1" x14ac:dyDescent="0.15">
      <c r="A1412" s="39" t="s">
        <v>4099</v>
      </c>
      <c r="B1412" s="66" t="s">
        <v>6902</v>
      </c>
      <c r="C1412" s="36" t="s">
        <v>6903</v>
      </c>
      <c r="D1412" s="39" t="s">
        <v>4307</v>
      </c>
      <c r="E1412" s="36" t="s">
        <v>6322</v>
      </c>
      <c r="F1412" s="36"/>
      <c r="G1412" s="36"/>
      <c r="H1412" s="36"/>
      <c r="I1412" s="36"/>
      <c r="J1412" s="36"/>
      <c r="K1412" s="36"/>
      <c r="L1412" s="36"/>
      <c r="M1412" s="36"/>
      <c r="N1412" s="36"/>
      <c r="O1412" s="36"/>
      <c r="P1412" s="36"/>
      <c r="Q1412" s="36"/>
      <c r="R1412" s="36"/>
      <c r="S1412" s="36"/>
      <c r="T1412" s="36"/>
      <c r="U1412" s="36"/>
      <c r="V1412" s="36"/>
    </row>
    <row r="1413" spans="1:22" ht="15" customHeight="1" x14ac:dyDescent="0.15">
      <c r="A1413" s="39" t="s">
        <v>4099</v>
      </c>
      <c r="B1413" s="66" t="s">
        <v>6904</v>
      </c>
      <c r="C1413" s="36" t="s">
        <v>6905</v>
      </c>
      <c r="D1413" s="39" t="s">
        <v>4265</v>
      </c>
      <c r="E1413" s="36" t="s">
        <v>6672</v>
      </c>
      <c r="F1413" s="36" t="s">
        <v>2459</v>
      </c>
      <c r="G1413" s="36" t="s">
        <v>4104</v>
      </c>
      <c r="H1413" s="36" t="s">
        <v>178</v>
      </c>
      <c r="I1413" s="36"/>
      <c r="J1413" s="36" t="s">
        <v>6116</v>
      </c>
      <c r="K1413" s="36"/>
      <c r="L1413" s="36"/>
      <c r="M1413" s="36"/>
      <c r="N1413" s="36"/>
      <c r="O1413" s="36"/>
      <c r="P1413" s="36"/>
      <c r="Q1413" s="36"/>
      <c r="R1413" s="67">
        <v>43577</v>
      </c>
      <c r="S1413" s="36"/>
      <c r="T1413" s="36"/>
      <c r="U1413" s="36"/>
      <c r="V1413" s="36"/>
    </row>
    <row r="1414" spans="1:22" ht="15" customHeight="1" x14ac:dyDescent="0.15">
      <c r="A1414" s="39" t="s">
        <v>4099</v>
      </c>
      <c r="B1414" s="66" t="s">
        <v>6906</v>
      </c>
      <c r="C1414" s="36" t="s">
        <v>6907</v>
      </c>
      <c r="D1414" s="39" t="s">
        <v>4265</v>
      </c>
      <c r="E1414" s="36" t="s">
        <v>2450</v>
      </c>
      <c r="F1414" s="36" t="s">
        <v>5625</v>
      </c>
      <c r="G1414" s="36" t="s">
        <v>4104</v>
      </c>
      <c r="H1414" s="36" t="s">
        <v>178</v>
      </c>
      <c r="I1414" s="36"/>
      <c r="J1414" s="36" t="s">
        <v>6908</v>
      </c>
      <c r="K1414" s="36"/>
      <c r="L1414" s="36"/>
      <c r="M1414" s="36"/>
      <c r="N1414" s="36"/>
      <c r="O1414" s="36"/>
      <c r="P1414" s="36"/>
      <c r="Q1414" s="36"/>
      <c r="R1414" s="67">
        <v>43553</v>
      </c>
      <c r="S1414" s="36"/>
      <c r="T1414" s="36"/>
      <c r="U1414" s="36"/>
      <c r="V1414" s="36"/>
    </row>
    <row r="1415" spans="1:22" ht="15" customHeight="1" x14ac:dyDescent="0.15">
      <c r="A1415" s="39" t="s">
        <v>4099</v>
      </c>
      <c r="B1415" s="66" t="s">
        <v>6909</v>
      </c>
      <c r="C1415" s="36" t="s">
        <v>6910</v>
      </c>
      <c r="D1415" s="39" t="s">
        <v>4265</v>
      </c>
      <c r="E1415" s="36" t="s">
        <v>4931</v>
      </c>
      <c r="F1415" s="36" t="s">
        <v>5625</v>
      </c>
      <c r="G1415" s="36" t="s">
        <v>4780</v>
      </c>
      <c r="H1415" s="36" t="s">
        <v>178</v>
      </c>
      <c r="I1415" s="36"/>
      <c r="J1415" s="36" t="s">
        <v>5672</v>
      </c>
      <c r="K1415" s="36"/>
      <c r="L1415" s="36"/>
      <c r="M1415" s="36"/>
      <c r="N1415" s="36"/>
      <c r="O1415" s="36"/>
      <c r="P1415" s="36"/>
      <c r="Q1415" s="36"/>
      <c r="R1415" s="67">
        <v>43546</v>
      </c>
      <c r="S1415" s="36"/>
      <c r="T1415" s="36"/>
      <c r="U1415" s="36"/>
      <c r="V1415" s="36"/>
    </row>
    <row r="1416" spans="1:22" ht="15" customHeight="1" x14ac:dyDescent="0.15">
      <c r="A1416" s="39" t="s">
        <v>4099</v>
      </c>
      <c r="B1416" s="66" t="s">
        <v>6911</v>
      </c>
      <c r="C1416" s="36" t="s">
        <v>6912</v>
      </c>
      <c r="D1416" s="39" t="s">
        <v>4265</v>
      </c>
      <c r="E1416" s="36" t="s">
        <v>6672</v>
      </c>
      <c r="F1416" s="36" t="s">
        <v>6376</v>
      </c>
      <c r="G1416" s="36" t="s">
        <v>4104</v>
      </c>
      <c r="H1416" s="36" t="s">
        <v>191</v>
      </c>
      <c r="I1416" s="36"/>
      <c r="J1416" s="36" t="s">
        <v>5835</v>
      </c>
      <c r="K1416" s="36"/>
      <c r="L1416" s="36"/>
      <c r="M1416" s="36"/>
      <c r="N1416" s="36"/>
      <c r="O1416" s="36"/>
      <c r="P1416" s="36"/>
      <c r="Q1416" s="36"/>
      <c r="R1416" s="67">
        <v>43620</v>
      </c>
      <c r="S1416" s="36"/>
      <c r="T1416" s="36"/>
      <c r="U1416" s="36"/>
      <c r="V1416" s="36"/>
    </row>
    <row r="1417" spans="1:22" ht="15" customHeight="1" x14ac:dyDescent="0.15">
      <c r="A1417" s="39" t="s">
        <v>4099</v>
      </c>
      <c r="B1417" s="66" t="s">
        <v>6913</v>
      </c>
      <c r="C1417" s="36" t="s">
        <v>6914</v>
      </c>
      <c r="D1417" s="39" t="s">
        <v>4265</v>
      </c>
      <c r="E1417" s="36" t="s">
        <v>4931</v>
      </c>
      <c r="F1417" s="36"/>
      <c r="G1417" s="36" t="s">
        <v>4780</v>
      </c>
      <c r="H1417" s="36" t="s">
        <v>191</v>
      </c>
      <c r="I1417" s="36"/>
      <c r="J1417" s="36" t="s">
        <v>5672</v>
      </c>
      <c r="K1417" s="36"/>
      <c r="L1417" s="36"/>
      <c r="M1417" s="36"/>
      <c r="N1417" s="36"/>
      <c r="O1417" s="36"/>
      <c r="P1417" s="36"/>
      <c r="Q1417" s="36"/>
      <c r="R1417" s="67">
        <v>43641</v>
      </c>
      <c r="S1417" s="36"/>
      <c r="T1417" s="36"/>
      <c r="U1417" s="36"/>
      <c r="V1417" s="36"/>
    </row>
    <row r="1418" spans="1:22" ht="15" customHeight="1" x14ac:dyDescent="0.15">
      <c r="A1418" s="39" t="s">
        <v>4099</v>
      </c>
      <c r="B1418" s="66" t="s">
        <v>6915</v>
      </c>
      <c r="C1418" s="36" t="s">
        <v>6916</v>
      </c>
      <c r="D1418" s="39" t="s">
        <v>4265</v>
      </c>
      <c r="E1418" s="36" t="s">
        <v>4931</v>
      </c>
      <c r="F1418" s="36" t="s">
        <v>5625</v>
      </c>
      <c r="G1418" s="36" t="s">
        <v>4780</v>
      </c>
      <c r="H1418" s="36" t="s">
        <v>191</v>
      </c>
      <c r="I1418" s="36"/>
      <c r="J1418" s="36" t="s">
        <v>5672</v>
      </c>
      <c r="K1418" s="36"/>
      <c r="L1418" s="36"/>
      <c r="M1418" s="36"/>
      <c r="N1418" s="36"/>
      <c r="O1418" s="36"/>
      <c r="P1418" s="36"/>
      <c r="Q1418" s="36"/>
      <c r="R1418" s="67">
        <v>43612</v>
      </c>
      <c r="S1418" s="36"/>
      <c r="T1418" s="36"/>
      <c r="U1418" s="36"/>
      <c r="V1418" s="36"/>
    </row>
    <row r="1419" spans="1:22" ht="15" customHeight="1" x14ac:dyDescent="0.15">
      <c r="A1419" s="39" t="s">
        <v>4099</v>
      </c>
      <c r="B1419" s="66" t="s">
        <v>6917</v>
      </c>
      <c r="C1419" s="36" t="s">
        <v>6918</v>
      </c>
      <c r="D1419" s="39" t="s">
        <v>4265</v>
      </c>
      <c r="E1419" s="36" t="s">
        <v>4931</v>
      </c>
      <c r="F1419" s="36"/>
      <c r="G1419" s="36" t="s">
        <v>4104</v>
      </c>
      <c r="H1419" s="36"/>
      <c r="I1419" s="36"/>
      <c r="J1419" s="36"/>
      <c r="K1419" s="36"/>
      <c r="L1419" s="36"/>
      <c r="M1419" s="36"/>
      <c r="N1419" s="36"/>
      <c r="O1419" s="36"/>
      <c r="P1419" s="36"/>
      <c r="Q1419" s="36"/>
      <c r="R1419" s="67">
        <v>43508</v>
      </c>
      <c r="S1419" s="36"/>
      <c r="T1419" s="36"/>
      <c r="U1419" s="36"/>
      <c r="V1419" s="36"/>
    </row>
    <row r="1420" spans="1:22" ht="15" customHeight="1" x14ac:dyDescent="0.15">
      <c r="A1420" s="39" t="s">
        <v>4099</v>
      </c>
      <c r="B1420" s="66" t="s">
        <v>6919</v>
      </c>
      <c r="C1420" s="36" t="s">
        <v>6920</v>
      </c>
      <c r="D1420" s="39" t="s">
        <v>4265</v>
      </c>
      <c r="E1420" s="36" t="s">
        <v>6672</v>
      </c>
      <c r="F1420" s="36" t="s">
        <v>4489</v>
      </c>
      <c r="G1420" s="36" t="s">
        <v>4104</v>
      </c>
      <c r="H1420" s="36" t="s">
        <v>178</v>
      </c>
      <c r="I1420" s="36"/>
      <c r="J1420" s="36" t="s">
        <v>5672</v>
      </c>
      <c r="K1420" s="36"/>
      <c r="L1420" s="36"/>
      <c r="M1420" s="36"/>
      <c r="N1420" s="36"/>
      <c r="O1420" s="36"/>
      <c r="P1420" s="36"/>
      <c r="Q1420" s="36"/>
      <c r="R1420" s="67">
        <v>43594</v>
      </c>
      <c r="S1420" s="36"/>
      <c r="T1420" s="36"/>
      <c r="U1420" s="36"/>
      <c r="V1420" s="36"/>
    </row>
    <row r="1421" spans="1:22" ht="15" customHeight="1" x14ac:dyDescent="0.15">
      <c r="A1421" s="39" t="s">
        <v>4099</v>
      </c>
      <c r="B1421" s="66" t="s">
        <v>6921</v>
      </c>
      <c r="C1421" s="36" t="s">
        <v>6922</v>
      </c>
      <c r="D1421" s="39" t="s">
        <v>4265</v>
      </c>
      <c r="E1421" s="36" t="s">
        <v>6672</v>
      </c>
      <c r="F1421" s="36" t="s">
        <v>6376</v>
      </c>
      <c r="G1421" s="36" t="s">
        <v>4104</v>
      </c>
      <c r="H1421" s="36" t="s">
        <v>178</v>
      </c>
      <c r="I1421" s="36"/>
      <c r="J1421" s="36" t="s">
        <v>5835</v>
      </c>
      <c r="K1421" s="36"/>
      <c r="L1421" s="36"/>
      <c r="M1421" s="36"/>
      <c r="N1421" s="36"/>
      <c r="O1421" s="36"/>
      <c r="P1421" s="36"/>
      <c r="Q1421" s="36"/>
      <c r="R1421" s="67">
        <v>43516</v>
      </c>
      <c r="S1421" s="36"/>
      <c r="T1421" s="36"/>
      <c r="U1421" s="36"/>
      <c r="V1421" s="36"/>
    </row>
    <row r="1422" spans="1:22" ht="15" customHeight="1" x14ac:dyDescent="0.15">
      <c r="A1422" s="39" t="s">
        <v>4099</v>
      </c>
      <c r="B1422" s="66" t="s">
        <v>6923</v>
      </c>
      <c r="C1422" s="36" t="s">
        <v>6924</v>
      </c>
      <c r="D1422" s="39" t="s">
        <v>4265</v>
      </c>
      <c r="E1422" s="36" t="s">
        <v>4931</v>
      </c>
      <c r="F1422" s="36" t="s">
        <v>3641</v>
      </c>
      <c r="G1422" s="36" t="s">
        <v>4780</v>
      </c>
      <c r="H1422" s="36" t="s">
        <v>191</v>
      </c>
      <c r="I1422" s="36"/>
      <c r="J1422" s="36"/>
      <c r="K1422" s="36"/>
      <c r="L1422" s="36"/>
      <c r="M1422" s="36"/>
      <c r="N1422" s="36"/>
      <c r="O1422" s="36"/>
      <c r="P1422" s="36"/>
      <c r="Q1422" s="36"/>
      <c r="R1422" s="67">
        <v>43598</v>
      </c>
      <c r="S1422" s="36"/>
      <c r="T1422" s="36"/>
      <c r="U1422" s="36"/>
      <c r="V1422" s="36"/>
    </row>
    <row r="1423" spans="1:22" ht="15" customHeight="1" x14ac:dyDescent="0.15">
      <c r="A1423" s="39" t="s">
        <v>4099</v>
      </c>
      <c r="B1423" s="66" t="s">
        <v>6925</v>
      </c>
      <c r="C1423" s="36" t="s">
        <v>6926</v>
      </c>
      <c r="D1423" s="39" t="s">
        <v>4265</v>
      </c>
      <c r="E1423" s="36" t="s">
        <v>6672</v>
      </c>
      <c r="F1423" s="36" t="s">
        <v>1554</v>
      </c>
      <c r="G1423" s="36" t="s">
        <v>4104</v>
      </c>
      <c r="H1423" s="36" t="s">
        <v>191</v>
      </c>
      <c r="I1423" s="36"/>
      <c r="J1423" s="36" t="s">
        <v>5672</v>
      </c>
      <c r="K1423" s="36"/>
      <c r="L1423" s="36"/>
      <c r="M1423" s="36"/>
      <c r="N1423" s="36"/>
      <c r="O1423" s="36"/>
      <c r="P1423" s="36"/>
      <c r="Q1423" s="36"/>
      <c r="R1423" s="67">
        <v>43593</v>
      </c>
      <c r="S1423" s="36"/>
      <c r="T1423" s="36"/>
      <c r="U1423" s="36"/>
      <c r="V1423" s="36"/>
    </row>
    <row r="1424" spans="1:22" ht="15" customHeight="1" x14ac:dyDescent="0.15">
      <c r="A1424" s="39" t="s">
        <v>4099</v>
      </c>
      <c r="B1424" s="66" t="s">
        <v>6927</v>
      </c>
      <c r="C1424" s="36" t="s">
        <v>6928</v>
      </c>
      <c r="D1424" s="39" t="s">
        <v>4265</v>
      </c>
      <c r="E1424" s="36" t="s">
        <v>5754</v>
      </c>
      <c r="F1424" s="36"/>
      <c r="G1424" s="36" t="s">
        <v>4780</v>
      </c>
      <c r="H1424" s="36" t="s">
        <v>178</v>
      </c>
      <c r="I1424" s="36"/>
      <c r="J1424" s="36"/>
      <c r="K1424" s="36"/>
      <c r="L1424" s="36"/>
      <c r="M1424" s="36"/>
      <c r="N1424" s="36"/>
      <c r="O1424" s="36"/>
      <c r="P1424" s="36"/>
      <c r="Q1424" s="36"/>
      <c r="R1424" s="67">
        <v>43516</v>
      </c>
      <c r="S1424" s="36"/>
      <c r="T1424" s="36"/>
      <c r="U1424" s="36"/>
      <c r="V1424" s="36"/>
    </row>
    <row r="1425" spans="1:22" ht="15" customHeight="1" x14ac:dyDescent="0.15">
      <c r="A1425" s="39" t="s">
        <v>4099</v>
      </c>
      <c r="B1425" s="66" t="s">
        <v>6929</v>
      </c>
      <c r="C1425" s="36" t="s">
        <v>6930</v>
      </c>
      <c r="D1425" s="39" t="s">
        <v>4265</v>
      </c>
      <c r="E1425" s="36" t="s">
        <v>4931</v>
      </c>
      <c r="F1425" s="36"/>
      <c r="G1425" s="36" t="s">
        <v>4104</v>
      </c>
      <c r="H1425" s="36" t="s">
        <v>178</v>
      </c>
      <c r="I1425" s="36"/>
      <c r="J1425" s="36"/>
      <c r="K1425" s="36"/>
      <c r="L1425" s="36"/>
      <c r="M1425" s="36"/>
      <c r="N1425" s="36"/>
      <c r="O1425" s="36"/>
      <c r="P1425" s="36"/>
      <c r="Q1425" s="36"/>
      <c r="R1425" s="67">
        <v>43511</v>
      </c>
      <c r="S1425" s="36"/>
      <c r="T1425" s="36"/>
      <c r="U1425" s="36"/>
      <c r="V1425" s="36"/>
    </row>
    <row r="1426" spans="1:22" ht="15" customHeight="1" x14ac:dyDescent="0.15">
      <c r="A1426" s="39" t="s">
        <v>4099</v>
      </c>
      <c r="B1426" s="66" t="s">
        <v>6931</v>
      </c>
      <c r="C1426" s="36" t="s">
        <v>6932</v>
      </c>
      <c r="D1426" s="39" t="s">
        <v>4265</v>
      </c>
      <c r="E1426" s="36" t="s">
        <v>6672</v>
      </c>
      <c r="F1426" s="36" t="s">
        <v>2459</v>
      </c>
      <c r="G1426" s="36" t="s">
        <v>4104</v>
      </c>
      <c r="H1426" s="36" t="s">
        <v>191</v>
      </c>
      <c r="I1426" s="36"/>
      <c r="J1426" s="36" t="s">
        <v>6116</v>
      </c>
      <c r="K1426" s="36"/>
      <c r="L1426" s="36"/>
      <c r="M1426" s="36"/>
      <c r="N1426" s="36"/>
      <c r="O1426" s="36"/>
      <c r="P1426" s="36"/>
      <c r="Q1426" s="36"/>
      <c r="R1426" s="67">
        <v>43598</v>
      </c>
      <c r="S1426" s="36"/>
      <c r="T1426" s="36"/>
      <c r="U1426" s="36"/>
      <c r="V1426" s="36"/>
    </row>
    <row r="1427" spans="1:22" ht="15" customHeight="1" x14ac:dyDescent="0.15">
      <c r="A1427" s="39" t="s">
        <v>4099</v>
      </c>
      <c r="B1427" s="66" t="s">
        <v>6933</v>
      </c>
      <c r="C1427" s="36" t="s">
        <v>658</v>
      </c>
      <c r="D1427" s="39" t="s">
        <v>4265</v>
      </c>
      <c r="E1427" s="36" t="s">
        <v>4931</v>
      </c>
      <c r="F1427" s="36"/>
      <c r="G1427" s="36" t="s">
        <v>4104</v>
      </c>
      <c r="H1427" s="36"/>
      <c r="I1427" s="36"/>
      <c r="J1427" s="36"/>
      <c r="K1427" s="36"/>
      <c r="L1427" s="36"/>
      <c r="M1427" s="36"/>
      <c r="N1427" s="36"/>
      <c r="O1427" s="36"/>
      <c r="P1427" s="36"/>
      <c r="Q1427" s="36"/>
      <c r="R1427" s="67">
        <v>43515</v>
      </c>
      <c r="S1427" s="36"/>
      <c r="T1427" s="36"/>
      <c r="U1427" s="36"/>
      <c r="V1427" s="36"/>
    </row>
    <row r="1428" spans="1:22" ht="15" customHeight="1" x14ac:dyDescent="0.15">
      <c r="A1428" s="39" t="s">
        <v>4099</v>
      </c>
      <c r="B1428" s="66" t="s">
        <v>6934</v>
      </c>
      <c r="C1428" s="36" t="s">
        <v>6935</v>
      </c>
      <c r="D1428" s="39" t="s">
        <v>4265</v>
      </c>
      <c r="E1428" s="36" t="s">
        <v>5754</v>
      </c>
      <c r="F1428" s="36" t="s">
        <v>1822</v>
      </c>
      <c r="G1428" s="36" t="s">
        <v>4104</v>
      </c>
      <c r="H1428" s="36"/>
      <c r="I1428" s="36" t="s">
        <v>6769</v>
      </c>
      <c r="J1428" s="36" t="s">
        <v>5504</v>
      </c>
      <c r="K1428" s="36"/>
      <c r="L1428" s="36"/>
      <c r="M1428" s="36"/>
      <c r="N1428" s="36"/>
      <c r="O1428" s="36"/>
      <c r="P1428" s="36"/>
      <c r="Q1428" s="36"/>
      <c r="R1428" s="67">
        <v>43572</v>
      </c>
      <c r="S1428" s="36"/>
      <c r="T1428" s="36"/>
      <c r="U1428" s="36"/>
      <c r="V1428" s="36"/>
    </row>
    <row r="1429" spans="1:22" ht="15" customHeight="1" x14ac:dyDescent="0.15">
      <c r="A1429" s="39" t="s">
        <v>4099</v>
      </c>
      <c r="B1429" s="66" t="s">
        <v>6936</v>
      </c>
      <c r="C1429" s="36" t="s">
        <v>719</v>
      </c>
      <c r="D1429" s="39" t="s">
        <v>4265</v>
      </c>
      <c r="E1429" s="36" t="s">
        <v>6672</v>
      </c>
      <c r="F1429" s="36" t="s">
        <v>6768</v>
      </c>
      <c r="G1429" s="36" t="s">
        <v>4104</v>
      </c>
      <c r="H1429" s="36" t="s">
        <v>178</v>
      </c>
      <c r="I1429" s="36" t="s">
        <v>5826</v>
      </c>
      <c r="J1429" s="36" t="s">
        <v>6116</v>
      </c>
      <c r="K1429" s="36"/>
      <c r="L1429" s="36"/>
      <c r="M1429" s="36"/>
      <c r="N1429" s="36"/>
      <c r="O1429" s="36"/>
      <c r="P1429" s="36"/>
      <c r="Q1429" s="36"/>
      <c r="R1429" s="67">
        <v>43591</v>
      </c>
      <c r="S1429" s="36"/>
      <c r="T1429" s="36"/>
      <c r="U1429" s="36"/>
      <c r="V1429" s="36"/>
    </row>
    <row r="1430" spans="1:22" ht="15" customHeight="1" x14ac:dyDescent="0.15">
      <c r="A1430" s="39" t="s">
        <v>4099</v>
      </c>
      <c r="B1430" s="66" t="s">
        <v>6937</v>
      </c>
      <c r="C1430" s="36" t="s">
        <v>6938</v>
      </c>
      <c r="D1430" s="39" t="s">
        <v>4265</v>
      </c>
      <c r="E1430" s="36" t="s">
        <v>4931</v>
      </c>
      <c r="F1430" s="36"/>
      <c r="G1430" s="36" t="s">
        <v>4780</v>
      </c>
      <c r="H1430" s="36"/>
      <c r="I1430" s="36"/>
      <c r="J1430" s="36"/>
      <c r="K1430" s="36"/>
      <c r="L1430" s="36"/>
      <c r="M1430" s="36"/>
      <c r="N1430" s="36"/>
      <c r="O1430" s="36"/>
      <c r="P1430" s="36"/>
      <c r="Q1430" s="36"/>
      <c r="R1430" s="67">
        <v>43509</v>
      </c>
      <c r="S1430" s="36"/>
      <c r="T1430" s="36"/>
      <c r="U1430" s="36"/>
      <c r="V1430" s="36"/>
    </row>
    <row r="1431" spans="1:22" ht="15" customHeight="1" x14ac:dyDescent="0.15">
      <c r="A1431" s="39" t="s">
        <v>4099</v>
      </c>
      <c r="B1431" s="66" t="s">
        <v>6939</v>
      </c>
      <c r="C1431" s="36" t="s">
        <v>6940</v>
      </c>
      <c r="D1431" s="39" t="s">
        <v>4265</v>
      </c>
      <c r="E1431" s="36" t="s">
        <v>6672</v>
      </c>
      <c r="F1431" s="36" t="s">
        <v>6768</v>
      </c>
      <c r="G1431" s="36" t="s">
        <v>4104</v>
      </c>
      <c r="H1431" s="36" t="s">
        <v>191</v>
      </c>
      <c r="I1431" s="36"/>
      <c r="J1431" s="36" t="s">
        <v>6116</v>
      </c>
      <c r="K1431" s="36"/>
      <c r="L1431" s="36"/>
      <c r="M1431" s="36"/>
      <c r="N1431" s="36"/>
      <c r="O1431" s="36"/>
      <c r="P1431" s="36"/>
      <c r="Q1431" s="36"/>
      <c r="R1431" s="67">
        <v>43593</v>
      </c>
      <c r="S1431" s="36"/>
      <c r="T1431" s="36"/>
      <c r="U1431" s="36"/>
      <c r="V1431" s="36"/>
    </row>
    <row r="1432" spans="1:22" ht="15" customHeight="1" x14ac:dyDescent="0.15">
      <c r="A1432" s="39" t="s">
        <v>4099</v>
      </c>
      <c r="B1432" s="66" t="s">
        <v>6941</v>
      </c>
      <c r="C1432" s="36" t="s">
        <v>6942</v>
      </c>
      <c r="D1432" s="39" t="s">
        <v>4265</v>
      </c>
      <c r="E1432" s="36" t="s">
        <v>5754</v>
      </c>
      <c r="F1432" s="36"/>
      <c r="G1432" s="36" t="s">
        <v>4780</v>
      </c>
      <c r="H1432" s="36"/>
      <c r="I1432" s="36"/>
      <c r="J1432" s="36"/>
      <c r="K1432" s="36"/>
      <c r="L1432" s="36"/>
      <c r="M1432" s="36"/>
      <c r="N1432" s="36"/>
      <c r="O1432" s="36"/>
      <c r="P1432" s="36"/>
      <c r="Q1432" s="36"/>
      <c r="R1432" s="67">
        <v>43515</v>
      </c>
      <c r="S1432" s="36"/>
      <c r="T1432" s="36"/>
      <c r="U1432" s="36"/>
      <c r="V1432" s="36"/>
    </row>
    <row r="1433" spans="1:22" ht="15" customHeight="1" x14ac:dyDescent="0.15">
      <c r="A1433" s="39" t="s">
        <v>4099</v>
      </c>
      <c r="B1433" s="66" t="s">
        <v>6943</v>
      </c>
      <c r="C1433" s="36" t="s">
        <v>866</v>
      </c>
      <c r="D1433" s="39" t="s">
        <v>4265</v>
      </c>
      <c r="E1433" s="36" t="s">
        <v>5754</v>
      </c>
      <c r="F1433" s="36"/>
      <c r="G1433" s="36" t="s">
        <v>4780</v>
      </c>
      <c r="H1433" s="36" t="s">
        <v>191</v>
      </c>
      <c r="I1433" s="36"/>
      <c r="J1433" s="36"/>
      <c r="K1433" s="36"/>
      <c r="L1433" s="36"/>
      <c r="M1433" s="36"/>
      <c r="N1433" s="36"/>
      <c r="O1433" s="36"/>
      <c r="P1433" s="36"/>
      <c r="Q1433" s="36"/>
      <c r="R1433" s="67">
        <v>43607</v>
      </c>
      <c r="S1433" s="36"/>
      <c r="T1433" s="36"/>
      <c r="U1433" s="36"/>
      <c r="V1433" s="36"/>
    </row>
    <row r="1434" spans="1:22" ht="15" customHeight="1" x14ac:dyDescent="0.15">
      <c r="A1434" s="39" t="s">
        <v>4099</v>
      </c>
      <c r="B1434" s="66" t="s">
        <v>6944</v>
      </c>
      <c r="C1434" s="36" t="s">
        <v>6945</v>
      </c>
      <c r="D1434" s="39" t="s">
        <v>4265</v>
      </c>
      <c r="E1434" s="36" t="s">
        <v>4931</v>
      </c>
      <c r="F1434" s="36"/>
      <c r="G1434" s="36" t="s">
        <v>4104</v>
      </c>
      <c r="H1434" s="36"/>
      <c r="I1434" s="36"/>
      <c r="J1434" s="36"/>
      <c r="K1434" s="36"/>
      <c r="L1434" s="36"/>
      <c r="M1434" s="36"/>
      <c r="N1434" s="36"/>
      <c r="O1434" s="36"/>
      <c r="P1434" s="36"/>
      <c r="Q1434" s="36"/>
      <c r="R1434" s="67">
        <v>43508</v>
      </c>
      <c r="S1434" s="36"/>
      <c r="T1434" s="36"/>
      <c r="U1434" s="36"/>
      <c r="V1434" s="36"/>
    </row>
    <row r="1435" spans="1:22" ht="15" customHeight="1" x14ac:dyDescent="0.15">
      <c r="A1435" s="39" t="s">
        <v>4099</v>
      </c>
      <c r="B1435" s="66" t="s">
        <v>6946</v>
      </c>
      <c r="C1435" s="36" t="s">
        <v>6947</v>
      </c>
      <c r="D1435" s="39" t="s">
        <v>4265</v>
      </c>
      <c r="E1435" s="36" t="s">
        <v>3833</v>
      </c>
      <c r="F1435" s="36"/>
      <c r="G1435" s="36" t="s">
        <v>6702</v>
      </c>
      <c r="H1435" s="36" t="s">
        <v>178</v>
      </c>
      <c r="I1435" s="36"/>
      <c r="J1435" s="36"/>
      <c r="K1435" s="36"/>
      <c r="L1435" s="36"/>
      <c r="M1435" s="36"/>
      <c r="N1435" s="36"/>
      <c r="O1435" s="36"/>
      <c r="P1435" s="36"/>
      <c r="Q1435" s="36"/>
      <c r="R1435" s="67">
        <v>43588</v>
      </c>
      <c r="S1435" s="36"/>
      <c r="T1435" s="36"/>
      <c r="U1435" s="36"/>
      <c r="V1435" s="36"/>
    </row>
    <row r="1436" spans="1:22" ht="15" customHeight="1" x14ac:dyDescent="0.15">
      <c r="A1436" s="39" t="s">
        <v>4099</v>
      </c>
      <c r="B1436" s="66" t="s">
        <v>6948</v>
      </c>
      <c r="C1436" s="36" t="s">
        <v>6949</v>
      </c>
      <c r="D1436" s="39" t="s">
        <v>4265</v>
      </c>
      <c r="E1436" s="36" t="s">
        <v>3833</v>
      </c>
      <c r="F1436" s="36"/>
      <c r="G1436" s="36" t="s">
        <v>6702</v>
      </c>
      <c r="H1436" s="36" t="s">
        <v>178</v>
      </c>
      <c r="I1436" s="36"/>
      <c r="J1436" s="36"/>
      <c r="K1436" s="36"/>
      <c r="L1436" s="36"/>
      <c r="M1436" s="36"/>
      <c r="N1436" s="36"/>
      <c r="O1436" s="36"/>
      <c r="P1436" s="36"/>
      <c r="Q1436" s="36"/>
      <c r="R1436" s="67">
        <v>43608</v>
      </c>
      <c r="S1436" s="36"/>
      <c r="T1436" s="36"/>
      <c r="U1436" s="36"/>
      <c r="V1436" s="36"/>
    </row>
    <row r="1437" spans="1:22" ht="15" customHeight="1" x14ac:dyDescent="0.15">
      <c r="A1437" s="39" t="s">
        <v>4099</v>
      </c>
      <c r="B1437" s="66" t="s">
        <v>6950</v>
      </c>
      <c r="C1437" s="36" t="s">
        <v>6951</v>
      </c>
      <c r="D1437" s="39" t="s">
        <v>4265</v>
      </c>
      <c r="E1437" s="36" t="s">
        <v>6672</v>
      </c>
      <c r="F1437" s="36" t="s">
        <v>1554</v>
      </c>
      <c r="G1437" s="36" t="s">
        <v>4104</v>
      </c>
      <c r="H1437" s="36" t="s">
        <v>178</v>
      </c>
      <c r="I1437" s="36"/>
      <c r="J1437" s="36" t="s">
        <v>5672</v>
      </c>
      <c r="K1437" s="36"/>
      <c r="L1437" s="36"/>
      <c r="M1437" s="36"/>
      <c r="N1437" s="36"/>
      <c r="O1437" s="36"/>
      <c r="P1437" s="36"/>
      <c r="Q1437" s="36"/>
      <c r="R1437" s="67">
        <v>43549</v>
      </c>
      <c r="S1437" s="36"/>
      <c r="T1437" s="36"/>
      <c r="U1437" s="36"/>
      <c r="V1437" s="36"/>
    </row>
    <row r="1438" spans="1:22" ht="15" customHeight="1" x14ac:dyDescent="0.15">
      <c r="A1438" s="39" t="s">
        <v>4099</v>
      </c>
      <c r="B1438" s="66" t="s">
        <v>6952</v>
      </c>
      <c r="C1438" s="36" t="s">
        <v>6953</v>
      </c>
      <c r="D1438" s="39" t="s">
        <v>4265</v>
      </c>
      <c r="E1438" s="36" t="s">
        <v>6672</v>
      </c>
      <c r="F1438" s="36" t="s">
        <v>6768</v>
      </c>
      <c r="G1438" s="36" t="s">
        <v>4104</v>
      </c>
      <c r="H1438" s="36" t="s">
        <v>178</v>
      </c>
      <c r="I1438" s="36"/>
      <c r="J1438" s="36" t="s">
        <v>6116</v>
      </c>
      <c r="K1438" s="36"/>
      <c r="L1438" s="36"/>
      <c r="M1438" s="36"/>
      <c r="N1438" s="36"/>
      <c r="O1438" s="36"/>
      <c r="P1438" s="36"/>
      <c r="Q1438" s="36"/>
      <c r="R1438" s="67">
        <v>43515</v>
      </c>
      <c r="S1438" s="36"/>
      <c r="T1438" s="36"/>
      <c r="U1438" s="36"/>
      <c r="V1438" s="36"/>
    </row>
    <row r="1439" spans="1:22" ht="15" customHeight="1" x14ac:dyDescent="0.15">
      <c r="A1439" s="39" t="s">
        <v>4099</v>
      </c>
      <c r="B1439" s="66" t="s">
        <v>6954</v>
      </c>
      <c r="C1439" s="36" t="s">
        <v>6955</v>
      </c>
      <c r="D1439" s="39" t="s">
        <v>4265</v>
      </c>
      <c r="E1439" s="36" t="s">
        <v>5754</v>
      </c>
      <c r="F1439" s="36" t="s">
        <v>4107</v>
      </c>
      <c r="G1439" s="36" t="s">
        <v>4104</v>
      </c>
      <c r="H1439" s="36" t="s">
        <v>191</v>
      </c>
      <c r="I1439" s="36" t="s">
        <v>5826</v>
      </c>
      <c r="J1439" s="36" t="s">
        <v>5504</v>
      </c>
      <c r="K1439" s="36"/>
      <c r="L1439" s="36"/>
      <c r="M1439" s="36"/>
      <c r="N1439" s="36"/>
      <c r="O1439" s="36"/>
      <c r="P1439" s="36"/>
      <c r="Q1439" s="36"/>
      <c r="R1439" s="67">
        <v>43620</v>
      </c>
      <c r="S1439" s="36"/>
      <c r="T1439" s="36"/>
      <c r="U1439" s="36"/>
      <c r="V1439" s="36"/>
    </row>
    <row r="1440" spans="1:22" ht="15" customHeight="1" x14ac:dyDescent="0.15">
      <c r="A1440" s="39" t="s">
        <v>4099</v>
      </c>
      <c r="B1440" s="66" t="s">
        <v>6956</v>
      </c>
      <c r="C1440" s="36" t="s">
        <v>6957</v>
      </c>
      <c r="D1440" s="39" t="s">
        <v>4265</v>
      </c>
      <c r="E1440" s="36" t="s">
        <v>6794</v>
      </c>
      <c r="F1440" s="36" t="s">
        <v>6958</v>
      </c>
      <c r="G1440" s="36" t="s">
        <v>6702</v>
      </c>
      <c r="H1440" s="36"/>
      <c r="I1440" s="36"/>
      <c r="J1440" s="36" t="s">
        <v>5692</v>
      </c>
      <c r="K1440" s="36"/>
      <c r="L1440" s="36"/>
      <c r="M1440" s="36"/>
      <c r="N1440" s="36"/>
      <c r="O1440" s="36"/>
      <c r="P1440" s="36"/>
      <c r="Q1440" s="36"/>
      <c r="R1440" s="67">
        <v>43536</v>
      </c>
      <c r="S1440" s="36"/>
      <c r="T1440" s="36"/>
      <c r="U1440" s="36"/>
      <c r="V1440" s="36"/>
    </row>
    <row r="1441" spans="1:22" ht="15" customHeight="1" x14ac:dyDescent="0.15">
      <c r="A1441" s="39" t="s">
        <v>4099</v>
      </c>
      <c r="B1441" s="66" t="s">
        <v>6959</v>
      </c>
      <c r="C1441" s="36" t="s">
        <v>6960</v>
      </c>
      <c r="D1441" s="39" t="s">
        <v>4265</v>
      </c>
      <c r="E1441" s="36" t="s">
        <v>6672</v>
      </c>
      <c r="F1441" s="36"/>
      <c r="G1441" s="36" t="s">
        <v>4104</v>
      </c>
      <c r="H1441" s="36" t="s">
        <v>178</v>
      </c>
      <c r="I1441" s="36"/>
      <c r="J1441" s="36"/>
      <c r="K1441" s="36"/>
      <c r="L1441" s="36"/>
      <c r="M1441" s="36"/>
      <c r="N1441" s="36"/>
      <c r="O1441" s="36"/>
      <c r="P1441" s="36"/>
      <c r="Q1441" s="36"/>
      <c r="R1441" s="67">
        <v>43501</v>
      </c>
      <c r="S1441" s="36"/>
      <c r="T1441" s="36"/>
      <c r="U1441" s="36"/>
      <c r="V1441" s="36"/>
    </row>
    <row r="1442" spans="1:22" ht="15" customHeight="1" x14ac:dyDescent="0.15">
      <c r="A1442" s="39" t="s">
        <v>4099</v>
      </c>
      <c r="B1442" s="66" t="s">
        <v>6961</v>
      </c>
      <c r="C1442" s="36" t="s">
        <v>6962</v>
      </c>
      <c r="D1442" s="39" t="s">
        <v>4265</v>
      </c>
      <c r="E1442" s="36" t="s">
        <v>6672</v>
      </c>
      <c r="F1442" s="36" t="s">
        <v>6693</v>
      </c>
      <c r="G1442" s="36" t="s">
        <v>4104</v>
      </c>
      <c r="H1442" s="36" t="s">
        <v>191</v>
      </c>
      <c r="I1442" s="36"/>
      <c r="J1442" s="36" t="s">
        <v>6025</v>
      </c>
      <c r="K1442" s="36"/>
      <c r="L1442" s="36"/>
      <c r="M1442" s="36"/>
      <c r="N1442" s="36"/>
      <c r="O1442" s="36"/>
      <c r="P1442" s="36"/>
      <c r="Q1442" s="36"/>
      <c r="R1442" s="67">
        <v>43592</v>
      </c>
      <c r="S1442" s="36"/>
      <c r="T1442" s="36"/>
      <c r="U1442" s="36"/>
      <c r="V1442" s="36"/>
    </row>
    <row r="1443" spans="1:22" ht="15" customHeight="1" x14ac:dyDescent="0.15">
      <c r="A1443" s="39" t="s">
        <v>4099</v>
      </c>
      <c r="B1443" s="66" t="s">
        <v>6963</v>
      </c>
      <c r="C1443" s="36" t="s">
        <v>6964</v>
      </c>
      <c r="D1443" s="39" t="s">
        <v>4265</v>
      </c>
      <c r="E1443" s="36" t="s">
        <v>4931</v>
      </c>
      <c r="F1443" s="36"/>
      <c r="G1443" s="36" t="s">
        <v>4780</v>
      </c>
      <c r="H1443" s="36" t="s">
        <v>178</v>
      </c>
      <c r="I1443" s="36"/>
      <c r="J1443" s="36" t="s">
        <v>4109</v>
      </c>
      <c r="K1443" s="36"/>
      <c r="L1443" s="36"/>
      <c r="M1443" s="36"/>
      <c r="N1443" s="36"/>
      <c r="O1443" s="36"/>
      <c r="P1443" s="36"/>
      <c r="Q1443" s="36"/>
      <c r="R1443" s="67">
        <v>43560</v>
      </c>
      <c r="S1443" s="36"/>
      <c r="T1443" s="36"/>
      <c r="U1443" s="36"/>
      <c r="V1443" s="36"/>
    </row>
    <row r="1444" spans="1:22" ht="15" customHeight="1" x14ac:dyDescent="0.15">
      <c r="A1444" s="39" t="s">
        <v>4099</v>
      </c>
      <c r="B1444" s="66" t="s">
        <v>6965</v>
      </c>
      <c r="C1444" s="36" t="s">
        <v>6966</v>
      </c>
      <c r="D1444" s="39" t="s">
        <v>4265</v>
      </c>
      <c r="E1444" s="36" t="s">
        <v>6672</v>
      </c>
      <c r="F1444" s="36" t="s">
        <v>2459</v>
      </c>
      <c r="G1444" s="36" t="s">
        <v>4104</v>
      </c>
      <c r="H1444" s="36" t="s">
        <v>178</v>
      </c>
      <c r="I1444" s="36"/>
      <c r="J1444" s="36" t="s">
        <v>6116</v>
      </c>
      <c r="K1444" s="36"/>
      <c r="L1444" s="36"/>
      <c r="M1444" s="36"/>
      <c r="N1444" s="36"/>
      <c r="O1444" s="36"/>
      <c r="P1444" s="36"/>
      <c r="Q1444" s="36"/>
      <c r="R1444" s="67">
        <v>43557</v>
      </c>
      <c r="S1444" s="36"/>
      <c r="T1444" s="36"/>
      <c r="U1444" s="36"/>
      <c r="V1444" s="36"/>
    </row>
    <row r="1445" spans="1:22" ht="15" customHeight="1" x14ac:dyDescent="0.15">
      <c r="A1445" s="39" t="s">
        <v>4099</v>
      </c>
      <c r="B1445" s="66" t="s">
        <v>6967</v>
      </c>
      <c r="C1445" s="36" t="s">
        <v>6968</v>
      </c>
      <c r="D1445" s="39" t="s">
        <v>4265</v>
      </c>
      <c r="E1445" s="36" t="s">
        <v>4931</v>
      </c>
      <c r="F1445" s="36"/>
      <c r="G1445" s="36" t="s">
        <v>4104</v>
      </c>
      <c r="H1445" s="36"/>
      <c r="I1445" s="36"/>
      <c r="J1445" s="36"/>
      <c r="K1445" s="36"/>
      <c r="L1445" s="36"/>
      <c r="M1445" s="36"/>
      <c r="N1445" s="36"/>
      <c r="O1445" s="36"/>
      <c r="P1445" s="36"/>
      <c r="Q1445" s="36"/>
      <c r="R1445" s="67">
        <v>43557</v>
      </c>
      <c r="S1445" s="36"/>
      <c r="T1445" s="36"/>
      <c r="U1445" s="36"/>
      <c r="V1445" s="36"/>
    </row>
    <row r="1446" spans="1:22" ht="15" customHeight="1" x14ac:dyDescent="0.15">
      <c r="A1446" s="39" t="s">
        <v>4099</v>
      </c>
      <c r="B1446" s="66" t="s">
        <v>6969</v>
      </c>
      <c r="C1446" s="36" t="s">
        <v>6970</v>
      </c>
      <c r="D1446" s="39" t="s">
        <v>4265</v>
      </c>
      <c r="E1446" s="36" t="s">
        <v>2450</v>
      </c>
      <c r="F1446" s="36" t="s">
        <v>5440</v>
      </c>
      <c r="G1446" s="36" t="s">
        <v>4104</v>
      </c>
      <c r="H1446" s="36" t="s">
        <v>178</v>
      </c>
      <c r="I1446" s="36"/>
      <c r="J1446" s="36" t="s">
        <v>6025</v>
      </c>
      <c r="K1446" s="36"/>
      <c r="L1446" s="36"/>
      <c r="M1446" s="36"/>
      <c r="N1446" s="36"/>
      <c r="O1446" s="36"/>
      <c r="P1446" s="36"/>
      <c r="Q1446" s="36"/>
      <c r="R1446" s="67">
        <v>43578</v>
      </c>
      <c r="S1446" s="36"/>
      <c r="T1446" s="36"/>
      <c r="U1446" s="36"/>
      <c r="V1446" s="36"/>
    </row>
    <row r="1447" spans="1:22" ht="15" customHeight="1" x14ac:dyDescent="0.15">
      <c r="A1447" s="39" t="s">
        <v>4099</v>
      </c>
      <c r="B1447" s="66" t="s">
        <v>6971</v>
      </c>
      <c r="C1447" s="36" t="s">
        <v>6972</v>
      </c>
      <c r="D1447" s="39" t="s">
        <v>4265</v>
      </c>
      <c r="E1447" s="36" t="s">
        <v>6672</v>
      </c>
      <c r="F1447" s="36" t="s">
        <v>4489</v>
      </c>
      <c r="G1447" s="36" t="s">
        <v>4104</v>
      </c>
      <c r="H1447" s="36" t="s">
        <v>178</v>
      </c>
      <c r="I1447" s="36"/>
      <c r="J1447" s="36" t="s">
        <v>5672</v>
      </c>
      <c r="K1447" s="36"/>
      <c r="L1447" s="36"/>
      <c r="M1447" s="36"/>
      <c r="N1447" s="36"/>
      <c r="O1447" s="36"/>
      <c r="P1447" s="36"/>
      <c r="Q1447" s="36"/>
      <c r="R1447" s="67">
        <v>43515</v>
      </c>
      <c r="S1447" s="36"/>
      <c r="T1447" s="36"/>
      <c r="U1447" s="36"/>
      <c r="V1447" s="36"/>
    </row>
    <row r="1448" spans="1:22" ht="15" customHeight="1" x14ac:dyDescent="0.15">
      <c r="A1448" s="39" t="s">
        <v>4099</v>
      </c>
      <c r="B1448" s="66" t="s">
        <v>6973</v>
      </c>
      <c r="C1448" s="36" t="s">
        <v>6974</v>
      </c>
      <c r="D1448" s="39" t="s">
        <v>4265</v>
      </c>
      <c r="E1448" s="36" t="s">
        <v>5754</v>
      </c>
      <c r="F1448" s="36" t="s">
        <v>1318</v>
      </c>
      <c r="G1448" s="36" t="s">
        <v>4780</v>
      </c>
      <c r="H1448" s="36"/>
      <c r="I1448" s="36"/>
      <c r="J1448" s="36" t="s">
        <v>5504</v>
      </c>
      <c r="K1448" s="36"/>
      <c r="L1448" s="36"/>
      <c r="M1448" s="36"/>
      <c r="N1448" s="36"/>
      <c r="O1448" s="36"/>
      <c r="P1448" s="36"/>
      <c r="Q1448" s="36"/>
      <c r="R1448" s="67">
        <v>43539</v>
      </c>
      <c r="S1448" s="36"/>
      <c r="T1448" s="36"/>
      <c r="U1448" s="36"/>
      <c r="V1448" s="36"/>
    </row>
    <row r="1449" spans="1:22" ht="15" customHeight="1" x14ac:dyDescent="0.15">
      <c r="A1449" s="39" t="s">
        <v>4099</v>
      </c>
      <c r="B1449" s="66" t="s">
        <v>6975</v>
      </c>
      <c r="C1449" s="36" t="s">
        <v>6976</v>
      </c>
      <c r="D1449" s="39" t="s">
        <v>4265</v>
      </c>
      <c r="E1449" s="36" t="s">
        <v>2450</v>
      </c>
      <c r="F1449" s="36" t="s">
        <v>191</v>
      </c>
      <c r="G1449" s="36" t="s">
        <v>4104</v>
      </c>
      <c r="H1449" s="36" t="s">
        <v>178</v>
      </c>
      <c r="I1449" s="36"/>
      <c r="J1449" s="36" t="s">
        <v>6025</v>
      </c>
      <c r="K1449" s="36"/>
      <c r="L1449" s="36"/>
      <c r="M1449" s="36"/>
      <c r="N1449" s="36"/>
      <c r="O1449" s="36"/>
      <c r="P1449" s="36"/>
      <c r="Q1449" s="36"/>
      <c r="R1449" s="67">
        <v>43564</v>
      </c>
      <c r="S1449" s="36"/>
      <c r="T1449" s="36"/>
      <c r="U1449" s="36"/>
      <c r="V1449" s="36"/>
    </row>
    <row r="1450" spans="1:22" ht="15" customHeight="1" x14ac:dyDescent="0.15">
      <c r="A1450" s="39" t="s">
        <v>4099</v>
      </c>
      <c r="B1450" s="66" t="s">
        <v>6977</v>
      </c>
      <c r="C1450" s="36" t="s">
        <v>6978</v>
      </c>
      <c r="D1450" s="39" t="s">
        <v>4265</v>
      </c>
      <c r="E1450" s="36" t="s">
        <v>5754</v>
      </c>
      <c r="F1450" s="36"/>
      <c r="G1450" s="36" t="s">
        <v>4780</v>
      </c>
      <c r="H1450" s="36" t="s">
        <v>178</v>
      </c>
      <c r="I1450" s="36"/>
      <c r="J1450" s="36"/>
      <c r="K1450" s="36"/>
      <c r="L1450" s="36"/>
      <c r="M1450" s="36"/>
      <c r="N1450" s="36"/>
      <c r="O1450" s="36"/>
      <c r="P1450" s="36"/>
      <c r="Q1450" s="36"/>
      <c r="R1450" s="67">
        <v>43551</v>
      </c>
      <c r="S1450" s="36"/>
      <c r="T1450" s="36"/>
      <c r="U1450" s="36"/>
      <c r="V1450" s="36"/>
    </row>
    <row r="1451" spans="1:22" ht="15" customHeight="1" x14ac:dyDescent="0.15">
      <c r="A1451" s="39" t="s">
        <v>4099</v>
      </c>
      <c r="B1451" s="66" t="s">
        <v>6979</v>
      </c>
      <c r="C1451" s="36" t="s">
        <v>6980</v>
      </c>
      <c r="D1451" s="39" t="s">
        <v>4265</v>
      </c>
      <c r="E1451" s="36" t="s">
        <v>2450</v>
      </c>
      <c r="F1451" s="36" t="s">
        <v>3641</v>
      </c>
      <c r="G1451" s="36" t="s">
        <v>4104</v>
      </c>
      <c r="H1451" s="36" t="s">
        <v>191</v>
      </c>
      <c r="I1451" s="36"/>
      <c r="J1451" s="36" t="s">
        <v>5835</v>
      </c>
      <c r="K1451" s="36"/>
      <c r="L1451" s="36"/>
      <c r="M1451" s="36"/>
      <c r="N1451" s="36"/>
      <c r="O1451" s="36"/>
      <c r="P1451" s="36"/>
      <c r="Q1451" s="67">
        <v>43592</v>
      </c>
      <c r="R1451" s="67">
        <v>43592</v>
      </c>
      <c r="S1451" s="36"/>
      <c r="T1451" s="36"/>
      <c r="U1451" s="36"/>
      <c r="V1451" s="36"/>
    </row>
    <row r="1452" spans="1:22" ht="15" customHeight="1" x14ac:dyDescent="0.15">
      <c r="A1452" s="39" t="s">
        <v>4099</v>
      </c>
      <c r="B1452" s="66" t="s">
        <v>6981</v>
      </c>
      <c r="C1452" s="36" t="s">
        <v>6982</v>
      </c>
      <c r="D1452" s="39" t="s">
        <v>4307</v>
      </c>
      <c r="E1452" s="36" t="s">
        <v>6322</v>
      </c>
      <c r="F1452" s="36"/>
      <c r="G1452" s="36"/>
      <c r="H1452" s="36"/>
      <c r="I1452" s="36"/>
      <c r="J1452" s="36"/>
      <c r="K1452" s="36"/>
      <c r="L1452" s="36"/>
      <c r="M1452" s="36"/>
      <c r="N1452" s="36"/>
      <c r="O1452" s="36"/>
      <c r="P1452" s="36"/>
      <c r="Q1452" s="36"/>
      <c r="R1452" s="36"/>
      <c r="S1452" s="36"/>
      <c r="T1452" s="36"/>
      <c r="U1452" s="36"/>
      <c r="V1452" s="36"/>
    </row>
    <row r="1453" spans="1:22" ht="15" customHeight="1" x14ac:dyDescent="0.15">
      <c r="A1453" s="39" t="s">
        <v>4099</v>
      </c>
      <c r="B1453" s="66" t="s">
        <v>6983</v>
      </c>
      <c r="C1453" s="36" t="s">
        <v>6984</v>
      </c>
      <c r="D1453" s="39" t="s">
        <v>4307</v>
      </c>
      <c r="E1453" s="36" t="s">
        <v>6322</v>
      </c>
      <c r="F1453" s="36"/>
      <c r="G1453" s="36"/>
      <c r="H1453" s="36"/>
      <c r="I1453" s="36"/>
      <c r="J1453" s="36"/>
      <c r="K1453" s="36"/>
      <c r="L1453" s="36"/>
      <c r="M1453" s="36"/>
      <c r="N1453" s="36"/>
      <c r="O1453" s="36"/>
      <c r="P1453" s="36"/>
      <c r="Q1453" s="36"/>
      <c r="R1453" s="36"/>
      <c r="S1453" s="36"/>
      <c r="T1453" s="36"/>
      <c r="U1453" s="36"/>
      <c r="V1453" s="36"/>
    </row>
    <row r="1454" spans="1:22" ht="15" customHeight="1" x14ac:dyDescent="0.15">
      <c r="A1454" s="39" t="s">
        <v>4099</v>
      </c>
      <c r="B1454" s="66" t="s">
        <v>6985</v>
      </c>
      <c r="C1454" s="36" t="s">
        <v>6986</v>
      </c>
      <c r="D1454" s="39" t="s">
        <v>4307</v>
      </c>
      <c r="E1454" s="36" t="s">
        <v>6322</v>
      </c>
      <c r="F1454" s="36"/>
      <c r="G1454" s="36"/>
      <c r="H1454" s="36"/>
      <c r="I1454" s="36"/>
      <c r="J1454" s="36"/>
      <c r="K1454" s="36"/>
      <c r="L1454" s="36"/>
      <c r="M1454" s="36"/>
      <c r="N1454" s="36"/>
      <c r="O1454" s="36"/>
      <c r="P1454" s="36"/>
      <c r="Q1454" s="36"/>
      <c r="R1454" s="36"/>
      <c r="S1454" s="36"/>
      <c r="T1454" s="36"/>
      <c r="U1454" s="36"/>
      <c r="V1454" s="36"/>
    </row>
    <row r="1455" spans="1:22" ht="15" customHeight="1" x14ac:dyDescent="0.15">
      <c r="A1455" s="39" t="s">
        <v>4099</v>
      </c>
      <c r="B1455" s="66" t="s">
        <v>6987</v>
      </c>
      <c r="C1455" s="36" t="s">
        <v>6988</v>
      </c>
      <c r="D1455" s="39" t="s">
        <v>4307</v>
      </c>
      <c r="E1455" s="36" t="s">
        <v>6322</v>
      </c>
      <c r="F1455" s="36"/>
      <c r="G1455" s="36"/>
      <c r="H1455" s="36"/>
      <c r="I1455" s="36"/>
      <c r="J1455" s="36"/>
      <c r="K1455" s="36"/>
      <c r="L1455" s="36"/>
      <c r="M1455" s="36"/>
      <c r="N1455" s="36"/>
      <c r="O1455" s="36"/>
      <c r="P1455" s="36"/>
      <c r="Q1455" s="36"/>
      <c r="R1455" s="36"/>
      <c r="S1455" s="36"/>
      <c r="T1455" s="36"/>
      <c r="U1455" s="36"/>
      <c r="V1455" s="36"/>
    </row>
    <row r="1456" spans="1:22" ht="15" customHeight="1" x14ac:dyDescent="0.15">
      <c r="A1456" s="39" t="s">
        <v>4099</v>
      </c>
      <c r="B1456" s="66" t="s">
        <v>2847</v>
      </c>
      <c r="C1456" s="36" t="s">
        <v>6989</v>
      </c>
      <c r="D1456" s="39" t="s">
        <v>4307</v>
      </c>
      <c r="E1456" s="36" t="s">
        <v>6322</v>
      </c>
      <c r="F1456" s="36"/>
      <c r="G1456" s="36"/>
      <c r="H1456" s="36"/>
      <c r="I1456" s="36"/>
      <c r="J1456" s="36"/>
      <c r="K1456" s="36"/>
      <c r="L1456" s="36"/>
      <c r="M1456" s="36"/>
      <c r="N1456" s="36"/>
      <c r="O1456" s="36"/>
      <c r="P1456" s="36"/>
      <c r="Q1456" s="36"/>
      <c r="R1456" s="36"/>
      <c r="S1456" s="36"/>
      <c r="T1456" s="36"/>
      <c r="U1456" s="36"/>
      <c r="V1456" s="36"/>
    </row>
    <row r="1457" spans="1:22" ht="15" customHeight="1" x14ac:dyDescent="0.15">
      <c r="A1457" s="39" t="s">
        <v>4099</v>
      </c>
      <c r="B1457" s="66" t="s">
        <v>6990</v>
      </c>
      <c r="C1457" s="36" t="s">
        <v>6991</v>
      </c>
      <c r="D1457" s="39" t="s">
        <v>4307</v>
      </c>
      <c r="E1457" s="36" t="s">
        <v>6322</v>
      </c>
      <c r="F1457" s="36"/>
      <c r="G1457" s="36"/>
      <c r="H1457" s="36"/>
      <c r="I1457" s="36"/>
      <c r="J1457" s="36"/>
      <c r="K1457" s="36"/>
      <c r="L1457" s="36"/>
      <c r="M1457" s="36"/>
      <c r="N1457" s="36"/>
      <c r="O1457" s="36"/>
      <c r="P1457" s="36"/>
      <c r="Q1457" s="36"/>
      <c r="R1457" s="36"/>
      <c r="S1457" s="36"/>
      <c r="T1457" s="36"/>
      <c r="U1457" s="36"/>
      <c r="V1457" s="36"/>
    </row>
    <row r="1458" spans="1:22" ht="15" customHeight="1" x14ac:dyDescent="0.15">
      <c r="A1458" s="39" t="s">
        <v>4099</v>
      </c>
      <c r="B1458" s="66" t="s">
        <v>6992</v>
      </c>
      <c r="C1458" s="36" t="s">
        <v>6993</v>
      </c>
      <c r="D1458" s="39" t="s">
        <v>4307</v>
      </c>
      <c r="E1458" s="36" t="s">
        <v>6322</v>
      </c>
      <c r="F1458" s="36"/>
      <c r="G1458" s="36"/>
      <c r="H1458" s="36"/>
      <c r="I1458" s="36"/>
      <c r="J1458" s="36"/>
      <c r="K1458" s="36"/>
      <c r="L1458" s="36"/>
      <c r="M1458" s="36"/>
      <c r="N1458" s="36"/>
      <c r="O1458" s="36"/>
      <c r="P1458" s="36"/>
      <c r="Q1458" s="36"/>
      <c r="R1458" s="36"/>
      <c r="S1458" s="36"/>
      <c r="T1458" s="36"/>
      <c r="U1458" s="36"/>
      <c r="V1458" s="36"/>
    </row>
    <row r="1459" spans="1:22" ht="15" customHeight="1" x14ac:dyDescent="0.15">
      <c r="A1459" s="39" t="s">
        <v>4099</v>
      </c>
      <c r="B1459" s="66" t="s">
        <v>6994</v>
      </c>
      <c r="C1459" s="36" t="s">
        <v>6995</v>
      </c>
      <c r="D1459" s="39" t="s">
        <v>4307</v>
      </c>
      <c r="E1459" s="36" t="s">
        <v>6322</v>
      </c>
      <c r="F1459" s="36"/>
      <c r="G1459" s="36"/>
      <c r="H1459" s="36"/>
      <c r="I1459" s="36"/>
      <c r="J1459" s="36"/>
      <c r="K1459" s="36"/>
      <c r="L1459" s="36"/>
      <c r="M1459" s="36"/>
      <c r="N1459" s="36"/>
      <c r="O1459" s="36"/>
      <c r="P1459" s="36"/>
      <c r="Q1459" s="36"/>
      <c r="R1459" s="36"/>
      <c r="S1459" s="36"/>
      <c r="T1459" s="36"/>
      <c r="U1459" s="36"/>
      <c r="V1459" s="36"/>
    </row>
    <row r="1460" spans="1:22" ht="15" customHeight="1" x14ac:dyDescent="0.15">
      <c r="A1460" s="39" t="s">
        <v>4099</v>
      </c>
      <c r="B1460" s="66" t="s">
        <v>6996</v>
      </c>
      <c r="C1460" s="36" t="s">
        <v>6997</v>
      </c>
      <c r="D1460" s="39" t="s">
        <v>4307</v>
      </c>
      <c r="E1460" s="36" t="s">
        <v>4506</v>
      </c>
      <c r="F1460" s="36" t="s">
        <v>6376</v>
      </c>
      <c r="G1460" s="36" t="s">
        <v>4104</v>
      </c>
      <c r="H1460" s="36" t="s">
        <v>191</v>
      </c>
      <c r="I1460" s="36" t="s">
        <v>4442</v>
      </c>
      <c r="J1460" s="36" t="s">
        <v>6025</v>
      </c>
      <c r="K1460" s="36"/>
      <c r="L1460" s="36"/>
      <c r="M1460" s="36"/>
      <c r="N1460" s="36"/>
      <c r="O1460" s="36"/>
      <c r="P1460" s="36"/>
      <c r="Q1460" s="36"/>
      <c r="R1460" s="36"/>
      <c r="S1460" s="36"/>
      <c r="T1460" s="36"/>
      <c r="U1460" s="36"/>
      <c r="V1460" s="36"/>
    </row>
    <row r="1461" spans="1:22" ht="15" customHeight="1" x14ac:dyDescent="0.15">
      <c r="A1461" s="39" t="s">
        <v>4099</v>
      </c>
      <c r="B1461" s="66" t="s">
        <v>6998</v>
      </c>
      <c r="C1461" s="36" t="s">
        <v>6999</v>
      </c>
      <c r="D1461" s="39" t="s">
        <v>4307</v>
      </c>
      <c r="E1461" s="36" t="s">
        <v>6322</v>
      </c>
      <c r="F1461" s="36"/>
      <c r="G1461" s="36"/>
      <c r="H1461" s="36"/>
      <c r="I1461" s="36"/>
      <c r="J1461" s="36"/>
      <c r="K1461" s="36"/>
      <c r="L1461" s="36"/>
      <c r="M1461" s="36"/>
      <c r="N1461" s="36"/>
      <c r="O1461" s="36"/>
      <c r="P1461" s="36"/>
      <c r="Q1461" s="36"/>
      <c r="R1461" s="36"/>
      <c r="S1461" s="36"/>
      <c r="T1461" s="36"/>
      <c r="U1461" s="36"/>
      <c r="V1461" s="36"/>
    </row>
    <row r="1462" spans="1:22" ht="15" customHeight="1" x14ac:dyDescent="0.15">
      <c r="A1462" s="39" t="s">
        <v>4099</v>
      </c>
      <c r="B1462" s="66" t="s">
        <v>7000</v>
      </c>
      <c r="C1462" s="36" t="s">
        <v>7001</v>
      </c>
      <c r="D1462" s="39" t="s">
        <v>4307</v>
      </c>
      <c r="E1462" s="36" t="s">
        <v>6322</v>
      </c>
      <c r="F1462" s="36"/>
      <c r="G1462" s="36"/>
      <c r="H1462" s="36"/>
      <c r="I1462" s="36"/>
      <c r="J1462" s="36"/>
      <c r="K1462" s="36"/>
      <c r="L1462" s="36"/>
      <c r="M1462" s="36"/>
      <c r="N1462" s="36"/>
      <c r="O1462" s="36"/>
      <c r="P1462" s="36"/>
      <c r="Q1462" s="36"/>
      <c r="R1462" s="36"/>
      <c r="S1462" s="36"/>
      <c r="T1462" s="36"/>
      <c r="U1462" s="36"/>
      <c r="V1462" s="36"/>
    </row>
    <row r="1463" spans="1:22" ht="15" customHeight="1" x14ac:dyDescent="0.15">
      <c r="A1463" s="39" t="s">
        <v>4099</v>
      </c>
      <c r="B1463" s="66" t="s">
        <v>7002</v>
      </c>
      <c r="C1463" s="36" t="s">
        <v>7003</v>
      </c>
      <c r="D1463" s="39" t="s">
        <v>4307</v>
      </c>
      <c r="E1463" s="36" t="s">
        <v>6322</v>
      </c>
      <c r="F1463" s="36"/>
      <c r="G1463" s="36"/>
      <c r="H1463" s="36"/>
      <c r="I1463" s="36"/>
      <c r="J1463" s="36"/>
      <c r="K1463" s="36"/>
      <c r="L1463" s="36"/>
      <c r="M1463" s="36"/>
      <c r="N1463" s="36"/>
      <c r="O1463" s="36"/>
      <c r="P1463" s="36"/>
      <c r="Q1463" s="36"/>
      <c r="R1463" s="36"/>
      <c r="S1463" s="36"/>
      <c r="T1463" s="36"/>
      <c r="U1463" s="36"/>
      <c r="V1463" s="36"/>
    </row>
    <row r="1464" spans="1:22" ht="15" customHeight="1" x14ac:dyDescent="0.15">
      <c r="A1464" s="39" t="s">
        <v>4099</v>
      </c>
      <c r="B1464" s="66" t="s">
        <v>7004</v>
      </c>
      <c r="C1464" s="36" t="s">
        <v>7005</v>
      </c>
      <c r="D1464" s="39" t="s">
        <v>4307</v>
      </c>
      <c r="E1464" s="36" t="s">
        <v>6322</v>
      </c>
      <c r="F1464" s="36"/>
      <c r="G1464" s="36"/>
      <c r="H1464" s="36"/>
      <c r="I1464" s="36"/>
      <c r="J1464" s="36"/>
      <c r="K1464" s="36"/>
      <c r="L1464" s="36"/>
      <c r="M1464" s="36"/>
      <c r="N1464" s="36"/>
      <c r="O1464" s="36"/>
      <c r="P1464" s="36"/>
      <c r="Q1464" s="36"/>
      <c r="R1464" s="36"/>
      <c r="S1464" s="36"/>
      <c r="T1464" s="36"/>
      <c r="U1464" s="36"/>
      <c r="V1464" s="36"/>
    </row>
    <row r="1465" spans="1:22" ht="15" customHeight="1" x14ac:dyDescent="0.15">
      <c r="A1465" s="39" t="s">
        <v>4099</v>
      </c>
      <c r="B1465" s="66" t="s">
        <v>7006</v>
      </c>
      <c r="C1465" s="36" t="s">
        <v>7007</v>
      </c>
      <c r="D1465" s="39" t="s">
        <v>4307</v>
      </c>
      <c r="E1465" s="36" t="s">
        <v>6322</v>
      </c>
      <c r="F1465" s="36"/>
      <c r="G1465" s="36"/>
      <c r="H1465" s="36"/>
      <c r="I1465" s="36"/>
      <c r="J1465" s="36"/>
      <c r="K1465" s="36"/>
      <c r="L1465" s="36"/>
      <c r="M1465" s="36"/>
      <c r="N1465" s="36"/>
      <c r="O1465" s="36"/>
      <c r="P1465" s="36"/>
      <c r="Q1465" s="36"/>
      <c r="R1465" s="36"/>
      <c r="S1465" s="36"/>
      <c r="T1465" s="36"/>
      <c r="U1465" s="36"/>
      <c r="V1465" s="36"/>
    </row>
    <row r="1466" spans="1:22" ht="15" customHeight="1" x14ac:dyDescent="0.15">
      <c r="A1466" s="39" t="s">
        <v>4099</v>
      </c>
      <c r="B1466" s="66" t="s">
        <v>7008</v>
      </c>
      <c r="C1466" s="36" t="s">
        <v>7009</v>
      </c>
      <c r="D1466" s="39" t="s">
        <v>4307</v>
      </c>
      <c r="E1466" s="36" t="s">
        <v>6322</v>
      </c>
      <c r="F1466" s="36"/>
      <c r="G1466" s="36"/>
      <c r="H1466" s="36"/>
      <c r="I1466" s="36"/>
      <c r="J1466" s="36"/>
      <c r="K1466" s="36"/>
      <c r="L1466" s="36"/>
      <c r="M1466" s="36"/>
      <c r="N1466" s="36"/>
      <c r="O1466" s="36"/>
      <c r="P1466" s="36"/>
      <c r="Q1466" s="36"/>
      <c r="R1466" s="36"/>
      <c r="S1466" s="36"/>
      <c r="T1466" s="36"/>
      <c r="U1466" s="36"/>
      <c r="V1466" s="36"/>
    </row>
    <row r="1467" spans="1:22" ht="15" customHeight="1" x14ac:dyDescent="0.15">
      <c r="A1467" s="39" t="s">
        <v>4099</v>
      </c>
      <c r="B1467" s="66" t="s">
        <v>7010</v>
      </c>
      <c r="C1467" s="36" t="s">
        <v>7011</v>
      </c>
      <c r="D1467" s="39" t="s">
        <v>4307</v>
      </c>
      <c r="E1467" s="36" t="s">
        <v>6322</v>
      </c>
      <c r="F1467" s="36"/>
      <c r="G1467" s="36"/>
      <c r="H1467" s="36"/>
      <c r="I1467" s="36"/>
      <c r="J1467" s="36"/>
      <c r="K1467" s="36"/>
      <c r="L1467" s="36"/>
      <c r="M1467" s="36"/>
      <c r="N1467" s="36"/>
      <c r="O1467" s="36"/>
      <c r="P1467" s="36"/>
      <c r="Q1467" s="36"/>
      <c r="R1467" s="36"/>
      <c r="S1467" s="36"/>
      <c r="T1467" s="36"/>
      <c r="U1467" s="36"/>
      <c r="V1467" s="36"/>
    </row>
    <row r="1468" spans="1:22" ht="15" customHeight="1" x14ac:dyDescent="0.15">
      <c r="A1468" s="39" t="s">
        <v>4099</v>
      </c>
      <c r="B1468" s="66" t="s">
        <v>7012</v>
      </c>
      <c r="C1468" s="36" t="s">
        <v>7013</v>
      </c>
      <c r="D1468" s="39" t="s">
        <v>4307</v>
      </c>
      <c r="E1468" s="36" t="s">
        <v>6322</v>
      </c>
      <c r="F1468" s="36"/>
      <c r="G1468" s="36"/>
      <c r="H1468" s="36"/>
      <c r="I1468" s="36"/>
      <c r="J1468" s="36"/>
      <c r="K1468" s="36"/>
      <c r="L1468" s="36"/>
      <c r="M1468" s="36"/>
      <c r="N1468" s="36"/>
      <c r="O1468" s="36"/>
      <c r="P1468" s="36"/>
      <c r="Q1468" s="36"/>
      <c r="R1468" s="36"/>
      <c r="S1468" s="36"/>
      <c r="T1468" s="36"/>
      <c r="U1468" s="36"/>
      <c r="V1468" s="36"/>
    </row>
    <row r="1469" spans="1:22" ht="15" customHeight="1" x14ac:dyDescent="0.15">
      <c r="A1469" s="39" t="s">
        <v>4099</v>
      </c>
      <c r="B1469" s="66" t="s">
        <v>7014</v>
      </c>
      <c r="C1469" s="36" t="s">
        <v>7015</v>
      </c>
      <c r="D1469" s="39" t="s">
        <v>4307</v>
      </c>
      <c r="E1469" s="36" t="s">
        <v>6322</v>
      </c>
      <c r="F1469" s="36"/>
      <c r="G1469" s="36"/>
      <c r="H1469" s="36"/>
      <c r="I1469" s="36"/>
      <c r="J1469" s="36"/>
      <c r="K1469" s="36"/>
      <c r="L1469" s="36"/>
      <c r="M1469" s="36"/>
      <c r="N1469" s="36"/>
      <c r="O1469" s="36"/>
      <c r="P1469" s="36"/>
      <c r="Q1469" s="36"/>
      <c r="R1469" s="36"/>
      <c r="S1469" s="36"/>
      <c r="T1469" s="36"/>
      <c r="U1469" s="36"/>
      <c r="V1469" s="36"/>
    </row>
    <row r="1470" spans="1:22" ht="15" customHeight="1" x14ac:dyDescent="0.15">
      <c r="A1470" s="39" t="s">
        <v>4099</v>
      </c>
      <c r="B1470" s="66" t="s">
        <v>7016</v>
      </c>
      <c r="C1470" s="36" t="s">
        <v>7017</v>
      </c>
      <c r="D1470" s="39" t="s">
        <v>4307</v>
      </c>
      <c r="E1470" s="36" t="s">
        <v>6322</v>
      </c>
      <c r="F1470" s="36"/>
      <c r="G1470" s="36"/>
      <c r="H1470" s="36"/>
      <c r="I1470" s="36"/>
      <c r="J1470" s="36"/>
      <c r="K1470" s="36"/>
      <c r="L1470" s="36"/>
      <c r="M1470" s="36"/>
      <c r="N1470" s="36"/>
      <c r="O1470" s="36"/>
      <c r="P1470" s="36"/>
      <c r="Q1470" s="36"/>
      <c r="R1470" s="36"/>
      <c r="S1470" s="36"/>
      <c r="T1470" s="36"/>
      <c r="U1470" s="36"/>
      <c r="V1470" s="36"/>
    </row>
    <row r="1471" spans="1:22" ht="15" customHeight="1" x14ac:dyDescent="0.15">
      <c r="A1471" s="39" t="s">
        <v>4099</v>
      </c>
      <c r="B1471" s="66" t="s">
        <v>7018</v>
      </c>
      <c r="C1471" s="36" t="s">
        <v>7019</v>
      </c>
      <c r="D1471" s="39" t="s">
        <v>4307</v>
      </c>
      <c r="E1471" s="36" t="s">
        <v>6322</v>
      </c>
      <c r="F1471" s="36"/>
      <c r="G1471" s="36"/>
      <c r="H1471" s="36"/>
      <c r="I1471" s="36"/>
      <c r="J1471" s="36"/>
      <c r="K1471" s="36"/>
      <c r="L1471" s="36"/>
      <c r="M1471" s="36"/>
      <c r="N1471" s="36"/>
      <c r="O1471" s="36"/>
      <c r="P1471" s="36"/>
      <c r="Q1471" s="36"/>
      <c r="R1471" s="36"/>
      <c r="S1471" s="36"/>
      <c r="T1471" s="36"/>
      <c r="U1471" s="36"/>
      <c r="V1471" s="36"/>
    </row>
    <row r="1472" spans="1:22" ht="15" customHeight="1" x14ac:dyDescent="0.15">
      <c r="A1472" s="39" t="s">
        <v>4099</v>
      </c>
      <c r="B1472" s="66" t="s">
        <v>7020</v>
      </c>
      <c r="C1472" s="36" t="s">
        <v>7021</v>
      </c>
      <c r="D1472" s="39" t="s">
        <v>4307</v>
      </c>
      <c r="E1472" s="36" t="s">
        <v>6322</v>
      </c>
      <c r="F1472" s="36"/>
      <c r="G1472" s="36"/>
      <c r="H1472" s="36"/>
      <c r="I1472" s="36"/>
      <c r="J1472" s="36"/>
      <c r="K1472" s="36"/>
      <c r="L1472" s="36"/>
      <c r="M1472" s="36"/>
      <c r="N1472" s="36"/>
      <c r="O1472" s="36"/>
      <c r="P1472" s="36"/>
      <c r="Q1472" s="36"/>
      <c r="R1472" s="36"/>
      <c r="S1472" s="36"/>
      <c r="T1472" s="36"/>
      <c r="U1472" s="36"/>
      <c r="V1472" s="36"/>
    </row>
    <row r="1473" spans="1:22" ht="15" customHeight="1" x14ac:dyDescent="0.15">
      <c r="A1473" s="39" t="s">
        <v>4099</v>
      </c>
      <c r="B1473" s="66" t="s">
        <v>7022</v>
      </c>
      <c r="C1473" s="36" t="s">
        <v>7023</v>
      </c>
      <c r="D1473" s="39" t="s">
        <v>4307</v>
      </c>
      <c r="E1473" s="36" t="s">
        <v>6322</v>
      </c>
      <c r="F1473" s="36"/>
      <c r="G1473" s="36"/>
      <c r="H1473" s="36"/>
      <c r="I1473" s="36"/>
      <c r="J1473" s="36"/>
      <c r="K1473" s="36"/>
      <c r="L1473" s="36"/>
      <c r="M1473" s="36"/>
      <c r="N1473" s="36"/>
      <c r="O1473" s="36"/>
      <c r="P1473" s="36"/>
      <c r="Q1473" s="36"/>
      <c r="R1473" s="36"/>
      <c r="S1473" s="36"/>
      <c r="T1473" s="36"/>
      <c r="U1473" s="36"/>
      <c r="V1473" s="36"/>
    </row>
    <row r="1474" spans="1:22" ht="15" customHeight="1" x14ac:dyDescent="0.15">
      <c r="A1474" s="39" t="s">
        <v>4099</v>
      </c>
      <c r="B1474" s="66" t="s">
        <v>7024</v>
      </c>
      <c r="C1474" s="36" t="s">
        <v>7025</v>
      </c>
      <c r="D1474" s="39" t="s">
        <v>4307</v>
      </c>
      <c r="E1474" s="36" t="s">
        <v>6322</v>
      </c>
      <c r="F1474" s="36"/>
      <c r="G1474" s="36"/>
      <c r="H1474" s="36"/>
      <c r="I1474" s="36"/>
      <c r="J1474" s="36"/>
      <c r="K1474" s="36"/>
      <c r="L1474" s="36"/>
      <c r="M1474" s="36"/>
      <c r="N1474" s="36"/>
      <c r="O1474" s="36"/>
      <c r="P1474" s="36"/>
      <c r="Q1474" s="36"/>
      <c r="R1474" s="36"/>
      <c r="S1474" s="36"/>
      <c r="T1474" s="36"/>
      <c r="U1474" s="36"/>
      <c r="V1474" s="36"/>
    </row>
    <row r="1475" spans="1:22" ht="15" customHeight="1" x14ac:dyDescent="0.15">
      <c r="A1475" s="39" t="s">
        <v>4099</v>
      </c>
      <c r="B1475" s="66" t="s">
        <v>7026</v>
      </c>
      <c r="C1475" s="36" t="s">
        <v>7027</v>
      </c>
      <c r="D1475" s="39" t="s">
        <v>4307</v>
      </c>
      <c r="E1475" s="36" t="s">
        <v>6322</v>
      </c>
      <c r="F1475" s="36"/>
      <c r="G1475" s="36"/>
      <c r="H1475" s="36"/>
      <c r="I1475" s="36"/>
      <c r="J1475" s="36"/>
      <c r="K1475" s="36"/>
      <c r="L1475" s="36"/>
      <c r="M1475" s="36"/>
      <c r="N1475" s="36"/>
      <c r="O1475" s="36"/>
      <c r="P1475" s="36"/>
      <c r="Q1475" s="36"/>
      <c r="R1475" s="36"/>
      <c r="S1475" s="36"/>
      <c r="T1475" s="36"/>
      <c r="U1475" s="36"/>
      <c r="V1475" s="36"/>
    </row>
    <row r="1476" spans="1:22" ht="15" customHeight="1" x14ac:dyDescent="0.15">
      <c r="A1476" s="39" t="s">
        <v>4099</v>
      </c>
      <c r="B1476" s="66" t="s">
        <v>7028</v>
      </c>
      <c r="C1476" s="36" t="s">
        <v>7029</v>
      </c>
      <c r="D1476" s="39" t="s">
        <v>4307</v>
      </c>
      <c r="E1476" s="36" t="s">
        <v>5818</v>
      </c>
      <c r="F1476" s="36" t="s">
        <v>1668</v>
      </c>
      <c r="G1476" s="36" t="s">
        <v>4780</v>
      </c>
      <c r="H1476" s="36" t="s">
        <v>191</v>
      </c>
      <c r="I1476" s="36" t="s">
        <v>5790</v>
      </c>
      <c r="J1476" s="36" t="s">
        <v>4041</v>
      </c>
      <c r="K1476" s="67">
        <v>44203</v>
      </c>
      <c r="L1476" s="67">
        <v>44203</v>
      </c>
      <c r="M1476" s="67">
        <v>44231</v>
      </c>
      <c r="N1476" s="67">
        <v>44246</v>
      </c>
      <c r="O1476" s="67">
        <v>44204</v>
      </c>
      <c r="P1476" s="67">
        <v>44223</v>
      </c>
      <c r="Q1476" s="67">
        <v>44249</v>
      </c>
      <c r="R1476" s="67">
        <v>44250</v>
      </c>
      <c r="S1476" s="67">
        <v>44082</v>
      </c>
      <c r="T1476" s="67">
        <v>44173</v>
      </c>
      <c r="U1476" s="67">
        <v>44117</v>
      </c>
      <c r="V1476" s="67">
        <v>44200</v>
      </c>
    </row>
    <row r="1477" spans="1:22" ht="15" customHeight="1" x14ac:dyDescent="0.15">
      <c r="A1477" s="39" t="s">
        <v>4099</v>
      </c>
      <c r="B1477" s="66" t="s">
        <v>7030</v>
      </c>
      <c r="C1477" s="36" t="s">
        <v>7031</v>
      </c>
      <c r="D1477" s="39" t="s">
        <v>4307</v>
      </c>
      <c r="E1477" s="36" t="s">
        <v>6322</v>
      </c>
      <c r="F1477" s="36"/>
      <c r="G1477" s="36"/>
      <c r="H1477" s="36"/>
      <c r="I1477" s="36"/>
      <c r="J1477" s="36"/>
      <c r="K1477" s="36"/>
      <c r="L1477" s="36"/>
      <c r="M1477" s="36"/>
      <c r="N1477" s="36"/>
      <c r="O1477" s="36"/>
      <c r="P1477" s="36"/>
      <c r="Q1477" s="36"/>
      <c r="R1477" s="36"/>
      <c r="S1477" s="36"/>
      <c r="T1477" s="36"/>
      <c r="U1477" s="36"/>
      <c r="V1477" s="36"/>
    </row>
    <row r="1478" spans="1:22" ht="15" customHeight="1" x14ac:dyDescent="0.15">
      <c r="A1478" s="39" t="s">
        <v>4099</v>
      </c>
      <c r="B1478" s="66" t="s">
        <v>7032</v>
      </c>
      <c r="C1478" s="36" t="s">
        <v>7033</v>
      </c>
      <c r="D1478" s="39" t="s">
        <v>4265</v>
      </c>
      <c r="E1478" s="36" t="s">
        <v>4506</v>
      </c>
      <c r="F1478" s="36"/>
      <c r="G1478" s="36"/>
      <c r="H1478" s="36"/>
      <c r="I1478" s="36"/>
      <c r="J1478" s="36"/>
      <c r="K1478" s="36"/>
      <c r="L1478" s="36"/>
      <c r="M1478" s="36"/>
      <c r="N1478" s="36"/>
      <c r="O1478" s="36"/>
      <c r="P1478" s="36"/>
      <c r="Q1478" s="36"/>
      <c r="R1478" s="36"/>
      <c r="S1478" s="36"/>
      <c r="T1478" s="36"/>
      <c r="U1478" s="36"/>
      <c r="V1478" s="36"/>
    </row>
    <row r="1479" spans="1:22" ht="15" customHeight="1" x14ac:dyDescent="0.15">
      <c r="A1479" s="39" t="s">
        <v>4099</v>
      </c>
      <c r="B1479" s="66" t="s">
        <v>7034</v>
      </c>
      <c r="C1479" s="36" t="s">
        <v>7035</v>
      </c>
      <c r="D1479" s="39" t="s">
        <v>4307</v>
      </c>
      <c r="E1479" s="36" t="s">
        <v>6051</v>
      </c>
      <c r="F1479" s="36"/>
      <c r="G1479" s="36"/>
      <c r="H1479" s="36"/>
      <c r="I1479" s="36"/>
      <c r="J1479" s="36"/>
      <c r="K1479" s="36"/>
      <c r="L1479" s="36"/>
      <c r="M1479" s="36"/>
      <c r="N1479" s="36"/>
      <c r="O1479" s="36"/>
      <c r="P1479" s="36"/>
      <c r="Q1479" s="36"/>
      <c r="R1479" s="36"/>
      <c r="S1479" s="36"/>
      <c r="T1479" s="36"/>
      <c r="U1479" s="36"/>
      <c r="V1479" s="36"/>
    </row>
    <row r="1480" spans="1:22" ht="15" customHeight="1" x14ac:dyDescent="0.15">
      <c r="A1480" s="39" t="s">
        <v>4099</v>
      </c>
      <c r="B1480" s="66" t="s">
        <v>7036</v>
      </c>
      <c r="C1480" s="36" t="s">
        <v>7037</v>
      </c>
      <c r="D1480" s="39" t="s">
        <v>4307</v>
      </c>
      <c r="E1480" s="36" t="s">
        <v>6322</v>
      </c>
      <c r="F1480" s="36"/>
      <c r="G1480" s="36"/>
      <c r="H1480" s="36"/>
      <c r="I1480" s="36"/>
      <c r="J1480" s="36"/>
      <c r="K1480" s="36"/>
      <c r="L1480" s="36"/>
      <c r="M1480" s="36"/>
      <c r="N1480" s="36"/>
      <c r="O1480" s="36"/>
      <c r="P1480" s="36"/>
      <c r="Q1480" s="36"/>
      <c r="R1480" s="36"/>
      <c r="S1480" s="36"/>
      <c r="T1480" s="36"/>
      <c r="U1480" s="36"/>
      <c r="V1480" s="36"/>
    </row>
    <row r="1481" spans="1:22" ht="15" customHeight="1" x14ac:dyDescent="0.15">
      <c r="A1481" s="39" t="s">
        <v>4099</v>
      </c>
      <c r="B1481" s="66" t="s">
        <v>7038</v>
      </c>
      <c r="C1481" s="36" t="s">
        <v>7039</v>
      </c>
      <c r="D1481" s="39" t="s">
        <v>4307</v>
      </c>
      <c r="E1481" s="36" t="s">
        <v>93</v>
      </c>
      <c r="F1481" s="36" t="s">
        <v>1831</v>
      </c>
      <c r="G1481" s="36" t="s">
        <v>4104</v>
      </c>
      <c r="H1481" s="36" t="s">
        <v>191</v>
      </c>
      <c r="I1481" s="36"/>
      <c r="J1481" s="36" t="s">
        <v>5672</v>
      </c>
      <c r="K1481" s="36"/>
      <c r="L1481" s="36"/>
      <c r="M1481" s="36"/>
      <c r="N1481" s="36"/>
      <c r="O1481" s="36"/>
      <c r="P1481" s="36"/>
      <c r="Q1481" s="36"/>
      <c r="R1481" s="36"/>
      <c r="S1481" s="36"/>
      <c r="T1481" s="36"/>
      <c r="U1481" s="36"/>
      <c r="V1481" s="36"/>
    </row>
    <row r="1482" spans="1:22" ht="15" customHeight="1" x14ac:dyDescent="0.15">
      <c r="A1482" s="39" t="s">
        <v>4099</v>
      </c>
      <c r="B1482" s="66" t="s">
        <v>7040</v>
      </c>
      <c r="C1482" s="36" t="s">
        <v>7041</v>
      </c>
      <c r="D1482" s="39" t="s">
        <v>4307</v>
      </c>
      <c r="E1482" s="36" t="s">
        <v>6322</v>
      </c>
      <c r="F1482" s="36"/>
      <c r="G1482" s="36"/>
      <c r="H1482" s="36"/>
      <c r="I1482" s="36"/>
      <c r="J1482" s="36"/>
      <c r="K1482" s="36"/>
      <c r="L1482" s="36"/>
      <c r="M1482" s="36"/>
      <c r="N1482" s="36"/>
      <c r="O1482" s="36"/>
      <c r="P1482" s="36"/>
      <c r="Q1482" s="36"/>
      <c r="R1482" s="36"/>
      <c r="S1482" s="36"/>
      <c r="T1482" s="36"/>
      <c r="U1482" s="36"/>
      <c r="V1482" s="36"/>
    </row>
    <row r="1483" spans="1:22" ht="15" customHeight="1" x14ac:dyDescent="0.15">
      <c r="A1483" s="39" t="s">
        <v>4099</v>
      </c>
      <c r="B1483" s="66" t="s">
        <v>7042</v>
      </c>
      <c r="C1483" s="36" t="s">
        <v>7043</v>
      </c>
      <c r="D1483" s="39" t="s">
        <v>4307</v>
      </c>
      <c r="E1483" s="36" t="s">
        <v>6322</v>
      </c>
      <c r="F1483" s="36"/>
      <c r="G1483" s="36"/>
      <c r="H1483" s="36"/>
      <c r="I1483" s="36"/>
      <c r="J1483" s="36"/>
      <c r="K1483" s="36"/>
      <c r="L1483" s="36"/>
      <c r="M1483" s="36"/>
      <c r="N1483" s="36"/>
      <c r="O1483" s="36"/>
      <c r="P1483" s="36"/>
      <c r="Q1483" s="36"/>
      <c r="R1483" s="36"/>
      <c r="S1483" s="36"/>
      <c r="T1483" s="36"/>
      <c r="U1483" s="36"/>
      <c r="V1483" s="36"/>
    </row>
    <row r="1484" spans="1:22" ht="15" customHeight="1" x14ac:dyDescent="0.15">
      <c r="A1484" s="39" t="s">
        <v>4099</v>
      </c>
      <c r="B1484" s="66" t="s">
        <v>7044</v>
      </c>
      <c r="C1484" s="36" t="s">
        <v>7045</v>
      </c>
      <c r="D1484" s="39" t="s">
        <v>4307</v>
      </c>
      <c r="E1484" s="36" t="s">
        <v>6322</v>
      </c>
      <c r="F1484" s="36"/>
      <c r="G1484" s="36"/>
      <c r="H1484" s="36"/>
      <c r="I1484" s="36"/>
      <c r="J1484" s="36"/>
      <c r="K1484" s="36"/>
      <c r="L1484" s="36"/>
      <c r="M1484" s="36"/>
      <c r="N1484" s="36"/>
      <c r="O1484" s="36"/>
      <c r="P1484" s="36"/>
      <c r="Q1484" s="36"/>
      <c r="R1484" s="36"/>
      <c r="S1484" s="36"/>
      <c r="T1484" s="36"/>
      <c r="U1484" s="36"/>
      <c r="V1484" s="36"/>
    </row>
    <row r="1485" spans="1:22" ht="15" customHeight="1" x14ac:dyDescent="0.15">
      <c r="A1485" s="39" t="s">
        <v>4099</v>
      </c>
      <c r="B1485" s="66" t="s">
        <v>7046</v>
      </c>
      <c r="C1485" s="36" t="s">
        <v>7047</v>
      </c>
      <c r="D1485" s="39" t="s">
        <v>4307</v>
      </c>
      <c r="E1485" s="36" t="s">
        <v>6322</v>
      </c>
      <c r="F1485" s="36"/>
      <c r="G1485" s="36"/>
      <c r="H1485" s="36"/>
      <c r="I1485" s="36"/>
      <c r="J1485" s="36"/>
      <c r="K1485" s="36"/>
      <c r="L1485" s="36"/>
      <c r="M1485" s="36"/>
      <c r="N1485" s="36"/>
      <c r="O1485" s="36"/>
      <c r="P1485" s="36"/>
      <c r="Q1485" s="36"/>
      <c r="R1485" s="36"/>
      <c r="S1485" s="36"/>
      <c r="T1485" s="36"/>
      <c r="U1485" s="36"/>
      <c r="V1485" s="36"/>
    </row>
    <row r="1486" spans="1:22" ht="15" customHeight="1" x14ac:dyDescent="0.15">
      <c r="A1486" s="39" t="s">
        <v>4099</v>
      </c>
      <c r="B1486" s="66" t="s">
        <v>7048</v>
      </c>
      <c r="C1486" s="36" t="s">
        <v>7049</v>
      </c>
      <c r="D1486" s="39" t="s">
        <v>4265</v>
      </c>
      <c r="E1486" s="36" t="s">
        <v>2450</v>
      </c>
      <c r="F1486" s="36" t="s">
        <v>2774</v>
      </c>
      <c r="G1486" s="36" t="s">
        <v>4104</v>
      </c>
      <c r="H1486" s="36" t="s">
        <v>191</v>
      </c>
      <c r="I1486" s="36" t="s">
        <v>5826</v>
      </c>
      <c r="J1486" s="36" t="s">
        <v>6025</v>
      </c>
      <c r="K1486" s="36"/>
      <c r="L1486" s="36"/>
      <c r="M1486" s="36"/>
      <c r="N1486" s="36"/>
      <c r="O1486" s="36"/>
      <c r="P1486" s="36"/>
      <c r="Q1486" s="36"/>
      <c r="R1486" s="67">
        <v>43774</v>
      </c>
      <c r="S1486" s="36"/>
      <c r="T1486" s="36"/>
      <c r="U1486" s="36"/>
      <c r="V1486" s="36"/>
    </row>
    <row r="1487" spans="1:22" ht="15" customHeight="1" x14ac:dyDescent="0.15">
      <c r="A1487" s="39" t="s">
        <v>4099</v>
      </c>
      <c r="B1487" s="66" t="s">
        <v>7050</v>
      </c>
      <c r="C1487" s="36" t="s">
        <v>7051</v>
      </c>
      <c r="D1487" s="39" t="s">
        <v>4265</v>
      </c>
      <c r="E1487" s="36" t="s">
        <v>2450</v>
      </c>
      <c r="F1487" s="36" t="s">
        <v>5427</v>
      </c>
      <c r="G1487" s="36" t="s">
        <v>4104</v>
      </c>
      <c r="H1487" s="36" t="s">
        <v>191</v>
      </c>
      <c r="I1487" s="36" t="s">
        <v>5826</v>
      </c>
      <c r="J1487" s="36" t="s">
        <v>2478</v>
      </c>
      <c r="K1487" s="36"/>
      <c r="L1487" s="36"/>
      <c r="M1487" s="36"/>
      <c r="N1487" s="36"/>
      <c r="O1487" s="36"/>
      <c r="P1487" s="36"/>
      <c r="Q1487" s="36"/>
      <c r="R1487" s="67">
        <v>43774</v>
      </c>
      <c r="S1487" s="36"/>
      <c r="T1487" s="36"/>
      <c r="U1487" s="36"/>
      <c r="V1487" s="36"/>
    </row>
    <row r="1488" spans="1:22" ht="15" customHeight="1" x14ac:dyDescent="0.15">
      <c r="A1488" s="39" t="s">
        <v>4099</v>
      </c>
      <c r="B1488" s="66" t="s">
        <v>7052</v>
      </c>
      <c r="C1488" s="36" t="s">
        <v>7053</v>
      </c>
      <c r="D1488" s="39" t="s">
        <v>4307</v>
      </c>
      <c r="E1488" s="36" t="s">
        <v>6322</v>
      </c>
      <c r="F1488" s="36"/>
      <c r="G1488" s="36"/>
      <c r="H1488" s="36"/>
      <c r="I1488" s="36"/>
      <c r="J1488" s="36"/>
      <c r="K1488" s="36"/>
      <c r="L1488" s="36"/>
      <c r="M1488" s="36"/>
      <c r="N1488" s="36"/>
      <c r="O1488" s="36"/>
      <c r="P1488" s="36"/>
      <c r="Q1488" s="36"/>
      <c r="R1488" s="36"/>
      <c r="S1488" s="36"/>
      <c r="T1488" s="36"/>
      <c r="U1488" s="36"/>
      <c r="V1488" s="36"/>
    </row>
    <row r="1489" spans="1:22" ht="15" customHeight="1" x14ac:dyDescent="0.15">
      <c r="A1489" s="39" t="s">
        <v>4099</v>
      </c>
      <c r="B1489" s="66" t="s">
        <v>7054</v>
      </c>
      <c r="C1489" s="36" t="s">
        <v>7055</v>
      </c>
      <c r="D1489" s="39" t="s">
        <v>4307</v>
      </c>
      <c r="E1489" s="36" t="s">
        <v>6322</v>
      </c>
      <c r="F1489" s="36"/>
      <c r="G1489" s="36"/>
      <c r="H1489" s="36"/>
      <c r="I1489" s="36"/>
      <c r="J1489" s="36"/>
      <c r="K1489" s="36"/>
      <c r="L1489" s="36"/>
      <c r="M1489" s="36"/>
      <c r="N1489" s="36"/>
      <c r="O1489" s="36"/>
      <c r="P1489" s="36"/>
      <c r="Q1489" s="36"/>
      <c r="R1489" s="36"/>
      <c r="S1489" s="36"/>
      <c r="T1489" s="36"/>
      <c r="U1489" s="36"/>
      <c r="V1489" s="36"/>
    </row>
    <row r="1490" spans="1:22" ht="15" customHeight="1" x14ac:dyDescent="0.15">
      <c r="A1490" s="39" t="s">
        <v>4099</v>
      </c>
      <c r="B1490" s="66" t="s">
        <v>7056</v>
      </c>
      <c r="C1490" s="36" t="s">
        <v>7057</v>
      </c>
      <c r="D1490" s="39" t="s">
        <v>4307</v>
      </c>
      <c r="E1490" s="36" t="s">
        <v>6322</v>
      </c>
      <c r="F1490" s="36"/>
      <c r="G1490" s="36"/>
      <c r="H1490" s="36"/>
      <c r="I1490" s="36"/>
      <c r="J1490" s="36"/>
      <c r="K1490" s="36"/>
      <c r="L1490" s="36"/>
      <c r="M1490" s="36"/>
      <c r="N1490" s="36"/>
      <c r="O1490" s="36"/>
      <c r="P1490" s="36"/>
      <c r="Q1490" s="36"/>
      <c r="R1490" s="36"/>
      <c r="S1490" s="36"/>
      <c r="T1490" s="36"/>
      <c r="U1490" s="36"/>
      <c r="V1490" s="36"/>
    </row>
    <row r="1491" spans="1:22" ht="15" customHeight="1" x14ac:dyDescent="0.15">
      <c r="A1491" s="39" t="s">
        <v>4099</v>
      </c>
      <c r="B1491" s="66" t="s">
        <v>7058</v>
      </c>
      <c r="C1491" s="36" t="s">
        <v>7059</v>
      </c>
      <c r="D1491" s="39" t="s">
        <v>4307</v>
      </c>
      <c r="E1491" s="36" t="s">
        <v>6322</v>
      </c>
      <c r="F1491" s="36"/>
      <c r="G1491" s="36"/>
      <c r="H1491" s="36"/>
      <c r="I1491" s="36"/>
      <c r="J1491" s="36"/>
      <c r="K1491" s="36"/>
      <c r="L1491" s="36"/>
      <c r="M1491" s="36"/>
      <c r="N1491" s="36"/>
      <c r="O1491" s="36"/>
      <c r="P1491" s="36"/>
      <c r="Q1491" s="36"/>
      <c r="R1491" s="36"/>
      <c r="S1491" s="36"/>
      <c r="T1491" s="36"/>
      <c r="U1491" s="36"/>
      <c r="V1491" s="36"/>
    </row>
    <row r="1492" spans="1:22" ht="15" customHeight="1" x14ac:dyDescent="0.15">
      <c r="A1492" s="39" t="s">
        <v>4099</v>
      </c>
      <c r="B1492" s="66" t="s">
        <v>7060</v>
      </c>
      <c r="C1492" s="36" t="s">
        <v>7061</v>
      </c>
      <c r="D1492" s="39" t="s">
        <v>4307</v>
      </c>
      <c r="E1492" s="36" t="s">
        <v>6322</v>
      </c>
      <c r="F1492" s="36"/>
      <c r="G1492" s="36"/>
      <c r="H1492" s="36"/>
      <c r="I1492" s="36"/>
      <c r="J1492" s="36"/>
      <c r="K1492" s="36"/>
      <c r="L1492" s="36"/>
      <c r="M1492" s="36"/>
      <c r="N1492" s="36"/>
      <c r="O1492" s="36"/>
      <c r="P1492" s="36"/>
      <c r="Q1492" s="36"/>
      <c r="R1492" s="36"/>
      <c r="S1492" s="36"/>
      <c r="T1492" s="36"/>
      <c r="U1492" s="36"/>
      <c r="V1492" s="36"/>
    </row>
    <row r="1493" spans="1:22" ht="15" customHeight="1" x14ac:dyDescent="0.15">
      <c r="A1493" s="39" t="s">
        <v>4099</v>
      </c>
      <c r="B1493" s="66" t="s">
        <v>7062</v>
      </c>
      <c r="C1493" s="36" t="s">
        <v>7063</v>
      </c>
      <c r="D1493" s="39" t="s">
        <v>4307</v>
      </c>
      <c r="E1493" s="36" t="s">
        <v>6322</v>
      </c>
      <c r="F1493" s="36"/>
      <c r="G1493" s="36"/>
      <c r="H1493" s="36"/>
      <c r="I1493" s="36"/>
      <c r="J1493" s="36"/>
      <c r="K1493" s="36"/>
      <c r="L1493" s="36"/>
      <c r="M1493" s="36"/>
      <c r="N1493" s="36"/>
      <c r="O1493" s="36"/>
      <c r="P1493" s="36"/>
      <c r="Q1493" s="36"/>
      <c r="R1493" s="36"/>
      <c r="S1493" s="36"/>
      <c r="T1493" s="36"/>
      <c r="U1493" s="36"/>
      <c r="V1493" s="36"/>
    </row>
    <row r="1494" spans="1:22" ht="15" customHeight="1" x14ac:dyDescent="0.15">
      <c r="A1494" s="39" t="s">
        <v>4099</v>
      </c>
      <c r="B1494" s="66" t="s">
        <v>7064</v>
      </c>
      <c r="C1494" s="36" t="s">
        <v>7065</v>
      </c>
      <c r="D1494" s="39" t="s">
        <v>4307</v>
      </c>
      <c r="E1494" s="36" t="s">
        <v>6322</v>
      </c>
      <c r="F1494" s="36"/>
      <c r="G1494" s="36"/>
      <c r="H1494" s="36"/>
      <c r="I1494" s="36"/>
      <c r="J1494" s="36"/>
      <c r="K1494" s="36"/>
      <c r="L1494" s="36"/>
      <c r="M1494" s="36"/>
      <c r="N1494" s="36"/>
      <c r="O1494" s="36"/>
      <c r="P1494" s="36"/>
      <c r="Q1494" s="36"/>
      <c r="R1494" s="36"/>
      <c r="S1494" s="36"/>
      <c r="T1494" s="36"/>
      <c r="U1494" s="36"/>
      <c r="V1494" s="36"/>
    </row>
    <row r="1495" spans="1:22" ht="15" customHeight="1" x14ac:dyDescent="0.15">
      <c r="A1495" s="39" t="s">
        <v>4099</v>
      </c>
      <c r="B1495" s="66" t="s">
        <v>7066</v>
      </c>
      <c r="C1495" s="36" t="s">
        <v>7067</v>
      </c>
      <c r="D1495" s="39" t="s">
        <v>4307</v>
      </c>
      <c r="E1495" s="36" t="s">
        <v>6322</v>
      </c>
      <c r="F1495" s="36"/>
      <c r="G1495" s="36"/>
      <c r="H1495" s="36"/>
      <c r="I1495" s="36"/>
      <c r="J1495" s="36"/>
      <c r="K1495" s="36"/>
      <c r="L1495" s="36"/>
      <c r="M1495" s="36"/>
      <c r="N1495" s="36"/>
      <c r="O1495" s="36"/>
      <c r="P1495" s="36"/>
      <c r="Q1495" s="36"/>
      <c r="R1495" s="36"/>
      <c r="S1495" s="36"/>
      <c r="T1495" s="36"/>
      <c r="U1495" s="36"/>
      <c r="V1495" s="36"/>
    </row>
    <row r="1496" spans="1:22" ht="15" customHeight="1" x14ac:dyDescent="0.15">
      <c r="A1496" s="39" t="s">
        <v>4099</v>
      </c>
      <c r="B1496" s="66" t="s">
        <v>7068</v>
      </c>
      <c r="C1496" s="36" t="s">
        <v>7069</v>
      </c>
      <c r="D1496" s="39" t="s">
        <v>4307</v>
      </c>
      <c r="E1496" s="36" t="s">
        <v>6322</v>
      </c>
      <c r="F1496" s="36"/>
      <c r="G1496" s="36"/>
      <c r="H1496" s="36"/>
      <c r="I1496" s="36"/>
      <c r="J1496" s="36"/>
      <c r="K1496" s="36"/>
      <c r="L1496" s="36"/>
      <c r="M1496" s="36"/>
      <c r="N1496" s="36"/>
      <c r="O1496" s="36"/>
      <c r="P1496" s="36"/>
      <c r="Q1496" s="36"/>
      <c r="R1496" s="36"/>
      <c r="S1496" s="36"/>
      <c r="T1496" s="36"/>
      <c r="U1496" s="36"/>
      <c r="V1496" s="36"/>
    </row>
    <row r="1497" spans="1:22" ht="15" customHeight="1" x14ac:dyDescent="0.15">
      <c r="A1497" s="39" t="s">
        <v>4099</v>
      </c>
      <c r="B1497" s="66" t="s">
        <v>7070</v>
      </c>
      <c r="C1497" s="36" t="s">
        <v>7071</v>
      </c>
      <c r="D1497" s="39" t="s">
        <v>4307</v>
      </c>
      <c r="E1497" s="36" t="s">
        <v>6322</v>
      </c>
      <c r="F1497" s="36"/>
      <c r="G1497" s="36"/>
      <c r="H1497" s="36"/>
      <c r="I1497" s="36"/>
      <c r="J1497" s="36"/>
      <c r="K1497" s="36"/>
      <c r="L1497" s="36"/>
      <c r="M1497" s="36"/>
      <c r="N1497" s="36"/>
      <c r="O1497" s="36"/>
      <c r="P1497" s="36"/>
      <c r="Q1497" s="36"/>
      <c r="R1497" s="36"/>
      <c r="S1497" s="36"/>
      <c r="T1497" s="36"/>
      <c r="U1497" s="36"/>
      <c r="V1497" s="36"/>
    </row>
    <row r="1498" spans="1:22" ht="15" customHeight="1" x14ac:dyDescent="0.15">
      <c r="A1498" s="39" t="s">
        <v>4099</v>
      </c>
      <c r="B1498" s="66" t="s">
        <v>7072</v>
      </c>
      <c r="C1498" s="36" t="s">
        <v>7073</v>
      </c>
      <c r="D1498" s="39" t="s">
        <v>4307</v>
      </c>
      <c r="E1498" s="36" t="s">
        <v>6322</v>
      </c>
      <c r="F1498" s="36"/>
      <c r="G1498" s="36"/>
      <c r="H1498" s="36"/>
      <c r="I1498" s="36"/>
      <c r="J1498" s="36"/>
      <c r="K1498" s="36"/>
      <c r="L1498" s="36"/>
      <c r="M1498" s="36"/>
      <c r="N1498" s="36"/>
      <c r="O1498" s="36"/>
      <c r="P1498" s="36"/>
      <c r="Q1498" s="36"/>
      <c r="R1498" s="36"/>
      <c r="S1498" s="36"/>
      <c r="T1498" s="36"/>
      <c r="U1498" s="36"/>
      <c r="V1498" s="36"/>
    </row>
    <row r="1499" spans="1:22" ht="15" customHeight="1" x14ac:dyDescent="0.15">
      <c r="A1499" s="39" t="s">
        <v>4099</v>
      </c>
      <c r="B1499" s="66" t="s">
        <v>7074</v>
      </c>
      <c r="C1499" s="36" t="s">
        <v>7075</v>
      </c>
      <c r="D1499" s="39" t="s">
        <v>4307</v>
      </c>
      <c r="E1499" s="36" t="s">
        <v>6322</v>
      </c>
      <c r="F1499" s="36"/>
      <c r="G1499" s="36"/>
      <c r="H1499" s="36"/>
      <c r="I1499" s="36"/>
      <c r="J1499" s="36"/>
      <c r="K1499" s="36"/>
      <c r="L1499" s="36"/>
      <c r="M1499" s="36"/>
      <c r="N1499" s="36"/>
      <c r="O1499" s="36"/>
      <c r="P1499" s="36"/>
      <c r="Q1499" s="36"/>
      <c r="R1499" s="36"/>
      <c r="S1499" s="36"/>
      <c r="T1499" s="36"/>
      <c r="U1499" s="36"/>
      <c r="V1499" s="36"/>
    </row>
    <row r="1500" spans="1:22" ht="15" customHeight="1" x14ac:dyDescent="0.15">
      <c r="A1500" s="39" t="s">
        <v>4099</v>
      </c>
      <c r="B1500" s="66" t="s">
        <v>7076</v>
      </c>
      <c r="C1500" s="36" t="s">
        <v>7077</v>
      </c>
      <c r="D1500" s="39" t="s">
        <v>4307</v>
      </c>
      <c r="E1500" s="36" t="s">
        <v>6322</v>
      </c>
      <c r="F1500" s="36"/>
      <c r="G1500" s="36"/>
      <c r="H1500" s="36"/>
      <c r="I1500" s="36"/>
      <c r="J1500" s="36"/>
      <c r="K1500" s="36"/>
      <c r="L1500" s="36"/>
      <c r="M1500" s="36"/>
      <c r="N1500" s="36"/>
      <c r="O1500" s="36"/>
      <c r="P1500" s="36"/>
      <c r="Q1500" s="36"/>
      <c r="R1500" s="36"/>
      <c r="S1500" s="36"/>
      <c r="T1500" s="36"/>
      <c r="U1500" s="36"/>
      <c r="V1500" s="36"/>
    </row>
    <row r="1501" spans="1:22" ht="15" customHeight="1" x14ac:dyDescent="0.15">
      <c r="A1501" s="39" t="s">
        <v>4099</v>
      </c>
      <c r="B1501" s="66" t="s">
        <v>7078</v>
      </c>
      <c r="C1501" s="36" t="s">
        <v>7079</v>
      </c>
      <c r="D1501" s="39" t="s">
        <v>4307</v>
      </c>
      <c r="E1501" s="36" t="s">
        <v>6322</v>
      </c>
      <c r="F1501" s="36"/>
      <c r="G1501" s="36"/>
      <c r="H1501" s="36"/>
      <c r="I1501" s="36"/>
      <c r="J1501" s="36"/>
      <c r="K1501" s="36"/>
      <c r="L1501" s="36"/>
      <c r="M1501" s="36"/>
      <c r="N1501" s="36"/>
      <c r="O1501" s="36"/>
      <c r="P1501" s="36"/>
      <c r="Q1501" s="36"/>
      <c r="R1501" s="36"/>
      <c r="S1501" s="36"/>
      <c r="T1501" s="36"/>
      <c r="U1501" s="36"/>
      <c r="V1501" s="36"/>
    </row>
    <row r="1502" spans="1:22" ht="15" customHeight="1" x14ac:dyDescent="0.15">
      <c r="A1502" s="39" t="s">
        <v>4099</v>
      </c>
      <c r="B1502" s="66" t="s">
        <v>7080</v>
      </c>
      <c r="C1502" s="36" t="s">
        <v>7081</v>
      </c>
      <c r="D1502" s="39" t="s">
        <v>4307</v>
      </c>
      <c r="E1502" s="36" t="s">
        <v>6322</v>
      </c>
      <c r="F1502" s="36"/>
      <c r="G1502" s="36"/>
      <c r="H1502" s="36"/>
      <c r="I1502" s="36"/>
      <c r="J1502" s="36"/>
      <c r="K1502" s="36"/>
      <c r="L1502" s="36"/>
      <c r="M1502" s="36"/>
      <c r="N1502" s="36"/>
      <c r="O1502" s="36"/>
      <c r="P1502" s="36"/>
      <c r="Q1502" s="36"/>
      <c r="R1502" s="36"/>
      <c r="S1502" s="36"/>
      <c r="T1502" s="36"/>
      <c r="U1502" s="36"/>
      <c r="V1502" s="36"/>
    </row>
    <row r="1503" spans="1:22" ht="15" customHeight="1" x14ac:dyDescent="0.15">
      <c r="A1503" s="39" t="s">
        <v>4099</v>
      </c>
      <c r="B1503" s="66" t="s">
        <v>7082</v>
      </c>
      <c r="C1503" s="36" t="s">
        <v>7083</v>
      </c>
      <c r="D1503" s="39" t="s">
        <v>4307</v>
      </c>
      <c r="E1503" s="36" t="s">
        <v>6322</v>
      </c>
      <c r="F1503" s="36"/>
      <c r="G1503" s="36"/>
      <c r="H1503" s="36"/>
      <c r="I1503" s="36"/>
      <c r="J1503" s="36"/>
      <c r="K1503" s="36"/>
      <c r="L1503" s="36"/>
      <c r="M1503" s="36"/>
      <c r="N1503" s="36"/>
      <c r="O1503" s="36"/>
      <c r="P1503" s="36"/>
      <c r="Q1503" s="36"/>
      <c r="R1503" s="36"/>
      <c r="S1503" s="36"/>
      <c r="T1503" s="36"/>
      <c r="U1503" s="36"/>
      <c r="V1503" s="36"/>
    </row>
    <row r="1504" spans="1:22" ht="15" customHeight="1" x14ac:dyDescent="0.15">
      <c r="A1504" s="39" t="s">
        <v>4099</v>
      </c>
      <c r="B1504" s="66" t="s">
        <v>7084</v>
      </c>
      <c r="C1504" s="36" t="s">
        <v>7085</v>
      </c>
      <c r="D1504" s="39" t="s">
        <v>4307</v>
      </c>
      <c r="E1504" s="36" t="s">
        <v>6322</v>
      </c>
      <c r="F1504" s="36"/>
      <c r="G1504" s="36"/>
      <c r="H1504" s="36"/>
      <c r="I1504" s="36"/>
      <c r="J1504" s="36"/>
      <c r="K1504" s="36"/>
      <c r="L1504" s="36"/>
      <c r="M1504" s="36"/>
      <c r="N1504" s="36"/>
      <c r="O1504" s="36"/>
      <c r="P1504" s="36"/>
      <c r="Q1504" s="36"/>
      <c r="R1504" s="36"/>
      <c r="S1504" s="36"/>
      <c r="T1504" s="36"/>
      <c r="U1504" s="36"/>
      <c r="V1504" s="36"/>
    </row>
    <row r="1505" spans="1:22" ht="15" customHeight="1" x14ac:dyDescent="0.15">
      <c r="A1505" s="39" t="s">
        <v>4099</v>
      </c>
      <c r="B1505" s="66" t="s">
        <v>7086</v>
      </c>
      <c r="C1505" s="36" t="s">
        <v>7087</v>
      </c>
      <c r="D1505" s="39" t="s">
        <v>4307</v>
      </c>
      <c r="E1505" s="36" t="s">
        <v>6322</v>
      </c>
      <c r="F1505" s="36"/>
      <c r="G1505" s="36"/>
      <c r="H1505" s="36"/>
      <c r="I1505" s="36"/>
      <c r="J1505" s="36"/>
      <c r="K1505" s="36"/>
      <c r="L1505" s="36"/>
      <c r="M1505" s="36"/>
      <c r="N1505" s="36"/>
      <c r="O1505" s="36"/>
      <c r="P1505" s="36"/>
      <c r="Q1505" s="36"/>
      <c r="R1505" s="36"/>
      <c r="S1505" s="36"/>
      <c r="T1505" s="36"/>
      <c r="U1505" s="36"/>
      <c r="V1505" s="36"/>
    </row>
    <row r="1506" spans="1:22" ht="15" customHeight="1" x14ac:dyDescent="0.15">
      <c r="A1506" s="39" t="s">
        <v>4099</v>
      </c>
      <c r="B1506" s="66" t="s">
        <v>7088</v>
      </c>
      <c r="C1506" s="36" t="s">
        <v>7089</v>
      </c>
      <c r="D1506" s="39" t="s">
        <v>4307</v>
      </c>
      <c r="E1506" s="36" t="s">
        <v>6322</v>
      </c>
      <c r="F1506" s="36"/>
      <c r="G1506" s="36"/>
      <c r="H1506" s="36"/>
      <c r="I1506" s="36"/>
      <c r="J1506" s="36"/>
      <c r="K1506" s="36"/>
      <c r="L1506" s="36"/>
      <c r="M1506" s="36"/>
      <c r="N1506" s="36"/>
      <c r="O1506" s="36"/>
      <c r="P1506" s="36"/>
      <c r="Q1506" s="36"/>
      <c r="R1506" s="36"/>
      <c r="S1506" s="36"/>
      <c r="T1506" s="36"/>
      <c r="U1506" s="36"/>
      <c r="V1506" s="36"/>
    </row>
    <row r="1507" spans="1:22" ht="15" customHeight="1" x14ac:dyDescent="0.15">
      <c r="A1507" s="39" t="s">
        <v>4099</v>
      </c>
      <c r="B1507" s="66" t="s">
        <v>7090</v>
      </c>
      <c r="C1507" s="36" t="s">
        <v>7091</v>
      </c>
      <c r="D1507" s="39" t="s">
        <v>4307</v>
      </c>
      <c r="E1507" s="36" t="s">
        <v>6322</v>
      </c>
      <c r="F1507" s="36"/>
      <c r="G1507" s="36"/>
      <c r="H1507" s="36"/>
      <c r="I1507" s="36"/>
      <c r="J1507" s="36"/>
      <c r="K1507" s="36"/>
      <c r="L1507" s="36"/>
      <c r="M1507" s="36"/>
      <c r="N1507" s="36"/>
      <c r="O1507" s="36"/>
      <c r="P1507" s="36"/>
      <c r="Q1507" s="36"/>
      <c r="R1507" s="36"/>
      <c r="S1507" s="36"/>
      <c r="T1507" s="36"/>
      <c r="U1507" s="36"/>
      <c r="V1507" s="36"/>
    </row>
    <row r="1508" spans="1:22" ht="15" customHeight="1" x14ac:dyDescent="0.15">
      <c r="A1508" s="39" t="s">
        <v>4099</v>
      </c>
      <c r="B1508" s="66" t="s">
        <v>7092</v>
      </c>
      <c r="C1508" s="36" t="s">
        <v>7093</v>
      </c>
      <c r="D1508" s="39" t="s">
        <v>4307</v>
      </c>
      <c r="E1508" s="36" t="s">
        <v>6322</v>
      </c>
      <c r="F1508" s="36"/>
      <c r="G1508" s="36"/>
      <c r="H1508" s="36"/>
      <c r="I1508" s="36"/>
      <c r="J1508" s="36"/>
      <c r="K1508" s="36"/>
      <c r="L1508" s="36"/>
      <c r="M1508" s="36"/>
      <c r="N1508" s="36"/>
      <c r="O1508" s="36"/>
      <c r="P1508" s="36"/>
      <c r="Q1508" s="36"/>
      <c r="R1508" s="36"/>
      <c r="S1508" s="36"/>
      <c r="T1508" s="36"/>
      <c r="U1508" s="36"/>
      <c r="V1508" s="36"/>
    </row>
    <row r="1509" spans="1:22" ht="15" customHeight="1" x14ac:dyDescent="0.15">
      <c r="A1509" s="39" t="s">
        <v>4099</v>
      </c>
      <c r="B1509" s="66" t="s">
        <v>7094</v>
      </c>
      <c r="C1509" s="36" t="s">
        <v>7095</v>
      </c>
      <c r="D1509" s="39" t="s">
        <v>4307</v>
      </c>
      <c r="E1509" s="36" t="s">
        <v>6322</v>
      </c>
      <c r="F1509" s="36"/>
      <c r="G1509" s="36"/>
      <c r="H1509" s="36"/>
      <c r="I1509" s="36"/>
      <c r="J1509" s="36"/>
      <c r="K1509" s="36"/>
      <c r="L1509" s="36"/>
      <c r="M1509" s="36"/>
      <c r="N1509" s="36"/>
      <c r="O1509" s="36"/>
      <c r="P1509" s="36"/>
      <c r="Q1509" s="36"/>
      <c r="R1509" s="36"/>
      <c r="S1509" s="36"/>
      <c r="T1509" s="36"/>
      <c r="U1509" s="36"/>
      <c r="V1509" s="36"/>
    </row>
    <row r="1510" spans="1:22" ht="15" customHeight="1" x14ac:dyDescent="0.15">
      <c r="A1510" s="39" t="s">
        <v>4099</v>
      </c>
      <c r="B1510" s="66" t="s">
        <v>7096</v>
      </c>
      <c r="C1510" s="36" t="s">
        <v>7097</v>
      </c>
      <c r="D1510" s="39" t="s">
        <v>4265</v>
      </c>
      <c r="E1510" s="36" t="s">
        <v>6672</v>
      </c>
      <c r="F1510" s="36" t="s">
        <v>5503</v>
      </c>
      <c r="G1510" s="36" t="s">
        <v>4104</v>
      </c>
      <c r="H1510" s="36" t="s">
        <v>191</v>
      </c>
      <c r="I1510" s="36"/>
      <c r="J1510" s="36"/>
      <c r="K1510" s="36"/>
      <c r="L1510" s="36"/>
      <c r="M1510" s="36"/>
      <c r="N1510" s="36"/>
      <c r="O1510" s="36"/>
      <c r="P1510" s="36"/>
      <c r="Q1510" s="36"/>
      <c r="R1510" s="67">
        <v>43606</v>
      </c>
      <c r="S1510" s="36"/>
      <c r="T1510" s="36"/>
      <c r="U1510" s="36"/>
      <c r="V1510" s="36"/>
    </row>
    <row r="1511" spans="1:22" ht="15" customHeight="1" x14ac:dyDescent="0.15">
      <c r="A1511" s="39" t="s">
        <v>4099</v>
      </c>
      <c r="B1511" s="66" t="s">
        <v>7098</v>
      </c>
      <c r="C1511" s="36" t="s">
        <v>7099</v>
      </c>
      <c r="D1511" s="39" t="s">
        <v>4307</v>
      </c>
      <c r="E1511" s="36" t="s">
        <v>6322</v>
      </c>
      <c r="F1511" s="36"/>
      <c r="G1511" s="36"/>
      <c r="H1511" s="36"/>
      <c r="I1511" s="36"/>
      <c r="J1511" s="36"/>
      <c r="K1511" s="36"/>
      <c r="L1511" s="36"/>
      <c r="M1511" s="36"/>
      <c r="N1511" s="36"/>
      <c r="O1511" s="36"/>
      <c r="P1511" s="36"/>
      <c r="Q1511" s="36"/>
      <c r="R1511" s="36"/>
      <c r="S1511" s="36"/>
      <c r="T1511" s="36"/>
      <c r="U1511" s="36"/>
      <c r="V1511" s="36"/>
    </row>
    <row r="1512" spans="1:22" ht="15" customHeight="1" x14ac:dyDescent="0.15">
      <c r="A1512" s="39" t="s">
        <v>4099</v>
      </c>
      <c r="B1512" s="66" t="s">
        <v>7100</v>
      </c>
      <c r="C1512" s="36" t="s">
        <v>7101</v>
      </c>
      <c r="D1512" s="39" t="s">
        <v>4307</v>
      </c>
      <c r="E1512" s="36" t="s">
        <v>6322</v>
      </c>
      <c r="F1512" s="36"/>
      <c r="G1512" s="36"/>
      <c r="H1512" s="36"/>
      <c r="I1512" s="36"/>
      <c r="J1512" s="36"/>
      <c r="K1512" s="36"/>
      <c r="L1512" s="36"/>
      <c r="M1512" s="36"/>
      <c r="N1512" s="36"/>
      <c r="O1512" s="36"/>
      <c r="P1512" s="36"/>
      <c r="Q1512" s="36"/>
      <c r="R1512" s="36"/>
      <c r="S1512" s="36"/>
      <c r="T1512" s="36"/>
      <c r="U1512" s="36"/>
      <c r="V1512" s="36"/>
    </row>
    <row r="1513" spans="1:22" ht="15" customHeight="1" x14ac:dyDescent="0.15">
      <c r="A1513" s="39" t="s">
        <v>4099</v>
      </c>
      <c r="B1513" s="66" t="s">
        <v>7102</v>
      </c>
      <c r="C1513" s="36" t="s">
        <v>7103</v>
      </c>
      <c r="D1513" s="39" t="s">
        <v>4307</v>
      </c>
      <c r="E1513" s="36" t="s">
        <v>6322</v>
      </c>
      <c r="F1513" s="36"/>
      <c r="G1513" s="36"/>
      <c r="H1513" s="36"/>
      <c r="I1513" s="36"/>
      <c r="J1513" s="36"/>
      <c r="K1513" s="36"/>
      <c r="L1513" s="36"/>
      <c r="M1513" s="36"/>
      <c r="N1513" s="36"/>
      <c r="O1513" s="36"/>
      <c r="P1513" s="36"/>
      <c r="Q1513" s="36"/>
      <c r="R1513" s="36"/>
      <c r="S1513" s="36"/>
      <c r="T1513" s="36"/>
      <c r="U1513" s="36"/>
      <c r="V1513" s="36"/>
    </row>
    <row r="1514" spans="1:22" ht="15" customHeight="1" x14ac:dyDescent="0.15">
      <c r="A1514" s="39" t="s">
        <v>4099</v>
      </c>
      <c r="B1514" s="66" t="s">
        <v>7104</v>
      </c>
      <c r="C1514" s="36" t="s">
        <v>7105</v>
      </c>
      <c r="D1514" s="39" t="s">
        <v>4307</v>
      </c>
      <c r="E1514" s="36" t="s">
        <v>6322</v>
      </c>
      <c r="F1514" s="36"/>
      <c r="G1514" s="36"/>
      <c r="H1514" s="36"/>
      <c r="I1514" s="36"/>
      <c r="J1514" s="36"/>
      <c r="K1514" s="36"/>
      <c r="L1514" s="36"/>
      <c r="M1514" s="36"/>
      <c r="N1514" s="36"/>
      <c r="O1514" s="36"/>
      <c r="P1514" s="36"/>
      <c r="Q1514" s="36"/>
      <c r="R1514" s="36"/>
      <c r="S1514" s="36"/>
      <c r="T1514" s="36"/>
      <c r="U1514" s="36"/>
      <c r="V1514" s="36"/>
    </row>
    <row r="1515" spans="1:22" ht="15" customHeight="1" x14ac:dyDescent="0.15">
      <c r="A1515" s="39" t="s">
        <v>4099</v>
      </c>
      <c r="B1515" s="66" t="s">
        <v>7106</v>
      </c>
      <c r="C1515" s="36" t="s">
        <v>7107</v>
      </c>
      <c r="D1515" s="39" t="s">
        <v>4265</v>
      </c>
      <c r="E1515" s="36" t="s">
        <v>2450</v>
      </c>
      <c r="F1515" s="36" t="s">
        <v>2774</v>
      </c>
      <c r="G1515" s="36" t="s">
        <v>4104</v>
      </c>
      <c r="H1515" s="36" t="s">
        <v>191</v>
      </c>
      <c r="I1515" s="36" t="s">
        <v>5826</v>
      </c>
      <c r="J1515" s="36" t="s">
        <v>2478</v>
      </c>
      <c r="K1515" s="36"/>
      <c r="L1515" s="36"/>
      <c r="M1515" s="36"/>
      <c r="N1515" s="36"/>
      <c r="O1515" s="36"/>
      <c r="P1515" s="36"/>
      <c r="Q1515" s="36"/>
      <c r="R1515" s="67">
        <v>43774</v>
      </c>
      <c r="S1515" s="36"/>
      <c r="T1515" s="36"/>
      <c r="U1515" s="36"/>
      <c r="V1515" s="36"/>
    </row>
    <row r="1516" spans="1:22" ht="15" customHeight="1" x14ac:dyDescent="0.15">
      <c r="A1516" s="39" t="s">
        <v>4099</v>
      </c>
      <c r="B1516" s="66" t="s">
        <v>7108</v>
      </c>
      <c r="C1516" s="36" t="s">
        <v>7109</v>
      </c>
      <c r="D1516" s="39" t="s">
        <v>4307</v>
      </c>
      <c r="E1516" s="36" t="s">
        <v>6322</v>
      </c>
      <c r="F1516" s="36"/>
      <c r="G1516" s="36"/>
      <c r="H1516" s="36"/>
      <c r="I1516" s="36"/>
      <c r="J1516" s="36"/>
      <c r="K1516" s="36"/>
      <c r="L1516" s="36"/>
      <c r="M1516" s="36"/>
      <c r="N1516" s="36"/>
      <c r="O1516" s="36"/>
      <c r="P1516" s="36"/>
      <c r="Q1516" s="36"/>
      <c r="R1516" s="36"/>
      <c r="S1516" s="36"/>
      <c r="T1516" s="36"/>
      <c r="U1516" s="36"/>
      <c r="V1516" s="36"/>
    </row>
    <row r="1517" spans="1:22" ht="15" customHeight="1" x14ac:dyDescent="0.15">
      <c r="A1517" s="39" t="s">
        <v>4099</v>
      </c>
      <c r="B1517" s="66" t="s">
        <v>7110</v>
      </c>
      <c r="C1517" s="36" t="s">
        <v>7111</v>
      </c>
      <c r="D1517" s="39" t="s">
        <v>4307</v>
      </c>
      <c r="E1517" s="36" t="s">
        <v>6672</v>
      </c>
      <c r="F1517" s="36"/>
      <c r="G1517" s="36"/>
      <c r="H1517" s="36" t="s">
        <v>191</v>
      </c>
      <c r="I1517" s="36"/>
      <c r="J1517" s="36"/>
      <c r="K1517" s="36"/>
      <c r="L1517" s="36"/>
      <c r="M1517" s="36"/>
      <c r="N1517" s="36"/>
      <c r="O1517" s="36"/>
      <c r="P1517" s="36"/>
      <c r="Q1517" s="36"/>
      <c r="R1517" s="36"/>
      <c r="S1517" s="36"/>
      <c r="T1517" s="36"/>
      <c r="U1517" s="36"/>
      <c r="V1517" s="36"/>
    </row>
    <row r="1518" spans="1:22" ht="15" customHeight="1" x14ac:dyDescent="0.15">
      <c r="A1518" s="39" t="s">
        <v>4099</v>
      </c>
      <c r="B1518" s="66" t="s">
        <v>7112</v>
      </c>
      <c r="C1518" s="36" t="s">
        <v>7113</v>
      </c>
      <c r="D1518" s="39" t="s">
        <v>4307</v>
      </c>
      <c r="E1518" s="36" t="s">
        <v>93</v>
      </c>
      <c r="F1518" s="36"/>
      <c r="G1518" s="36"/>
      <c r="H1518" s="36"/>
      <c r="I1518" s="36"/>
      <c r="J1518" s="36"/>
      <c r="K1518" s="36"/>
      <c r="L1518" s="36"/>
      <c r="M1518" s="36"/>
      <c r="N1518" s="36"/>
      <c r="O1518" s="36"/>
      <c r="P1518" s="36"/>
      <c r="Q1518" s="36"/>
      <c r="R1518" s="36"/>
      <c r="S1518" s="36"/>
      <c r="T1518" s="36"/>
      <c r="U1518" s="36"/>
      <c r="V1518" s="36"/>
    </row>
    <row r="1519" spans="1:22" ht="15" customHeight="1" x14ac:dyDescent="0.15">
      <c r="A1519" s="39" t="s">
        <v>4099</v>
      </c>
      <c r="B1519" s="66" t="s">
        <v>7114</v>
      </c>
      <c r="C1519" s="36" t="s">
        <v>7115</v>
      </c>
      <c r="D1519" s="39" t="s">
        <v>4307</v>
      </c>
      <c r="E1519" s="36" t="s">
        <v>6322</v>
      </c>
      <c r="F1519" s="36"/>
      <c r="G1519" s="36"/>
      <c r="H1519" s="36"/>
      <c r="I1519" s="36"/>
      <c r="J1519" s="36"/>
      <c r="K1519" s="36"/>
      <c r="L1519" s="36"/>
      <c r="M1519" s="36"/>
      <c r="N1519" s="36"/>
      <c r="O1519" s="36"/>
      <c r="P1519" s="36"/>
      <c r="Q1519" s="36"/>
      <c r="R1519" s="36"/>
      <c r="S1519" s="36"/>
      <c r="T1519" s="36"/>
      <c r="U1519" s="36"/>
      <c r="V1519" s="36"/>
    </row>
    <row r="1520" spans="1:22" ht="15" customHeight="1" x14ac:dyDescent="0.15">
      <c r="A1520" s="39" t="s">
        <v>4099</v>
      </c>
      <c r="B1520" s="66" t="s">
        <v>7116</v>
      </c>
      <c r="C1520" s="36" t="s">
        <v>7117</v>
      </c>
      <c r="D1520" s="39" t="s">
        <v>4265</v>
      </c>
      <c r="E1520" s="36" t="s">
        <v>4931</v>
      </c>
      <c r="F1520" s="36"/>
      <c r="G1520" s="36" t="s">
        <v>4780</v>
      </c>
      <c r="H1520" s="36" t="s">
        <v>191</v>
      </c>
      <c r="I1520" s="36"/>
      <c r="J1520" s="36"/>
      <c r="K1520" s="36"/>
      <c r="L1520" s="36"/>
      <c r="M1520" s="36"/>
      <c r="N1520" s="36"/>
      <c r="O1520" s="36"/>
      <c r="P1520" s="36"/>
      <c r="Q1520" s="36"/>
      <c r="R1520" s="67">
        <v>43544</v>
      </c>
      <c r="S1520" s="36"/>
      <c r="T1520" s="36"/>
      <c r="U1520" s="36"/>
      <c r="V1520" s="36"/>
    </row>
    <row r="1521" spans="1:22" ht="15" customHeight="1" x14ac:dyDescent="0.15">
      <c r="A1521" s="39" t="s">
        <v>4099</v>
      </c>
      <c r="B1521" s="66" t="s">
        <v>7118</v>
      </c>
      <c r="C1521" s="36" t="s">
        <v>7119</v>
      </c>
      <c r="D1521" s="39" t="s">
        <v>4265</v>
      </c>
      <c r="E1521" s="36" t="s">
        <v>4931</v>
      </c>
      <c r="F1521" s="36"/>
      <c r="G1521" s="36" t="s">
        <v>4780</v>
      </c>
      <c r="H1521" s="36" t="s">
        <v>191</v>
      </c>
      <c r="I1521" s="36"/>
      <c r="J1521" s="36"/>
      <c r="K1521" s="36"/>
      <c r="L1521" s="36"/>
      <c r="M1521" s="36"/>
      <c r="N1521" s="36"/>
      <c r="O1521" s="36"/>
      <c r="P1521" s="36"/>
      <c r="Q1521" s="36"/>
      <c r="R1521" s="36"/>
      <c r="S1521" s="36"/>
      <c r="T1521" s="36"/>
      <c r="U1521" s="36"/>
      <c r="V1521" s="36"/>
    </row>
    <row r="1522" spans="1:22" ht="15" customHeight="1" x14ac:dyDescent="0.15">
      <c r="A1522" s="39" t="s">
        <v>4099</v>
      </c>
      <c r="B1522" s="66" t="s">
        <v>7120</v>
      </c>
      <c r="C1522" s="36" t="s">
        <v>7121</v>
      </c>
      <c r="D1522" s="39" t="s">
        <v>4265</v>
      </c>
      <c r="E1522" s="36" t="s">
        <v>4931</v>
      </c>
      <c r="F1522" s="36" t="s">
        <v>5625</v>
      </c>
      <c r="G1522" s="36" t="s">
        <v>4780</v>
      </c>
      <c r="H1522" s="36" t="s">
        <v>191</v>
      </c>
      <c r="I1522" s="36" t="s">
        <v>4337</v>
      </c>
      <c r="J1522" s="36" t="s">
        <v>4337</v>
      </c>
      <c r="K1522" s="36"/>
      <c r="L1522" s="36"/>
      <c r="M1522" s="36"/>
      <c r="N1522" s="36"/>
      <c r="O1522" s="36"/>
      <c r="P1522" s="36"/>
      <c r="Q1522" s="36"/>
      <c r="R1522" s="67">
        <v>43557</v>
      </c>
      <c r="S1522" s="36"/>
      <c r="T1522" s="36"/>
      <c r="U1522" s="36"/>
      <c r="V1522" s="36"/>
    </row>
    <row r="1523" spans="1:22" ht="15" customHeight="1" x14ac:dyDescent="0.15">
      <c r="A1523" s="39" t="s">
        <v>4099</v>
      </c>
      <c r="B1523" s="66" t="s">
        <v>7122</v>
      </c>
      <c r="C1523" s="36" t="s">
        <v>7123</v>
      </c>
      <c r="D1523" s="39" t="s">
        <v>4265</v>
      </c>
      <c r="E1523" s="36" t="s">
        <v>6672</v>
      </c>
      <c r="F1523" s="36" t="s">
        <v>5806</v>
      </c>
      <c r="G1523" s="36" t="s">
        <v>6702</v>
      </c>
      <c r="H1523" s="36" t="s">
        <v>191</v>
      </c>
      <c r="I1523" s="36"/>
      <c r="J1523" s="36" t="s">
        <v>4109</v>
      </c>
      <c r="K1523" s="36"/>
      <c r="L1523" s="36"/>
      <c r="M1523" s="36"/>
      <c r="N1523" s="36"/>
      <c r="O1523" s="36"/>
      <c r="P1523" s="36"/>
      <c r="Q1523" s="36"/>
      <c r="R1523" s="67">
        <v>43522</v>
      </c>
      <c r="S1523" s="36"/>
      <c r="T1523" s="36"/>
      <c r="U1523" s="36"/>
      <c r="V1523" s="36"/>
    </row>
    <row r="1524" spans="1:22" ht="15" customHeight="1" x14ac:dyDescent="0.15">
      <c r="A1524" s="39" t="s">
        <v>4099</v>
      </c>
      <c r="B1524" s="66" t="s">
        <v>7124</v>
      </c>
      <c r="C1524" s="36" t="s">
        <v>7125</v>
      </c>
      <c r="D1524" s="39" t="s">
        <v>4265</v>
      </c>
      <c r="E1524" s="36" t="s">
        <v>4931</v>
      </c>
      <c r="F1524" s="36"/>
      <c r="G1524" s="36" t="s">
        <v>4780</v>
      </c>
      <c r="H1524" s="36" t="s">
        <v>191</v>
      </c>
      <c r="I1524" s="36"/>
      <c r="J1524" s="36"/>
      <c r="K1524" s="36"/>
      <c r="L1524" s="36"/>
      <c r="M1524" s="36"/>
      <c r="N1524" s="36"/>
      <c r="O1524" s="36"/>
      <c r="P1524" s="36"/>
      <c r="Q1524" s="36"/>
      <c r="R1524" s="67">
        <v>43600</v>
      </c>
      <c r="S1524" s="36"/>
      <c r="T1524" s="36"/>
      <c r="U1524" s="36"/>
      <c r="V1524" s="36"/>
    </row>
    <row r="1525" spans="1:22" ht="15" customHeight="1" x14ac:dyDescent="0.15">
      <c r="A1525" s="39" t="s">
        <v>4099</v>
      </c>
      <c r="B1525" s="66" t="s">
        <v>7126</v>
      </c>
      <c r="C1525" s="36" t="s">
        <v>7127</v>
      </c>
      <c r="D1525" s="39" t="s">
        <v>4265</v>
      </c>
      <c r="E1525" s="36" t="s">
        <v>4931</v>
      </c>
      <c r="F1525" s="36"/>
      <c r="G1525" s="36" t="s">
        <v>4780</v>
      </c>
      <c r="H1525" s="36" t="s">
        <v>191</v>
      </c>
      <c r="I1525" s="36"/>
      <c r="J1525" s="36"/>
      <c r="K1525" s="36"/>
      <c r="L1525" s="36"/>
      <c r="M1525" s="36"/>
      <c r="N1525" s="36"/>
      <c r="O1525" s="36"/>
      <c r="P1525" s="36"/>
      <c r="Q1525" s="36"/>
      <c r="R1525" s="67">
        <v>43613</v>
      </c>
      <c r="S1525" s="36"/>
      <c r="T1525" s="36"/>
      <c r="U1525" s="36"/>
      <c r="V1525" s="36"/>
    </row>
    <row r="1526" spans="1:22" ht="15" customHeight="1" x14ac:dyDescent="0.15">
      <c r="A1526" s="39" t="s">
        <v>4099</v>
      </c>
      <c r="B1526" s="66" t="s">
        <v>7128</v>
      </c>
      <c r="C1526" s="36" t="s">
        <v>7129</v>
      </c>
      <c r="D1526" s="39" t="s">
        <v>4265</v>
      </c>
      <c r="E1526" s="36" t="s">
        <v>6672</v>
      </c>
      <c r="F1526" s="36" t="s">
        <v>6768</v>
      </c>
      <c r="G1526" s="36" t="s">
        <v>4104</v>
      </c>
      <c r="H1526" s="36" t="s">
        <v>178</v>
      </c>
      <c r="I1526" s="36"/>
      <c r="J1526" s="36" t="s">
        <v>6025</v>
      </c>
      <c r="K1526" s="36"/>
      <c r="L1526" s="36"/>
      <c r="M1526" s="36"/>
      <c r="N1526" s="36"/>
      <c r="O1526" s="36"/>
      <c r="P1526" s="36"/>
      <c r="Q1526" s="36"/>
      <c r="R1526" s="67">
        <v>43515</v>
      </c>
      <c r="S1526" s="36"/>
      <c r="T1526" s="36"/>
      <c r="U1526" s="36"/>
      <c r="V1526" s="36"/>
    </row>
    <row r="1527" spans="1:22" ht="15" customHeight="1" x14ac:dyDescent="0.15">
      <c r="A1527" s="39" t="s">
        <v>4099</v>
      </c>
      <c r="B1527" s="66" t="s">
        <v>7130</v>
      </c>
      <c r="C1527" s="36" t="s">
        <v>7131</v>
      </c>
      <c r="D1527" s="39" t="s">
        <v>4265</v>
      </c>
      <c r="E1527" s="36" t="s">
        <v>4931</v>
      </c>
      <c r="F1527" s="36"/>
      <c r="G1527" s="36" t="s">
        <v>4780</v>
      </c>
      <c r="H1527" s="36"/>
      <c r="I1527" s="36"/>
      <c r="J1527" s="36"/>
      <c r="K1527" s="36"/>
      <c r="L1527" s="36"/>
      <c r="M1527" s="36"/>
      <c r="N1527" s="36"/>
      <c r="O1527" s="36"/>
      <c r="P1527" s="36"/>
      <c r="Q1527" s="36"/>
      <c r="R1527" s="67">
        <v>43546</v>
      </c>
      <c r="S1527" s="36"/>
      <c r="T1527" s="36"/>
      <c r="U1527" s="36"/>
      <c r="V1527" s="36"/>
    </row>
    <row r="1528" spans="1:22" ht="15" customHeight="1" x14ac:dyDescent="0.15">
      <c r="A1528" s="39" t="s">
        <v>4099</v>
      </c>
      <c r="B1528" s="66" t="s">
        <v>7132</v>
      </c>
      <c r="C1528" s="36" t="s">
        <v>7133</v>
      </c>
      <c r="D1528" s="39" t="s">
        <v>4265</v>
      </c>
      <c r="E1528" s="36" t="s">
        <v>6794</v>
      </c>
      <c r="F1528" s="36"/>
      <c r="G1528" s="36" t="s">
        <v>6702</v>
      </c>
      <c r="H1528" s="36" t="s">
        <v>191</v>
      </c>
      <c r="I1528" s="36"/>
      <c r="J1528" s="36"/>
      <c r="K1528" s="36"/>
      <c r="L1528" s="36"/>
      <c r="M1528" s="36"/>
      <c r="N1528" s="36"/>
      <c r="O1528" s="36"/>
      <c r="P1528" s="36"/>
      <c r="Q1528" s="36"/>
      <c r="R1528" s="67">
        <v>43588</v>
      </c>
      <c r="S1528" s="36"/>
      <c r="T1528" s="36"/>
      <c r="U1528" s="36"/>
      <c r="V1528" s="36"/>
    </row>
    <row r="1529" spans="1:22" ht="15" customHeight="1" x14ac:dyDescent="0.15">
      <c r="A1529" s="39" t="s">
        <v>4099</v>
      </c>
      <c r="B1529" s="66" t="s">
        <v>7134</v>
      </c>
      <c r="C1529" s="36" t="s">
        <v>7135</v>
      </c>
      <c r="D1529" s="39" t="s">
        <v>4265</v>
      </c>
      <c r="E1529" s="36" t="s">
        <v>4931</v>
      </c>
      <c r="F1529" s="36"/>
      <c r="G1529" s="36" t="s">
        <v>4780</v>
      </c>
      <c r="H1529" s="36" t="s">
        <v>191</v>
      </c>
      <c r="I1529" s="36"/>
      <c r="J1529" s="36"/>
      <c r="K1529" s="36"/>
      <c r="L1529" s="36"/>
      <c r="M1529" s="36"/>
      <c r="N1529" s="36"/>
      <c r="O1529" s="36"/>
      <c r="P1529" s="36"/>
      <c r="Q1529" s="36"/>
      <c r="R1529" s="67">
        <v>43593</v>
      </c>
      <c r="S1529" s="36"/>
      <c r="T1529" s="36"/>
      <c r="U1529" s="36"/>
      <c r="V1529" s="36"/>
    </row>
    <row r="1530" spans="1:22" ht="15" customHeight="1" x14ac:dyDescent="0.15">
      <c r="A1530" s="39" t="s">
        <v>4099</v>
      </c>
      <c r="B1530" s="66" t="s">
        <v>7136</v>
      </c>
      <c r="C1530" s="36" t="s">
        <v>7137</v>
      </c>
      <c r="D1530" s="39" t="s">
        <v>4265</v>
      </c>
      <c r="E1530" s="36" t="s">
        <v>6672</v>
      </c>
      <c r="F1530" s="36" t="s">
        <v>6768</v>
      </c>
      <c r="G1530" s="36" t="s">
        <v>4104</v>
      </c>
      <c r="H1530" s="36" t="s">
        <v>178</v>
      </c>
      <c r="I1530" s="36"/>
      <c r="J1530" s="36" t="s">
        <v>6025</v>
      </c>
      <c r="K1530" s="36"/>
      <c r="L1530" s="36"/>
      <c r="M1530" s="36"/>
      <c r="N1530" s="36"/>
      <c r="O1530" s="36"/>
      <c r="P1530" s="36"/>
      <c r="Q1530" s="36"/>
      <c r="R1530" s="67">
        <v>43487</v>
      </c>
      <c r="S1530" s="36"/>
      <c r="T1530" s="36"/>
      <c r="U1530" s="36"/>
      <c r="V1530" s="36"/>
    </row>
    <row r="1531" spans="1:22" ht="15" customHeight="1" x14ac:dyDescent="0.15">
      <c r="A1531" s="39" t="s">
        <v>4099</v>
      </c>
      <c r="B1531" s="66" t="s">
        <v>7138</v>
      </c>
      <c r="C1531" s="36" t="s">
        <v>7139</v>
      </c>
      <c r="D1531" s="39" t="s">
        <v>4265</v>
      </c>
      <c r="E1531" s="36" t="s">
        <v>4931</v>
      </c>
      <c r="F1531" s="36"/>
      <c r="G1531" s="36" t="s">
        <v>4780</v>
      </c>
      <c r="H1531" s="36" t="s">
        <v>191</v>
      </c>
      <c r="I1531" s="36"/>
      <c r="J1531" s="36" t="s">
        <v>7140</v>
      </c>
      <c r="K1531" s="36"/>
      <c r="L1531" s="36"/>
      <c r="M1531" s="36"/>
      <c r="N1531" s="36"/>
      <c r="O1531" s="36"/>
      <c r="P1531" s="36"/>
      <c r="Q1531" s="36"/>
      <c r="R1531" s="67">
        <v>43585</v>
      </c>
      <c r="S1531" s="36"/>
      <c r="T1531" s="36"/>
      <c r="U1531" s="36"/>
      <c r="V1531" s="36"/>
    </row>
    <row r="1532" spans="1:22" ht="15" customHeight="1" x14ac:dyDescent="0.15">
      <c r="A1532" s="39" t="s">
        <v>4099</v>
      </c>
      <c r="B1532" s="66" t="s">
        <v>7141</v>
      </c>
      <c r="C1532" s="36" t="s">
        <v>7142</v>
      </c>
      <c r="D1532" s="39" t="s">
        <v>4265</v>
      </c>
      <c r="E1532" s="36" t="s">
        <v>4931</v>
      </c>
      <c r="F1532" s="36"/>
      <c r="G1532" s="36" t="s">
        <v>4780</v>
      </c>
      <c r="H1532" s="36"/>
      <c r="I1532" s="36"/>
      <c r="J1532" s="36"/>
      <c r="K1532" s="36"/>
      <c r="L1532" s="36"/>
      <c r="M1532" s="36"/>
      <c r="N1532" s="36"/>
      <c r="O1532" s="36"/>
      <c r="P1532" s="36"/>
      <c r="Q1532" s="36"/>
      <c r="R1532" s="67">
        <v>43564</v>
      </c>
      <c r="S1532" s="36"/>
      <c r="T1532" s="36"/>
      <c r="U1532" s="36"/>
      <c r="V1532" s="36"/>
    </row>
    <row r="1533" spans="1:22" ht="15" customHeight="1" x14ac:dyDescent="0.15">
      <c r="A1533" s="39" t="s">
        <v>4099</v>
      </c>
      <c r="B1533" s="66" t="s">
        <v>7143</v>
      </c>
      <c r="C1533" s="36" t="s">
        <v>7144</v>
      </c>
      <c r="D1533" s="39" t="s">
        <v>4265</v>
      </c>
      <c r="E1533" s="36" t="s">
        <v>4931</v>
      </c>
      <c r="F1533" s="36"/>
      <c r="G1533" s="36" t="s">
        <v>4780</v>
      </c>
      <c r="H1533" s="36" t="s">
        <v>191</v>
      </c>
      <c r="I1533" s="36"/>
      <c r="J1533" s="36"/>
      <c r="K1533" s="36"/>
      <c r="L1533" s="36"/>
      <c r="M1533" s="36"/>
      <c r="N1533" s="36"/>
      <c r="O1533" s="36"/>
      <c r="P1533" s="36"/>
      <c r="Q1533" s="36"/>
      <c r="R1533" s="67">
        <v>43623</v>
      </c>
      <c r="S1533" s="36"/>
      <c r="T1533" s="36"/>
      <c r="U1533" s="36"/>
      <c r="V1533" s="36"/>
    </row>
    <row r="1534" spans="1:22" ht="15" customHeight="1" x14ac:dyDescent="0.15">
      <c r="A1534" s="39" t="s">
        <v>4099</v>
      </c>
      <c r="B1534" s="66" t="s">
        <v>7145</v>
      </c>
      <c r="C1534" s="36" t="s">
        <v>7146</v>
      </c>
      <c r="D1534" s="39" t="s">
        <v>4265</v>
      </c>
      <c r="E1534" s="36" t="s">
        <v>4931</v>
      </c>
      <c r="F1534" s="36" t="s">
        <v>2774</v>
      </c>
      <c r="G1534" s="36" t="s">
        <v>4780</v>
      </c>
      <c r="H1534" s="36" t="s">
        <v>191</v>
      </c>
      <c r="I1534" s="36"/>
      <c r="J1534" s="36"/>
      <c r="K1534" s="36"/>
      <c r="L1534" s="36"/>
      <c r="M1534" s="67">
        <v>43642</v>
      </c>
      <c r="N1534" s="67">
        <v>43643</v>
      </c>
      <c r="O1534" s="36"/>
      <c r="P1534" s="36"/>
      <c r="Q1534" s="67">
        <v>43644</v>
      </c>
      <c r="R1534" s="67">
        <v>43651</v>
      </c>
      <c r="S1534" s="36"/>
      <c r="T1534" s="36"/>
      <c r="U1534" s="67">
        <v>43621</v>
      </c>
      <c r="V1534" s="67">
        <v>43622</v>
      </c>
    </row>
    <row r="1535" spans="1:22" ht="15" customHeight="1" x14ac:dyDescent="0.15">
      <c r="A1535" s="39" t="s">
        <v>4099</v>
      </c>
      <c r="B1535" s="66" t="s">
        <v>7147</v>
      </c>
      <c r="C1535" s="36" t="s">
        <v>7148</v>
      </c>
      <c r="D1535" s="39" t="s">
        <v>4265</v>
      </c>
      <c r="E1535" s="36" t="s">
        <v>2450</v>
      </c>
      <c r="F1535" s="36" t="s">
        <v>5503</v>
      </c>
      <c r="G1535" s="36" t="s">
        <v>4104</v>
      </c>
      <c r="H1535" s="36" t="s">
        <v>191</v>
      </c>
      <c r="I1535" s="36" t="s">
        <v>5826</v>
      </c>
      <c r="J1535" s="36" t="s">
        <v>5835</v>
      </c>
      <c r="K1535" s="67">
        <v>43711</v>
      </c>
      <c r="L1535" s="67">
        <v>43714</v>
      </c>
      <c r="M1535" s="67">
        <v>43731</v>
      </c>
      <c r="N1535" s="67">
        <v>43742</v>
      </c>
      <c r="O1535" s="67">
        <v>43717</v>
      </c>
      <c r="P1535" s="67">
        <v>43728</v>
      </c>
      <c r="Q1535" s="67">
        <v>43745</v>
      </c>
      <c r="R1535" s="67">
        <v>43746</v>
      </c>
      <c r="S1535" s="67">
        <v>43641</v>
      </c>
      <c r="T1535" s="67">
        <v>43651</v>
      </c>
      <c r="U1535" s="67">
        <v>43654</v>
      </c>
      <c r="V1535" s="67">
        <v>43686</v>
      </c>
    </row>
    <row r="1536" spans="1:22" ht="15" customHeight="1" x14ac:dyDescent="0.15">
      <c r="A1536" s="39" t="s">
        <v>4099</v>
      </c>
      <c r="B1536" s="66" t="s">
        <v>7149</v>
      </c>
      <c r="C1536" s="36" t="s">
        <v>7150</v>
      </c>
      <c r="D1536" s="39" t="s">
        <v>4265</v>
      </c>
      <c r="E1536" s="36" t="s">
        <v>6672</v>
      </c>
      <c r="F1536" s="36" t="s">
        <v>5503</v>
      </c>
      <c r="G1536" s="36" t="s">
        <v>4104</v>
      </c>
      <c r="H1536" s="36" t="s">
        <v>191</v>
      </c>
      <c r="I1536" s="36"/>
      <c r="J1536" s="36"/>
      <c r="K1536" s="36"/>
      <c r="L1536" s="36"/>
      <c r="M1536" s="36"/>
      <c r="N1536" s="36"/>
      <c r="O1536" s="36"/>
      <c r="P1536" s="36"/>
      <c r="Q1536" s="36"/>
      <c r="R1536" s="67">
        <v>43719</v>
      </c>
      <c r="S1536" s="36"/>
      <c r="T1536" s="36"/>
      <c r="U1536" s="36"/>
      <c r="V1536" s="36"/>
    </row>
    <row r="1537" spans="1:22" ht="15" customHeight="1" x14ac:dyDescent="0.15">
      <c r="A1537" s="39" t="s">
        <v>4099</v>
      </c>
      <c r="B1537" s="66" t="s">
        <v>7151</v>
      </c>
      <c r="C1537" s="36" t="s">
        <v>7152</v>
      </c>
      <c r="D1537" s="39" t="s">
        <v>4265</v>
      </c>
      <c r="E1537" s="36" t="s">
        <v>2450</v>
      </c>
      <c r="F1537" s="36" t="s">
        <v>2774</v>
      </c>
      <c r="G1537" s="36" t="s">
        <v>4104</v>
      </c>
      <c r="H1537" s="36" t="s">
        <v>191</v>
      </c>
      <c r="I1537" s="36" t="s">
        <v>5826</v>
      </c>
      <c r="J1537" s="36" t="s">
        <v>2478</v>
      </c>
      <c r="K1537" s="67">
        <v>43726</v>
      </c>
      <c r="L1537" s="67">
        <v>43732</v>
      </c>
      <c r="M1537" s="67">
        <v>43746</v>
      </c>
      <c r="N1537" s="67">
        <v>43770</v>
      </c>
      <c r="O1537" s="67">
        <v>43733</v>
      </c>
      <c r="P1537" s="67">
        <v>43770</v>
      </c>
      <c r="Q1537" s="67">
        <v>43773</v>
      </c>
      <c r="R1537" s="67">
        <v>43774</v>
      </c>
      <c r="S1537" s="67">
        <v>43693</v>
      </c>
      <c r="T1537" s="67">
        <v>43704</v>
      </c>
      <c r="U1537" s="67">
        <v>43697</v>
      </c>
      <c r="V1537" s="67">
        <v>43725</v>
      </c>
    </row>
    <row r="1538" spans="1:22" ht="15" customHeight="1" x14ac:dyDescent="0.15">
      <c r="A1538" s="39" t="s">
        <v>4099</v>
      </c>
      <c r="B1538" s="66" t="s">
        <v>7153</v>
      </c>
      <c r="C1538" s="36" t="s">
        <v>7154</v>
      </c>
      <c r="D1538" s="39" t="s">
        <v>4265</v>
      </c>
      <c r="E1538" s="36" t="s">
        <v>2450</v>
      </c>
      <c r="F1538" s="36" t="s">
        <v>6693</v>
      </c>
      <c r="G1538" s="36" t="s">
        <v>4104</v>
      </c>
      <c r="H1538" s="36" t="s">
        <v>191</v>
      </c>
      <c r="I1538" s="36" t="s">
        <v>5826</v>
      </c>
      <c r="J1538" s="36" t="s">
        <v>5835</v>
      </c>
      <c r="K1538" s="36"/>
      <c r="L1538" s="36"/>
      <c r="M1538" s="36"/>
      <c r="N1538" s="36"/>
      <c r="O1538" s="36"/>
      <c r="P1538" s="36"/>
      <c r="Q1538" s="36"/>
      <c r="R1538" s="67">
        <v>43732</v>
      </c>
      <c r="S1538" s="36"/>
      <c r="T1538" s="36"/>
      <c r="U1538" s="36"/>
      <c r="V1538" s="36"/>
    </row>
    <row r="1539" spans="1:22" ht="15" customHeight="1" x14ac:dyDescent="0.15">
      <c r="A1539" s="39" t="s">
        <v>4099</v>
      </c>
      <c r="B1539" s="66" t="s">
        <v>7155</v>
      </c>
      <c r="C1539" s="36" t="s">
        <v>7156</v>
      </c>
      <c r="D1539" s="39" t="s">
        <v>4265</v>
      </c>
      <c r="E1539" s="36" t="s">
        <v>4931</v>
      </c>
      <c r="F1539" s="36" t="s">
        <v>2774</v>
      </c>
      <c r="G1539" s="36" t="s">
        <v>4780</v>
      </c>
      <c r="H1539" s="36" t="s">
        <v>191</v>
      </c>
      <c r="I1539" s="36"/>
      <c r="J1539" s="36"/>
      <c r="K1539" s="67">
        <v>43621</v>
      </c>
      <c r="L1539" s="67">
        <v>43621</v>
      </c>
      <c r="M1539" s="67">
        <v>43621</v>
      </c>
      <c r="N1539" s="67">
        <v>43643</v>
      </c>
      <c r="O1539" s="67">
        <v>43621</v>
      </c>
      <c r="P1539" s="67">
        <v>43621</v>
      </c>
      <c r="Q1539" s="67">
        <v>43644</v>
      </c>
      <c r="R1539" s="67">
        <v>43649</v>
      </c>
      <c r="S1539" s="67">
        <v>43621</v>
      </c>
      <c r="T1539" s="67">
        <v>43621</v>
      </c>
      <c r="U1539" s="67">
        <v>43633</v>
      </c>
      <c r="V1539" s="67">
        <v>43642</v>
      </c>
    </row>
    <row r="1540" spans="1:22" ht="15" customHeight="1" x14ac:dyDescent="0.15">
      <c r="A1540" s="39" t="s">
        <v>4099</v>
      </c>
      <c r="B1540" s="66" t="s">
        <v>7157</v>
      </c>
      <c r="C1540" s="36" t="s">
        <v>7158</v>
      </c>
      <c r="D1540" s="39" t="s">
        <v>4265</v>
      </c>
      <c r="E1540" s="36" t="s">
        <v>3833</v>
      </c>
      <c r="F1540" s="36" t="s">
        <v>5492</v>
      </c>
      <c r="G1540" s="36" t="s">
        <v>4365</v>
      </c>
      <c r="H1540" s="36" t="s">
        <v>178</v>
      </c>
      <c r="I1540" s="36" t="s">
        <v>4442</v>
      </c>
      <c r="J1540" s="36" t="s">
        <v>5692</v>
      </c>
      <c r="K1540" s="67">
        <v>43888</v>
      </c>
      <c r="L1540" s="67">
        <v>43894</v>
      </c>
      <c r="M1540" s="67">
        <v>43895</v>
      </c>
      <c r="N1540" s="67">
        <v>43901</v>
      </c>
      <c r="O1540" s="67">
        <v>43888</v>
      </c>
      <c r="P1540" s="67">
        <v>43894</v>
      </c>
      <c r="Q1540" s="67">
        <v>43908</v>
      </c>
      <c r="R1540" s="67">
        <v>43909</v>
      </c>
      <c r="S1540" s="67">
        <v>43850</v>
      </c>
      <c r="T1540" s="67">
        <v>43882</v>
      </c>
      <c r="U1540" s="67">
        <v>43850</v>
      </c>
      <c r="V1540" s="67">
        <v>43882</v>
      </c>
    </row>
    <row r="1541" spans="1:22" ht="15" customHeight="1" x14ac:dyDescent="0.15">
      <c r="A1541" s="39" t="s">
        <v>4099</v>
      </c>
      <c r="B1541" s="66" t="s">
        <v>7159</v>
      </c>
      <c r="C1541" s="36" t="s">
        <v>7160</v>
      </c>
      <c r="D1541" s="39" t="s">
        <v>4265</v>
      </c>
      <c r="E1541" s="36" t="s">
        <v>4931</v>
      </c>
      <c r="F1541" s="36" t="s">
        <v>2774</v>
      </c>
      <c r="G1541" s="36" t="s">
        <v>4104</v>
      </c>
      <c r="H1541" s="36" t="s">
        <v>191</v>
      </c>
      <c r="I1541" s="36"/>
      <c r="J1541" s="36"/>
      <c r="K1541" s="67">
        <v>43621</v>
      </c>
      <c r="L1541" s="67">
        <v>43621</v>
      </c>
      <c r="M1541" s="67">
        <v>43661</v>
      </c>
      <c r="N1541" s="67">
        <v>43665</v>
      </c>
      <c r="O1541" s="67">
        <v>43621</v>
      </c>
      <c r="P1541" s="67">
        <v>43621</v>
      </c>
      <c r="Q1541" s="67">
        <v>43640</v>
      </c>
      <c r="R1541" s="67">
        <v>43670</v>
      </c>
      <c r="S1541" s="67">
        <v>43621</v>
      </c>
      <c r="T1541" s="67">
        <v>43621</v>
      </c>
      <c r="U1541" s="67">
        <v>43647</v>
      </c>
      <c r="V1541" s="67">
        <v>43654</v>
      </c>
    </row>
    <row r="1542" spans="1:22" ht="15" customHeight="1" x14ac:dyDescent="0.15">
      <c r="A1542" s="39" t="s">
        <v>4099</v>
      </c>
      <c r="B1542" s="66" t="s">
        <v>7161</v>
      </c>
      <c r="C1542" s="36" t="s">
        <v>7162</v>
      </c>
      <c r="D1542" s="39" t="s">
        <v>4265</v>
      </c>
      <c r="E1542" s="36" t="s">
        <v>3833</v>
      </c>
      <c r="F1542" s="36" t="s">
        <v>6791</v>
      </c>
      <c r="G1542" s="36" t="s">
        <v>4104</v>
      </c>
      <c r="H1542" s="36" t="s">
        <v>178</v>
      </c>
      <c r="I1542" s="36" t="s">
        <v>4442</v>
      </c>
      <c r="J1542" s="36" t="s">
        <v>4041</v>
      </c>
      <c r="K1542" s="67">
        <v>43675</v>
      </c>
      <c r="L1542" s="67">
        <v>43675</v>
      </c>
      <c r="M1542" s="67">
        <v>43682</v>
      </c>
      <c r="N1542" s="67">
        <v>43685</v>
      </c>
      <c r="O1542" s="67">
        <v>43676</v>
      </c>
      <c r="P1542" s="67">
        <v>43679</v>
      </c>
      <c r="Q1542" s="67">
        <v>43691</v>
      </c>
      <c r="R1542" s="67">
        <v>43692</v>
      </c>
      <c r="S1542" s="67">
        <v>43664</v>
      </c>
      <c r="T1542" s="67">
        <v>43665</v>
      </c>
      <c r="U1542" s="67">
        <v>43668</v>
      </c>
      <c r="V1542" s="67">
        <v>43672</v>
      </c>
    </row>
    <row r="1543" spans="1:22" ht="15" customHeight="1" x14ac:dyDescent="0.15">
      <c r="A1543" s="39" t="s">
        <v>4099</v>
      </c>
      <c r="B1543" s="66" t="s">
        <v>7163</v>
      </c>
      <c r="C1543" s="36" t="s">
        <v>7164</v>
      </c>
      <c r="D1543" s="39" t="s">
        <v>4265</v>
      </c>
      <c r="E1543" s="36" t="s">
        <v>5754</v>
      </c>
      <c r="F1543" s="36" t="s">
        <v>5754</v>
      </c>
      <c r="G1543" s="36" t="s">
        <v>4104</v>
      </c>
      <c r="H1543" s="36" t="s">
        <v>191</v>
      </c>
      <c r="I1543" s="36" t="s">
        <v>6457</v>
      </c>
      <c r="J1543" s="36" t="s">
        <v>5672</v>
      </c>
      <c r="K1543" s="67">
        <v>43746</v>
      </c>
      <c r="L1543" s="67">
        <v>43766</v>
      </c>
      <c r="M1543" s="67">
        <v>43794</v>
      </c>
      <c r="N1543" s="67">
        <v>43798</v>
      </c>
      <c r="O1543" s="67">
        <v>43767</v>
      </c>
      <c r="P1543" s="67">
        <v>43791</v>
      </c>
      <c r="Q1543" s="67">
        <v>43801</v>
      </c>
      <c r="R1543" s="67">
        <v>43802</v>
      </c>
      <c r="S1543" s="67">
        <v>43675</v>
      </c>
      <c r="T1543" s="67">
        <v>43703</v>
      </c>
      <c r="U1543" s="67">
        <v>43686</v>
      </c>
      <c r="V1543" s="67">
        <v>43745</v>
      </c>
    </row>
    <row r="1544" spans="1:22" ht="15" customHeight="1" x14ac:dyDescent="0.15">
      <c r="A1544" s="39" t="s">
        <v>4099</v>
      </c>
      <c r="B1544" s="66" t="s">
        <v>7165</v>
      </c>
      <c r="C1544" s="36" t="s">
        <v>7166</v>
      </c>
      <c r="D1544" s="39" t="s">
        <v>4265</v>
      </c>
      <c r="E1544" s="36" t="s">
        <v>5754</v>
      </c>
      <c r="F1544" s="36" t="s">
        <v>2774</v>
      </c>
      <c r="G1544" s="36" t="s">
        <v>4104</v>
      </c>
      <c r="H1544" s="36" t="s">
        <v>191</v>
      </c>
      <c r="I1544" s="36" t="s">
        <v>4337</v>
      </c>
      <c r="J1544" s="36" t="s">
        <v>2478</v>
      </c>
      <c r="K1544" s="36"/>
      <c r="L1544" s="36"/>
      <c r="M1544" s="67">
        <v>43703</v>
      </c>
      <c r="N1544" s="67">
        <v>43710</v>
      </c>
      <c r="O1544" s="36"/>
      <c r="P1544" s="36"/>
      <c r="Q1544" s="67">
        <v>43717</v>
      </c>
      <c r="R1544" s="67">
        <v>43718</v>
      </c>
      <c r="S1544" s="67">
        <v>43628</v>
      </c>
      <c r="T1544" s="67">
        <v>43650</v>
      </c>
      <c r="U1544" s="67">
        <v>43640</v>
      </c>
      <c r="V1544" s="67">
        <v>43697</v>
      </c>
    </row>
    <row r="1545" spans="1:22" ht="15" customHeight="1" x14ac:dyDescent="0.15">
      <c r="A1545" s="39" t="s">
        <v>4099</v>
      </c>
      <c r="B1545" s="66" t="s">
        <v>7167</v>
      </c>
      <c r="C1545" s="36" t="s">
        <v>7168</v>
      </c>
      <c r="D1545" s="39" t="s">
        <v>4328</v>
      </c>
      <c r="E1545" s="36" t="s">
        <v>6794</v>
      </c>
      <c r="F1545" s="36" t="s">
        <v>7169</v>
      </c>
      <c r="G1545" s="36" t="s">
        <v>4104</v>
      </c>
      <c r="H1545" s="36"/>
      <c r="I1545" s="36" t="s">
        <v>4442</v>
      </c>
      <c r="J1545" s="36" t="s">
        <v>5835</v>
      </c>
      <c r="K1545" s="67">
        <v>43621</v>
      </c>
      <c r="L1545" s="67">
        <v>43621</v>
      </c>
      <c r="M1545" s="67">
        <v>43621</v>
      </c>
      <c r="N1545" s="67">
        <v>43621</v>
      </c>
      <c r="O1545" s="67">
        <v>43621</v>
      </c>
      <c r="P1545" s="67">
        <v>43621</v>
      </c>
      <c r="Q1545" s="67">
        <v>43621</v>
      </c>
      <c r="R1545" s="67">
        <v>43621</v>
      </c>
      <c r="S1545" s="67">
        <v>43637</v>
      </c>
      <c r="T1545" s="67">
        <v>43641</v>
      </c>
      <c r="U1545" s="67">
        <v>43621</v>
      </c>
      <c r="V1545" s="67">
        <v>43621</v>
      </c>
    </row>
    <row r="1546" spans="1:22" ht="15" customHeight="1" x14ac:dyDescent="0.15">
      <c r="A1546" s="39" t="s">
        <v>4099</v>
      </c>
      <c r="B1546" s="66" t="s">
        <v>7170</v>
      </c>
      <c r="C1546" s="36" t="s">
        <v>7171</v>
      </c>
      <c r="D1546" s="39" t="s">
        <v>4265</v>
      </c>
      <c r="E1546" s="36" t="s">
        <v>5754</v>
      </c>
      <c r="F1546" s="36" t="s">
        <v>7169</v>
      </c>
      <c r="G1546" s="36" t="s">
        <v>4104</v>
      </c>
      <c r="H1546" s="36" t="s">
        <v>191</v>
      </c>
      <c r="I1546" s="36" t="s">
        <v>5826</v>
      </c>
      <c r="J1546" s="36" t="s">
        <v>5835</v>
      </c>
      <c r="K1546" s="67">
        <v>43710</v>
      </c>
      <c r="L1546" s="67">
        <v>43711</v>
      </c>
      <c r="M1546" s="67">
        <v>43720</v>
      </c>
      <c r="N1546" s="67">
        <v>43728</v>
      </c>
      <c r="O1546" s="67">
        <v>43712</v>
      </c>
      <c r="P1546" s="67">
        <v>43719</v>
      </c>
      <c r="Q1546" s="67">
        <v>43731</v>
      </c>
      <c r="R1546" s="67">
        <v>43732</v>
      </c>
      <c r="S1546" s="67">
        <v>43633</v>
      </c>
      <c r="T1546" s="67">
        <v>43635</v>
      </c>
      <c r="U1546" s="67">
        <v>43634</v>
      </c>
      <c r="V1546" s="67">
        <v>43649</v>
      </c>
    </row>
    <row r="1547" spans="1:22" ht="15" customHeight="1" x14ac:dyDescent="0.15">
      <c r="A1547" s="39" t="s">
        <v>4099</v>
      </c>
      <c r="B1547" s="66" t="s">
        <v>7172</v>
      </c>
      <c r="C1547" s="36" t="s">
        <v>7173</v>
      </c>
      <c r="D1547" s="39" t="s">
        <v>4265</v>
      </c>
      <c r="E1547" s="36" t="s">
        <v>6672</v>
      </c>
      <c r="F1547" s="36" t="s">
        <v>6768</v>
      </c>
      <c r="G1547" s="36" t="s">
        <v>4104</v>
      </c>
      <c r="H1547" s="36" t="s">
        <v>178</v>
      </c>
      <c r="I1547" s="36"/>
      <c r="J1547" s="36" t="s">
        <v>6116</v>
      </c>
      <c r="K1547" s="36"/>
      <c r="L1547" s="36"/>
      <c r="M1547" s="67">
        <v>43615</v>
      </c>
      <c r="N1547" s="67">
        <v>43616</v>
      </c>
      <c r="O1547" s="36"/>
      <c r="P1547" s="36"/>
      <c r="Q1547" s="67">
        <v>43620</v>
      </c>
      <c r="R1547" s="67">
        <v>43620</v>
      </c>
      <c r="S1547" s="36"/>
      <c r="T1547" s="36"/>
      <c r="U1547" s="67">
        <v>43605</v>
      </c>
      <c r="V1547" s="67">
        <v>43614</v>
      </c>
    </row>
    <row r="1548" spans="1:22" ht="15" customHeight="1" x14ac:dyDescent="0.15">
      <c r="A1548" s="39" t="s">
        <v>4099</v>
      </c>
      <c r="B1548" s="66" t="s">
        <v>7174</v>
      </c>
      <c r="C1548" s="36" t="s">
        <v>7175</v>
      </c>
      <c r="D1548" s="39" t="s">
        <v>4265</v>
      </c>
      <c r="E1548" s="36" t="s">
        <v>4931</v>
      </c>
      <c r="F1548" s="36" t="s">
        <v>1554</v>
      </c>
      <c r="G1548" s="36" t="s">
        <v>4104</v>
      </c>
      <c r="H1548" s="36" t="s">
        <v>191</v>
      </c>
      <c r="I1548" s="36" t="s">
        <v>4442</v>
      </c>
      <c r="J1548" s="36" t="s">
        <v>5672</v>
      </c>
      <c r="K1548" s="67">
        <v>43684</v>
      </c>
      <c r="L1548" s="67">
        <v>43685</v>
      </c>
      <c r="M1548" s="67">
        <v>43689</v>
      </c>
      <c r="N1548" s="67">
        <v>43698</v>
      </c>
      <c r="O1548" s="67">
        <v>43686</v>
      </c>
      <c r="P1548" s="67">
        <v>43691</v>
      </c>
      <c r="Q1548" s="67">
        <v>43703</v>
      </c>
      <c r="R1548" s="67">
        <v>43704</v>
      </c>
      <c r="S1548" s="67">
        <v>43598</v>
      </c>
      <c r="T1548" s="67">
        <v>43616</v>
      </c>
      <c r="U1548" s="67">
        <v>43619</v>
      </c>
      <c r="V1548" s="67">
        <v>43683</v>
      </c>
    </row>
    <row r="1549" spans="1:22" ht="15" customHeight="1" x14ac:dyDescent="0.15">
      <c r="A1549" s="39" t="s">
        <v>4099</v>
      </c>
      <c r="B1549" s="66" t="s">
        <v>7176</v>
      </c>
      <c r="C1549" s="36" t="s">
        <v>7177</v>
      </c>
      <c r="D1549" s="39" t="s">
        <v>4265</v>
      </c>
      <c r="E1549" s="36" t="s">
        <v>6672</v>
      </c>
      <c r="F1549" s="36" t="s">
        <v>2459</v>
      </c>
      <c r="G1549" s="36" t="s">
        <v>4104</v>
      </c>
      <c r="H1549" s="36" t="s">
        <v>191</v>
      </c>
      <c r="I1549" s="36"/>
      <c r="J1549" s="36" t="s">
        <v>6116</v>
      </c>
      <c r="K1549" s="67">
        <v>43647</v>
      </c>
      <c r="L1549" s="67">
        <v>43658</v>
      </c>
      <c r="M1549" s="67">
        <v>43647</v>
      </c>
      <c r="N1549" s="67">
        <v>43658</v>
      </c>
      <c r="O1549" s="67">
        <v>43647</v>
      </c>
      <c r="P1549" s="67">
        <v>43658</v>
      </c>
      <c r="Q1549" s="67">
        <v>43661</v>
      </c>
      <c r="R1549" s="67">
        <v>43661</v>
      </c>
      <c r="S1549" s="67">
        <v>43640</v>
      </c>
      <c r="T1549" s="67">
        <v>43644</v>
      </c>
      <c r="U1549" s="67">
        <v>43647</v>
      </c>
      <c r="V1549" s="67">
        <v>43658</v>
      </c>
    </row>
    <row r="1550" spans="1:22" ht="15" customHeight="1" x14ac:dyDescent="0.15">
      <c r="A1550" s="39" t="s">
        <v>4099</v>
      </c>
      <c r="B1550" s="66" t="s">
        <v>7178</v>
      </c>
      <c r="C1550" s="36" t="s">
        <v>7179</v>
      </c>
      <c r="D1550" s="39" t="s">
        <v>4307</v>
      </c>
      <c r="E1550" s="36" t="s">
        <v>3833</v>
      </c>
      <c r="F1550" s="36" t="s">
        <v>3040</v>
      </c>
      <c r="G1550" s="36" t="s">
        <v>4104</v>
      </c>
      <c r="H1550" s="36" t="s">
        <v>178</v>
      </c>
      <c r="I1550" s="36" t="s">
        <v>4442</v>
      </c>
      <c r="J1550" s="36" t="s">
        <v>2478</v>
      </c>
      <c r="K1550" s="67">
        <v>43696</v>
      </c>
      <c r="L1550" s="67">
        <v>43697</v>
      </c>
      <c r="M1550" s="67">
        <v>43703</v>
      </c>
      <c r="N1550" s="67">
        <v>43712</v>
      </c>
      <c r="O1550" s="67">
        <v>43697</v>
      </c>
      <c r="P1550" s="67">
        <v>43700</v>
      </c>
      <c r="Q1550" s="67">
        <v>43712</v>
      </c>
      <c r="R1550" s="67">
        <v>43713</v>
      </c>
      <c r="S1550" s="67">
        <v>43627</v>
      </c>
      <c r="T1550" s="67">
        <v>43644</v>
      </c>
      <c r="U1550" s="67">
        <v>43647</v>
      </c>
      <c r="V1550" s="67">
        <v>43693</v>
      </c>
    </row>
    <row r="1551" spans="1:22" ht="15" customHeight="1" x14ac:dyDescent="0.15">
      <c r="A1551" s="39" t="s">
        <v>4099</v>
      </c>
      <c r="B1551" s="66" t="s">
        <v>7180</v>
      </c>
      <c r="C1551" s="36" t="s">
        <v>7181</v>
      </c>
      <c r="D1551" s="39" t="s">
        <v>4265</v>
      </c>
      <c r="E1551" s="36" t="s">
        <v>6672</v>
      </c>
      <c r="F1551" s="36" t="s">
        <v>6376</v>
      </c>
      <c r="G1551" s="36" t="s">
        <v>4104</v>
      </c>
      <c r="H1551" s="36" t="s">
        <v>191</v>
      </c>
      <c r="I1551" s="36"/>
      <c r="J1551" s="36" t="s">
        <v>5835</v>
      </c>
      <c r="K1551" s="67">
        <v>43607</v>
      </c>
      <c r="L1551" s="67">
        <v>43620</v>
      </c>
      <c r="M1551" s="67">
        <v>43621</v>
      </c>
      <c r="N1551" s="67">
        <v>43634</v>
      </c>
      <c r="O1551" s="36"/>
      <c r="P1551" s="36"/>
      <c r="Q1551" s="67">
        <v>43641</v>
      </c>
      <c r="R1551" s="67">
        <v>43641</v>
      </c>
      <c r="S1551" s="67">
        <v>43598</v>
      </c>
      <c r="T1551" s="67">
        <v>43606</v>
      </c>
      <c r="U1551" s="67">
        <v>43607</v>
      </c>
      <c r="V1551" s="67">
        <v>43620</v>
      </c>
    </row>
    <row r="1552" spans="1:22" ht="15" customHeight="1" x14ac:dyDescent="0.15">
      <c r="A1552" s="39" t="s">
        <v>4099</v>
      </c>
      <c r="B1552" s="66" t="s">
        <v>7182</v>
      </c>
      <c r="C1552" s="36" t="s">
        <v>7183</v>
      </c>
      <c r="D1552" s="39" t="s">
        <v>4265</v>
      </c>
      <c r="E1552" s="36" t="s">
        <v>4931</v>
      </c>
      <c r="F1552" s="36"/>
      <c r="G1552" s="36"/>
      <c r="H1552" s="36"/>
      <c r="I1552" s="36"/>
      <c r="J1552" s="36" t="s">
        <v>4041</v>
      </c>
      <c r="K1552" s="36"/>
      <c r="L1552" s="36"/>
      <c r="M1552" s="36"/>
      <c r="N1552" s="36"/>
      <c r="O1552" s="36"/>
      <c r="P1552" s="36"/>
      <c r="Q1552" s="36"/>
      <c r="R1552" s="67">
        <v>43627</v>
      </c>
      <c r="S1552" s="36"/>
      <c r="T1552" s="36"/>
      <c r="U1552" s="36"/>
      <c r="V1552" s="36"/>
    </row>
    <row r="1553" spans="1:22" ht="15" customHeight="1" x14ac:dyDescent="0.15">
      <c r="A1553" s="39" t="s">
        <v>4099</v>
      </c>
      <c r="B1553" s="66" t="s">
        <v>7184</v>
      </c>
      <c r="C1553" s="36" t="s">
        <v>7185</v>
      </c>
      <c r="D1553" s="39" t="s">
        <v>4307</v>
      </c>
      <c r="E1553" s="36" t="s">
        <v>6051</v>
      </c>
      <c r="F1553" s="36"/>
      <c r="G1553" s="36"/>
      <c r="H1553" s="36"/>
      <c r="I1553" s="36"/>
      <c r="J1553" s="36"/>
      <c r="K1553" s="36"/>
      <c r="L1553" s="36"/>
      <c r="M1553" s="36"/>
      <c r="N1553" s="36"/>
      <c r="O1553" s="36"/>
      <c r="P1553" s="36"/>
      <c r="Q1553" s="36"/>
      <c r="R1553" s="36"/>
      <c r="S1553" s="36"/>
      <c r="T1553" s="36"/>
      <c r="U1553" s="36"/>
      <c r="V1553" s="36"/>
    </row>
    <row r="1554" spans="1:22" ht="15" customHeight="1" x14ac:dyDescent="0.15">
      <c r="A1554" s="39" t="s">
        <v>4099</v>
      </c>
      <c r="B1554" s="66" t="s">
        <v>7186</v>
      </c>
      <c r="C1554" s="36" t="s">
        <v>7187</v>
      </c>
      <c r="D1554" s="39" t="s">
        <v>4265</v>
      </c>
      <c r="E1554" s="36" t="s">
        <v>4931</v>
      </c>
      <c r="F1554" s="36"/>
      <c r="G1554" s="36" t="s">
        <v>4780</v>
      </c>
      <c r="H1554" s="36" t="s">
        <v>191</v>
      </c>
      <c r="I1554" s="36"/>
      <c r="J1554" s="36" t="s">
        <v>4041</v>
      </c>
      <c r="K1554" s="36"/>
      <c r="L1554" s="36"/>
      <c r="M1554" s="36"/>
      <c r="N1554" s="36"/>
      <c r="O1554" s="36"/>
      <c r="P1554" s="36"/>
      <c r="Q1554" s="36"/>
      <c r="R1554" s="67">
        <v>43628</v>
      </c>
      <c r="S1554" s="36"/>
      <c r="T1554" s="36"/>
      <c r="U1554" s="36"/>
      <c r="V1554" s="36"/>
    </row>
    <row r="1555" spans="1:22" ht="15" customHeight="1" x14ac:dyDescent="0.15">
      <c r="A1555" s="39" t="s">
        <v>4099</v>
      </c>
      <c r="B1555" s="66" t="s">
        <v>7188</v>
      </c>
      <c r="C1555" s="36" t="s">
        <v>7189</v>
      </c>
      <c r="D1555" s="39" t="s">
        <v>4265</v>
      </c>
      <c r="E1555" s="36" t="s">
        <v>93</v>
      </c>
      <c r="F1555" s="36"/>
      <c r="G1555" s="36"/>
      <c r="H1555" s="36"/>
      <c r="I1555" s="36"/>
      <c r="J1555" s="36"/>
      <c r="K1555" s="36"/>
      <c r="L1555" s="36"/>
      <c r="M1555" s="36"/>
      <c r="N1555" s="36"/>
      <c r="O1555" s="36"/>
      <c r="P1555" s="36"/>
      <c r="Q1555" s="36"/>
      <c r="R1555" s="36"/>
      <c r="S1555" s="36"/>
      <c r="T1555" s="36"/>
      <c r="U1555" s="36"/>
      <c r="V1555" s="36"/>
    </row>
    <row r="1556" spans="1:22" ht="15" customHeight="1" x14ac:dyDescent="0.15">
      <c r="A1556" s="39" t="s">
        <v>4099</v>
      </c>
      <c r="B1556" s="66" t="s">
        <v>7190</v>
      </c>
      <c r="C1556" s="36" t="s">
        <v>7191</v>
      </c>
      <c r="D1556" s="39" t="s">
        <v>4265</v>
      </c>
      <c r="E1556" s="36" t="s">
        <v>93</v>
      </c>
      <c r="F1556" s="36"/>
      <c r="G1556" s="36"/>
      <c r="H1556" s="36"/>
      <c r="I1556" s="36"/>
      <c r="J1556" s="36"/>
      <c r="K1556" s="36"/>
      <c r="L1556" s="36"/>
      <c r="M1556" s="36"/>
      <c r="N1556" s="36"/>
      <c r="O1556" s="36"/>
      <c r="P1556" s="36"/>
      <c r="Q1556" s="36"/>
      <c r="R1556" s="36"/>
      <c r="S1556" s="36"/>
      <c r="T1556" s="36"/>
      <c r="U1556" s="36"/>
      <c r="V1556" s="36"/>
    </row>
    <row r="1557" spans="1:22" ht="15" customHeight="1" x14ac:dyDescent="0.15">
      <c r="A1557" s="39" t="s">
        <v>4099</v>
      </c>
      <c r="B1557" s="66" t="s">
        <v>7192</v>
      </c>
      <c r="C1557" s="36" t="s">
        <v>7193</v>
      </c>
      <c r="D1557" s="39" t="s">
        <v>4265</v>
      </c>
      <c r="E1557" s="36" t="s">
        <v>93</v>
      </c>
      <c r="F1557" s="36"/>
      <c r="G1557" s="36"/>
      <c r="H1557" s="36"/>
      <c r="I1557" s="36"/>
      <c r="J1557" s="36"/>
      <c r="K1557" s="36"/>
      <c r="L1557" s="36"/>
      <c r="M1557" s="36"/>
      <c r="N1557" s="36"/>
      <c r="O1557" s="36"/>
      <c r="P1557" s="36"/>
      <c r="Q1557" s="36"/>
      <c r="R1557" s="36"/>
      <c r="S1557" s="36"/>
      <c r="T1557" s="36"/>
      <c r="U1557" s="36"/>
      <c r="V1557" s="36"/>
    </row>
    <row r="1558" spans="1:22" ht="15" customHeight="1" x14ac:dyDescent="0.15">
      <c r="A1558" s="39" t="s">
        <v>4099</v>
      </c>
      <c r="B1558" s="66" t="s">
        <v>7194</v>
      </c>
      <c r="C1558" s="36" t="s">
        <v>7195</v>
      </c>
      <c r="D1558" s="39" t="s">
        <v>4265</v>
      </c>
      <c r="E1558" s="36" t="s">
        <v>93</v>
      </c>
      <c r="F1558" s="36"/>
      <c r="G1558" s="36"/>
      <c r="H1558" s="36"/>
      <c r="I1558" s="36"/>
      <c r="J1558" s="36"/>
      <c r="K1558" s="36"/>
      <c r="L1558" s="36"/>
      <c r="M1558" s="36"/>
      <c r="N1558" s="36"/>
      <c r="O1558" s="36"/>
      <c r="P1558" s="36"/>
      <c r="Q1558" s="36"/>
      <c r="R1558" s="36"/>
      <c r="S1558" s="36"/>
      <c r="T1558" s="36"/>
      <c r="U1558" s="36"/>
      <c r="V1558" s="36"/>
    </row>
    <row r="1559" spans="1:22" ht="15" customHeight="1" x14ac:dyDescent="0.15">
      <c r="A1559" s="39" t="s">
        <v>4099</v>
      </c>
      <c r="B1559" s="66" t="s">
        <v>7196</v>
      </c>
      <c r="C1559" s="36" t="s">
        <v>7197</v>
      </c>
      <c r="D1559" s="39" t="s">
        <v>4265</v>
      </c>
      <c r="E1559" s="36" t="s">
        <v>93</v>
      </c>
      <c r="F1559" s="36"/>
      <c r="G1559" s="36"/>
      <c r="H1559" s="36"/>
      <c r="I1559" s="36"/>
      <c r="J1559" s="36"/>
      <c r="K1559" s="36"/>
      <c r="L1559" s="36"/>
      <c r="M1559" s="36"/>
      <c r="N1559" s="36"/>
      <c r="O1559" s="36"/>
      <c r="P1559" s="36"/>
      <c r="Q1559" s="36"/>
      <c r="R1559" s="36"/>
      <c r="S1559" s="36"/>
      <c r="T1559" s="36"/>
      <c r="U1559" s="36"/>
      <c r="V1559" s="36"/>
    </row>
    <row r="1560" spans="1:22" ht="15" customHeight="1" x14ac:dyDescent="0.15">
      <c r="A1560" s="39" t="s">
        <v>4099</v>
      </c>
      <c r="B1560" s="66" t="s">
        <v>7198</v>
      </c>
      <c r="C1560" s="36" t="s">
        <v>7199</v>
      </c>
      <c r="D1560" s="39" t="s">
        <v>4265</v>
      </c>
      <c r="E1560" s="36" t="s">
        <v>93</v>
      </c>
      <c r="F1560" s="36"/>
      <c r="G1560" s="36"/>
      <c r="H1560" s="36"/>
      <c r="I1560" s="36"/>
      <c r="J1560" s="36"/>
      <c r="K1560" s="36"/>
      <c r="L1560" s="36"/>
      <c r="M1560" s="36"/>
      <c r="N1560" s="36"/>
      <c r="O1560" s="36"/>
      <c r="P1560" s="36"/>
      <c r="Q1560" s="36"/>
      <c r="R1560" s="36"/>
      <c r="S1560" s="36"/>
      <c r="T1560" s="36"/>
      <c r="U1560" s="36"/>
      <c r="V1560" s="36"/>
    </row>
    <row r="1561" spans="1:22" ht="15" customHeight="1" x14ac:dyDescent="0.15">
      <c r="A1561" s="39" t="s">
        <v>4099</v>
      </c>
      <c r="B1561" s="66" t="s">
        <v>7200</v>
      </c>
      <c r="C1561" s="36" t="s">
        <v>7201</v>
      </c>
      <c r="D1561" s="39" t="s">
        <v>4265</v>
      </c>
      <c r="E1561" s="36" t="s">
        <v>3833</v>
      </c>
      <c r="F1561" s="36" t="s">
        <v>5806</v>
      </c>
      <c r="G1561" s="36" t="s">
        <v>6849</v>
      </c>
      <c r="H1561" s="36" t="s">
        <v>178</v>
      </c>
      <c r="I1561" s="36" t="s">
        <v>5826</v>
      </c>
      <c r="J1561" s="36" t="s">
        <v>4109</v>
      </c>
      <c r="K1561" s="36"/>
      <c r="L1561" s="36"/>
      <c r="M1561" s="36"/>
      <c r="N1561" s="36"/>
      <c r="O1561" s="36"/>
      <c r="P1561" s="36"/>
      <c r="Q1561" s="36"/>
      <c r="R1561" s="36"/>
      <c r="S1561" s="36"/>
      <c r="T1561" s="36"/>
      <c r="U1561" s="36"/>
      <c r="V1561" s="36"/>
    </row>
    <row r="1562" spans="1:22" ht="15" customHeight="1" x14ac:dyDescent="0.15">
      <c r="A1562" s="39" t="s">
        <v>4099</v>
      </c>
      <c r="B1562" s="66" t="s">
        <v>7202</v>
      </c>
      <c r="C1562" s="36" t="s">
        <v>7203</v>
      </c>
      <c r="D1562" s="39" t="s">
        <v>4265</v>
      </c>
      <c r="E1562" s="36" t="s">
        <v>93</v>
      </c>
      <c r="F1562" s="36"/>
      <c r="G1562" s="36"/>
      <c r="H1562" s="36"/>
      <c r="I1562" s="36"/>
      <c r="J1562" s="36"/>
      <c r="K1562" s="36"/>
      <c r="L1562" s="36"/>
      <c r="M1562" s="36"/>
      <c r="N1562" s="36"/>
      <c r="O1562" s="36"/>
      <c r="P1562" s="36"/>
      <c r="Q1562" s="36"/>
      <c r="R1562" s="36"/>
      <c r="S1562" s="36"/>
      <c r="T1562" s="36"/>
      <c r="U1562" s="36"/>
      <c r="V1562" s="36"/>
    </row>
    <row r="1563" spans="1:22" ht="15" customHeight="1" x14ac:dyDescent="0.15">
      <c r="A1563" s="39" t="s">
        <v>4099</v>
      </c>
      <c r="B1563" s="66" t="s">
        <v>7204</v>
      </c>
      <c r="C1563" s="36" t="s">
        <v>7205</v>
      </c>
      <c r="D1563" s="39" t="s">
        <v>4265</v>
      </c>
      <c r="E1563" s="36" t="s">
        <v>93</v>
      </c>
      <c r="F1563" s="36"/>
      <c r="G1563" s="36"/>
      <c r="H1563" s="36"/>
      <c r="I1563" s="36"/>
      <c r="J1563" s="36"/>
      <c r="K1563" s="36"/>
      <c r="L1563" s="36"/>
      <c r="M1563" s="36"/>
      <c r="N1563" s="36"/>
      <c r="O1563" s="36"/>
      <c r="P1563" s="36"/>
      <c r="Q1563" s="36"/>
      <c r="R1563" s="36"/>
      <c r="S1563" s="36"/>
      <c r="T1563" s="36"/>
      <c r="U1563" s="36"/>
      <c r="V1563" s="36"/>
    </row>
    <row r="1564" spans="1:22" ht="15" customHeight="1" x14ac:dyDescent="0.15">
      <c r="A1564" s="39" t="s">
        <v>4099</v>
      </c>
      <c r="B1564" s="66" t="s">
        <v>7206</v>
      </c>
      <c r="C1564" s="36" t="s">
        <v>7207</v>
      </c>
      <c r="D1564" s="39" t="s">
        <v>4265</v>
      </c>
      <c r="E1564" s="36" t="s">
        <v>93</v>
      </c>
      <c r="F1564" s="36"/>
      <c r="G1564" s="36"/>
      <c r="H1564" s="36"/>
      <c r="I1564" s="36"/>
      <c r="J1564" s="36"/>
      <c r="K1564" s="36"/>
      <c r="L1564" s="36"/>
      <c r="M1564" s="36"/>
      <c r="N1564" s="36"/>
      <c r="O1564" s="36"/>
      <c r="P1564" s="36"/>
      <c r="Q1564" s="36"/>
      <c r="R1564" s="36"/>
      <c r="S1564" s="36"/>
      <c r="T1564" s="36"/>
      <c r="U1564" s="36"/>
      <c r="V1564" s="36"/>
    </row>
    <row r="1565" spans="1:22" ht="15" customHeight="1" x14ac:dyDescent="0.15">
      <c r="A1565" s="39" t="s">
        <v>4099</v>
      </c>
      <c r="B1565" s="66" t="s">
        <v>7208</v>
      </c>
      <c r="C1565" s="36" t="s">
        <v>7209</v>
      </c>
      <c r="D1565" s="39" t="s">
        <v>4265</v>
      </c>
      <c r="E1565" s="36" t="s">
        <v>93</v>
      </c>
      <c r="F1565" s="36"/>
      <c r="G1565" s="36"/>
      <c r="H1565" s="36"/>
      <c r="I1565" s="36"/>
      <c r="J1565" s="36"/>
      <c r="K1565" s="36"/>
      <c r="L1565" s="36"/>
      <c r="M1565" s="36"/>
      <c r="N1565" s="36"/>
      <c r="O1565" s="36"/>
      <c r="P1565" s="36"/>
      <c r="Q1565" s="36"/>
      <c r="R1565" s="36"/>
      <c r="S1565" s="36"/>
      <c r="T1565" s="36"/>
      <c r="U1565" s="36"/>
      <c r="V1565" s="36"/>
    </row>
    <row r="1566" spans="1:22" ht="15" customHeight="1" x14ac:dyDescent="0.15">
      <c r="A1566" s="39" t="s">
        <v>4099</v>
      </c>
      <c r="B1566" s="66" t="s">
        <v>7210</v>
      </c>
      <c r="C1566" s="36" t="s">
        <v>7211</v>
      </c>
      <c r="D1566" s="39" t="s">
        <v>4265</v>
      </c>
      <c r="E1566" s="36" t="s">
        <v>93</v>
      </c>
      <c r="F1566" s="36"/>
      <c r="G1566" s="36"/>
      <c r="H1566" s="36"/>
      <c r="I1566" s="36"/>
      <c r="J1566" s="36"/>
      <c r="K1566" s="36"/>
      <c r="L1566" s="36"/>
      <c r="M1566" s="36"/>
      <c r="N1566" s="36"/>
      <c r="O1566" s="36"/>
      <c r="P1566" s="36"/>
      <c r="Q1566" s="36"/>
      <c r="R1566" s="36"/>
      <c r="S1566" s="36"/>
      <c r="T1566" s="36"/>
      <c r="U1566" s="36"/>
      <c r="V1566" s="36"/>
    </row>
    <row r="1567" spans="1:22" ht="15" customHeight="1" x14ac:dyDescent="0.15">
      <c r="A1567" s="39" t="s">
        <v>4099</v>
      </c>
      <c r="B1567" s="66" t="s">
        <v>7212</v>
      </c>
      <c r="C1567" s="36" t="s">
        <v>7213</v>
      </c>
      <c r="D1567" s="39" t="s">
        <v>4265</v>
      </c>
      <c r="E1567" s="36" t="s">
        <v>93</v>
      </c>
      <c r="F1567" s="36"/>
      <c r="G1567" s="36"/>
      <c r="H1567" s="36"/>
      <c r="I1567" s="36"/>
      <c r="J1567" s="36"/>
      <c r="K1567" s="36"/>
      <c r="L1567" s="36"/>
      <c r="M1567" s="36"/>
      <c r="N1567" s="36"/>
      <c r="O1567" s="36"/>
      <c r="P1567" s="36"/>
      <c r="Q1567" s="36"/>
      <c r="R1567" s="36"/>
      <c r="S1567" s="36"/>
      <c r="T1567" s="36"/>
      <c r="U1567" s="36"/>
      <c r="V1567" s="36"/>
    </row>
    <row r="1568" spans="1:22" ht="15" customHeight="1" x14ac:dyDescent="0.15">
      <c r="A1568" s="39" t="s">
        <v>4099</v>
      </c>
      <c r="B1568" s="66" t="s">
        <v>7214</v>
      </c>
      <c r="C1568" s="36" t="s">
        <v>7215</v>
      </c>
      <c r="D1568" s="39" t="s">
        <v>4265</v>
      </c>
      <c r="E1568" s="36" t="s">
        <v>93</v>
      </c>
      <c r="F1568" s="36"/>
      <c r="G1568" s="36"/>
      <c r="H1568" s="36"/>
      <c r="I1568" s="36"/>
      <c r="J1568" s="36"/>
      <c r="K1568" s="36"/>
      <c r="L1568" s="36"/>
      <c r="M1568" s="36"/>
      <c r="N1568" s="36"/>
      <c r="O1568" s="36"/>
      <c r="P1568" s="36"/>
      <c r="Q1568" s="36"/>
      <c r="R1568" s="36"/>
      <c r="S1568" s="36"/>
      <c r="T1568" s="36"/>
      <c r="U1568" s="36"/>
      <c r="V1568" s="36"/>
    </row>
    <row r="1569" spans="1:22" ht="15" customHeight="1" x14ac:dyDescent="0.15">
      <c r="A1569" s="39" t="s">
        <v>4099</v>
      </c>
      <c r="B1569" s="66" t="s">
        <v>7216</v>
      </c>
      <c r="C1569" s="36" t="s">
        <v>7217</v>
      </c>
      <c r="D1569" s="39" t="s">
        <v>4265</v>
      </c>
      <c r="E1569" s="36" t="s">
        <v>93</v>
      </c>
      <c r="F1569" s="36"/>
      <c r="G1569" s="36"/>
      <c r="H1569" s="36"/>
      <c r="I1569" s="36"/>
      <c r="J1569" s="36"/>
      <c r="K1569" s="36"/>
      <c r="L1569" s="36"/>
      <c r="M1569" s="36"/>
      <c r="N1569" s="36"/>
      <c r="O1569" s="36"/>
      <c r="P1569" s="36"/>
      <c r="Q1569" s="36"/>
      <c r="R1569" s="36"/>
      <c r="S1569" s="36"/>
      <c r="T1569" s="36"/>
      <c r="U1569" s="36"/>
      <c r="V1569" s="36"/>
    </row>
    <row r="1570" spans="1:22" ht="15" customHeight="1" x14ac:dyDescent="0.15">
      <c r="A1570" s="39" t="s">
        <v>4099</v>
      </c>
      <c r="B1570" s="66" t="s">
        <v>7218</v>
      </c>
      <c r="C1570" s="36" t="s">
        <v>7219</v>
      </c>
      <c r="D1570" s="39" t="s">
        <v>4265</v>
      </c>
      <c r="E1570" s="36" t="s">
        <v>93</v>
      </c>
      <c r="F1570" s="36"/>
      <c r="G1570" s="36"/>
      <c r="H1570" s="36"/>
      <c r="I1570" s="36"/>
      <c r="J1570" s="36"/>
      <c r="K1570" s="36"/>
      <c r="L1570" s="36"/>
      <c r="M1570" s="36"/>
      <c r="N1570" s="36"/>
      <c r="O1570" s="36"/>
      <c r="P1570" s="36"/>
      <c r="Q1570" s="36"/>
      <c r="R1570" s="36"/>
      <c r="S1570" s="36"/>
      <c r="T1570" s="36"/>
      <c r="U1570" s="36"/>
      <c r="V1570" s="36"/>
    </row>
    <row r="1571" spans="1:22" ht="15" customHeight="1" x14ac:dyDescent="0.15">
      <c r="A1571" s="39" t="s">
        <v>4099</v>
      </c>
      <c r="B1571" s="66" t="s">
        <v>7220</v>
      </c>
      <c r="C1571" s="36" t="s">
        <v>7221</v>
      </c>
      <c r="D1571" s="39" t="s">
        <v>4265</v>
      </c>
      <c r="E1571" s="36" t="s">
        <v>93</v>
      </c>
      <c r="F1571" s="36"/>
      <c r="G1571" s="36"/>
      <c r="H1571" s="36"/>
      <c r="I1571" s="36"/>
      <c r="J1571" s="36"/>
      <c r="K1571" s="36"/>
      <c r="L1571" s="36"/>
      <c r="M1571" s="36"/>
      <c r="N1571" s="36"/>
      <c r="O1571" s="36"/>
      <c r="P1571" s="36"/>
      <c r="Q1571" s="36"/>
      <c r="R1571" s="36"/>
      <c r="S1571" s="36"/>
      <c r="T1571" s="36"/>
      <c r="U1571" s="36"/>
      <c r="V1571" s="36"/>
    </row>
    <row r="1572" spans="1:22" ht="15" customHeight="1" x14ac:dyDescent="0.15">
      <c r="A1572" s="39" t="s">
        <v>4099</v>
      </c>
      <c r="B1572" s="66" t="s">
        <v>7222</v>
      </c>
      <c r="C1572" s="36" t="s">
        <v>7223</v>
      </c>
      <c r="D1572" s="39" t="s">
        <v>4265</v>
      </c>
      <c r="E1572" s="36" t="s">
        <v>93</v>
      </c>
      <c r="F1572" s="36"/>
      <c r="G1572" s="36"/>
      <c r="H1572" s="36"/>
      <c r="I1572" s="36"/>
      <c r="J1572" s="36"/>
      <c r="K1572" s="36"/>
      <c r="L1572" s="36"/>
      <c r="M1572" s="36"/>
      <c r="N1572" s="36"/>
      <c r="O1572" s="36"/>
      <c r="P1572" s="36"/>
      <c r="Q1572" s="36"/>
      <c r="R1572" s="36"/>
      <c r="S1572" s="36"/>
      <c r="T1572" s="36"/>
      <c r="U1572" s="36"/>
      <c r="V1572" s="36"/>
    </row>
    <row r="1573" spans="1:22" ht="15" customHeight="1" x14ac:dyDescent="0.15">
      <c r="A1573" s="39" t="s">
        <v>4099</v>
      </c>
      <c r="B1573" s="66" t="s">
        <v>7224</v>
      </c>
      <c r="C1573" s="36" t="s">
        <v>7225</v>
      </c>
      <c r="D1573" s="39" t="s">
        <v>4265</v>
      </c>
      <c r="E1573" s="36" t="s">
        <v>93</v>
      </c>
      <c r="F1573" s="36"/>
      <c r="G1573" s="36"/>
      <c r="H1573" s="36"/>
      <c r="I1573" s="36"/>
      <c r="J1573" s="36"/>
      <c r="K1573" s="36"/>
      <c r="L1573" s="36"/>
      <c r="M1573" s="36"/>
      <c r="N1573" s="36"/>
      <c r="O1573" s="36"/>
      <c r="P1573" s="36"/>
      <c r="Q1573" s="36"/>
      <c r="R1573" s="36"/>
      <c r="S1573" s="36"/>
      <c r="T1573" s="36"/>
      <c r="U1573" s="36"/>
      <c r="V1573" s="36"/>
    </row>
    <row r="1574" spans="1:22" ht="15" customHeight="1" x14ac:dyDescent="0.15">
      <c r="A1574" s="39" t="s">
        <v>4099</v>
      </c>
      <c r="B1574" s="66" t="s">
        <v>7226</v>
      </c>
      <c r="C1574" s="36" t="s">
        <v>7227</v>
      </c>
      <c r="D1574" s="39" t="s">
        <v>4265</v>
      </c>
      <c r="E1574" s="36" t="s">
        <v>93</v>
      </c>
      <c r="F1574" s="36"/>
      <c r="G1574" s="36"/>
      <c r="H1574" s="36"/>
      <c r="I1574" s="36"/>
      <c r="J1574" s="36"/>
      <c r="K1574" s="36"/>
      <c r="L1574" s="36"/>
      <c r="M1574" s="36"/>
      <c r="N1574" s="36"/>
      <c r="O1574" s="36"/>
      <c r="P1574" s="36"/>
      <c r="Q1574" s="36"/>
      <c r="R1574" s="36"/>
      <c r="S1574" s="36"/>
      <c r="T1574" s="36"/>
      <c r="U1574" s="36"/>
      <c r="V1574" s="36"/>
    </row>
    <row r="1575" spans="1:22" ht="15" customHeight="1" x14ac:dyDescent="0.15">
      <c r="A1575" s="39" t="s">
        <v>4099</v>
      </c>
      <c r="B1575" s="66" t="s">
        <v>7228</v>
      </c>
      <c r="C1575" s="36" t="s">
        <v>7229</v>
      </c>
      <c r="D1575" s="39" t="s">
        <v>4265</v>
      </c>
      <c r="E1575" s="36" t="s">
        <v>93</v>
      </c>
      <c r="F1575" s="36"/>
      <c r="G1575" s="36"/>
      <c r="H1575" s="36"/>
      <c r="I1575" s="36"/>
      <c r="J1575" s="36"/>
      <c r="K1575" s="36"/>
      <c r="L1575" s="36"/>
      <c r="M1575" s="36"/>
      <c r="N1575" s="36"/>
      <c r="O1575" s="36"/>
      <c r="P1575" s="36"/>
      <c r="Q1575" s="36"/>
      <c r="R1575" s="36"/>
      <c r="S1575" s="36"/>
      <c r="T1575" s="36"/>
      <c r="U1575" s="36"/>
      <c r="V1575" s="36"/>
    </row>
    <row r="1576" spans="1:22" ht="15" customHeight="1" x14ac:dyDescent="0.15">
      <c r="A1576" s="39" t="s">
        <v>4099</v>
      </c>
      <c r="B1576" s="66" t="s">
        <v>7230</v>
      </c>
      <c r="C1576" s="36" t="s">
        <v>7231</v>
      </c>
      <c r="D1576" s="39" t="s">
        <v>4265</v>
      </c>
      <c r="E1576" s="36" t="s">
        <v>93</v>
      </c>
      <c r="F1576" s="36"/>
      <c r="G1576" s="36"/>
      <c r="H1576" s="36"/>
      <c r="I1576" s="36"/>
      <c r="J1576" s="36"/>
      <c r="K1576" s="36"/>
      <c r="L1576" s="36"/>
      <c r="M1576" s="36"/>
      <c r="N1576" s="36"/>
      <c r="O1576" s="36"/>
      <c r="P1576" s="36"/>
      <c r="Q1576" s="36"/>
      <c r="R1576" s="36"/>
      <c r="S1576" s="36"/>
      <c r="T1576" s="36"/>
      <c r="U1576" s="36"/>
      <c r="V1576" s="36"/>
    </row>
    <row r="1577" spans="1:22" ht="15" customHeight="1" x14ac:dyDescent="0.15">
      <c r="A1577" s="39" t="s">
        <v>4099</v>
      </c>
      <c r="B1577" s="66" t="s">
        <v>7232</v>
      </c>
      <c r="C1577" s="36" t="s">
        <v>7233</v>
      </c>
      <c r="D1577" s="39" t="s">
        <v>4265</v>
      </c>
      <c r="E1577" s="36" t="s">
        <v>93</v>
      </c>
      <c r="F1577" s="36"/>
      <c r="G1577" s="36"/>
      <c r="H1577" s="36"/>
      <c r="I1577" s="36"/>
      <c r="J1577" s="36"/>
      <c r="K1577" s="36"/>
      <c r="L1577" s="36"/>
      <c r="M1577" s="36"/>
      <c r="N1577" s="36"/>
      <c r="O1577" s="36"/>
      <c r="P1577" s="36"/>
      <c r="Q1577" s="36"/>
      <c r="R1577" s="36"/>
      <c r="S1577" s="36"/>
      <c r="T1577" s="36"/>
      <c r="U1577" s="36"/>
      <c r="V1577" s="36"/>
    </row>
    <row r="1578" spans="1:22" ht="15" customHeight="1" x14ac:dyDescent="0.15">
      <c r="A1578" s="39" t="s">
        <v>4099</v>
      </c>
      <c r="B1578" s="66" t="s">
        <v>7234</v>
      </c>
      <c r="C1578" s="36" t="s">
        <v>7235</v>
      </c>
      <c r="D1578" s="39" t="s">
        <v>4265</v>
      </c>
      <c r="E1578" s="36" t="s">
        <v>93</v>
      </c>
      <c r="F1578" s="36"/>
      <c r="G1578" s="36"/>
      <c r="H1578" s="36"/>
      <c r="I1578" s="36"/>
      <c r="J1578" s="36"/>
      <c r="K1578" s="36"/>
      <c r="L1578" s="36"/>
      <c r="M1578" s="36"/>
      <c r="N1578" s="36"/>
      <c r="O1578" s="36"/>
      <c r="P1578" s="36"/>
      <c r="Q1578" s="36"/>
      <c r="R1578" s="36"/>
      <c r="S1578" s="36"/>
      <c r="T1578" s="36"/>
      <c r="U1578" s="36"/>
      <c r="V1578" s="36"/>
    </row>
    <row r="1579" spans="1:22" ht="15" customHeight="1" x14ac:dyDescent="0.15">
      <c r="A1579" s="39" t="s">
        <v>4099</v>
      </c>
      <c r="B1579" s="66" t="s">
        <v>7236</v>
      </c>
      <c r="C1579" s="36" t="s">
        <v>7237</v>
      </c>
      <c r="D1579" s="39" t="s">
        <v>4265</v>
      </c>
      <c r="E1579" s="36" t="s">
        <v>93</v>
      </c>
      <c r="F1579" s="36"/>
      <c r="G1579" s="36"/>
      <c r="H1579" s="36"/>
      <c r="I1579" s="36"/>
      <c r="J1579" s="36"/>
      <c r="K1579" s="36"/>
      <c r="L1579" s="36"/>
      <c r="M1579" s="36"/>
      <c r="N1579" s="36"/>
      <c r="O1579" s="36"/>
      <c r="P1579" s="36"/>
      <c r="Q1579" s="36"/>
      <c r="R1579" s="36"/>
      <c r="S1579" s="36"/>
      <c r="T1579" s="36"/>
      <c r="U1579" s="36"/>
      <c r="V1579" s="36"/>
    </row>
    <row r="1580" spans="1:22" ht="15" customHeight="1" x14ac:dyDescent="0.15">
      <c r="A1580" s="39" t="s">
        <v>4099</v>
      </c>
      <c r="B1580" s="66" t="s">
        <v>7238</v>
      </c>
      <c r="C1580" s="36" t="s">
        <v>7239</v>
      </c>
      <c r="D1580" s="39" t="s">
        <v>4265</v>
      </c>
      <c r="E1580" s="36" t="s">
        <v>93</v>
      </c>
      <c r="F1580" s="36"/>
      <c r="G1580" s="36"/>
      <c r="H1580" s="36"/>
      <c r="I1580" s="36"/>
      <c r="J1580" s="36"/>
      <c r="K1580" s="36"/>
      <c r="L1580" s="36"/>
      <c r="M1580" s="36"/>
      <c r="N1580" s="36"/>
      <c r="O1580" s="36"/>
      <c r="P1580" s="36"/>
      <c r="Q1580" s="36"/>
      <c r="R1580" s="36"/>
      <c r="S1580" s="36"/>
      <c r="T1580" s="36"/>
      <c r="U1580" s="36"/>
      <c r="V1580" s="36"/>
    </row>
    <row r="1581" spans="1:22" ht="15" customHeight="1" x14ac:dyDescent="0.15">
      <c r="A1581" s="39" t="s">
        <v>4099</v>
      </c>
      <c r="B1581" s="66" t="s">
        <v>7240</v>
      </c>
      <c r="C1581" s="36" t="s">
        <v>7241</v>
      </c>
      <c r="D1581" s="39" t="s">
        <v>4265</v>
      </c>
      <c r="E1581" s="36" t="s">
        <v>93</v>
      </c>
      <c r="F1581" s="36"/>
      <c r="G1581" s="36"/>
      <c r="H1581" s="36"/>
      <c r="I1581" s="36"/>
      <c r="J1581" s="36"/>
      <c r="K1581" s="36"/>
      <c r="L1581" s="36"/>
      <c r="M1581" s="36"/>
      <c r="N1581" s="36"/>
      <c r="O1581" s="36"/>
      <c r="P1581" s="36"/>
      <c r="Q1581" s="36"/>
      <c r="R1581" s="36"/>
      <c r="S1581" s="36"/>
      <c r="T1581" s="36"/>
      <c r="U1581" s="36"/>
      <c r="V1581" s="36"/>
    </row>
    <row r="1582" spans="1:22" ht="15" customHeight="1" x14ac:dyDescent="0.15">
      <c r="A1582" s="39" t="s">
        <v>4099</v>
      </c>
      <c r="B1582" s="66" t="s">
        <v>7242</v>
      </c>
      <c r="C1582" s="36" t="s">
        <v>7243</v>
      </c>
      <c r="D1582" s="39" t="s">
        <v>4265</v>
      </c>
      <c r="E1582" s="36" t="s">
        <v>93</v>
      </c>
      <c r="F1582" s="36"/>
      <c r="G1582" s="36"/>
      <c r="H1582" s="36"/>
      <c r="I1582" s="36"/>
      <c r="J1582" s="36"/>
      <c r="K1582" s="36"/>
      <c r="L1582" s="36"/>
      <c r="M1582" s="36"/>
      <c r="N1582" s="36"/>
      <c r="O1582" s="36"/>
      <c r="P1582" s="36"/>
      <c r="Q1582" s="36"/>
      <c r="R1582" s="36"/>
      <c r="S1582" s="36"/>
      <c r="T1582" s="36"/>
      <c r="U1582" s="36"/>
      <c r="V1582" s="36"/>
    </row>
    <row r="1583" spans="1:22" ht="15" customHeight="1" x14ac:dyDescent="0.15">
      <c r="A1583" s="39" t="s">
        <v>4099</v>
      </c>
      <c r="B1583" s="66" t="s">
        <v>7244</v>
      </c>
      <c r="C1583" s="36" t="s">
        <v>7245</v>
      </c>
      <c r="D1583" s="39" t="s">
        <v>4265</v>
      </c>
      <c r="E1583" s="36" t="s">
        <v>93</v>
      </c>
      <c r="F1583" s="36"/>
      <c r="G1583" s="36"/>
      <c r="H1583" s="36"/>
      <c r="I1583" s="36"/>
      <c r="J1583" s="36"/>
      <c r="K1583" s="36"/>
      <c r="L1583" s="36"/>
      <c r="M1583" s="36"/>
      <c r="N1583" s="36"/>
      <c r="O1583" s="36"/>
      <c r="P1583" s="36"/>
      <c r="Q1583" s="36"/>
      <c r="R1583" s="36"/>
      <c r="S1583" s="36"/>
      <c r="T1583" s="36"/>
      <c r="U1583" s="36"/>
      <c r="V1583" s="36"/>
    </row>
    <row r="1584" spans="1:22" ht="15" customHeight="1" x14ac:dyDescent="0.15">
      <c r="A1584" s="39" t="s">
        <v>4099</v>
      </c>
      <c r="B1584" s="66" t="s">
        <v>7246</v>
      </c>
      <c r="C1584" s="36" t="s">
        <v>7247</v>
      </c>
      <c r="D1584" s="39" t="s">
        <v>4265</v>
      </c>
      <c r="E1584" s="36" t="s">
        <v>93</v>
      </c>
      <c r="F1584" s="36"/>
      <c r="G1584" s="36"/>
      <c r="H1584" s="36"/>
      <c r="I1584" s="36"/>
      <c r="J1584" s="36"/>
      <c r="K1584" s="36"/>
      <c r="L1584" s="36"/>
      <c r="M1584" s="36"/>
      <c r="N1584" s="36"/>
      <c r="O1584" s="36"/>
      <c r="P1584" s="36"/>
      <c r="Q1584" s="36"/>
      <c r="R1584" s="36"/>
      <c r="S1584" s="36"/>
      <c r="T1584" s="36"/>
      <c r="U1584" s="36"/>
      <c r="V1584" s="36"/>
    </row>
    <row r="1585" spans="1:22" ht="15" customHeight="1" x14ac:dyDescent="0.15">
      <c r="A1585" s="39" t="s">
        <v>4099</v>
      </c>
      <c r="B1585" s="66" t="s">
        <v>7248</v>
      </c>
      <c r="C1585" s="36" t="s">
        <v>7249</v>
      </c>
      <c r="D1585" s="39" t="s">
        <v>4265</v>
      </c>
      <c r="E1585" s="36" t="s">
        <v>93</v>
      </c>
      <c r="F1585" s="36"/>
      <c r="G1585" s="36"/>
      <c r="H1585" s="36"/>
      <c r="I1585" s="36"/>
      <c r="J1585" s="36"/>
      <c r="K1585" s="36"/>
      <c r="L1585" s="36"/>
      <c r="M1585" s="36"/>
      <c r="N1585" s="36"/>
      <c r="O1585" s="36"/>
      <c r="P1585" s="36"/>
      <c r="Q1585" s="36"/>
      <c r="R1585" s="36"/>
      <c r="S1585" s="36"/>
      <c r="T1585" s="36"/>
      <c r="U1585" s="36"/>
      <c r="V1585" s="36"/>
    </row>
    <row r="1586" spans="1:22" ht="15" customHeight="1" x14ac:dyDescent="0.15">
      <c r="A1586" s="39" t="s">
        <v>4099</v>
      </c>
      <c r="B1586" s="66" t="s">
        <v>7250</v>
      </c>
      <c r="C1586" s="36" t="s">
        <v>7251</v>
      </c>
      <c r="D1586" s="39" t="s">
        <v>4265</v>
      </c>
      <c r="E1586" s="36" t="s">
        <v>93</v>
      </c>
      <c r="F1586" s="36"/>
      <c r="G1586" s="36"/>
      <c r="H1586" s="36"/>
      <c r="I1586" s="36"/>
      <c r="J1586" s="36"/>
      <c r="K1586" s="36"/>
      <c r="L1586" s="36"/>
      <c r="M1586" s="36"/>
      <c r="N1586" s="36"/>
      <c r="O1586" s="36"/>
      <c r="P1586" s="36"/>
      <c r="Q1586" s="36"/>
      <c r="R1586" s="36"/>
      <c r="S1586" s="36"/>
      <c r="T1586" s="36"/>
      <c r="U1586" s="36"/>
      <c r="V1586" s="36"/>
    </row>
    <row r="1587" spans="1:22" ht="15" customHeight="1" x14ac:dyDescent="0.15">
      <c r="A1587" s="39" t="s">
        <v>4099</v>
      </c>
      <c r="B1587" s="66" t="s">
        <v>7252</v>
      </c>
      <c r="C1587" s="36" t="s">
        <v>7253</v>
      </c>
      <c r="D1587" s="39" t="s">
        <v>4265</v>
      </c>
      <c r="E1587" s="36" t="s">
        <v>93</v>
      </c>
      <c r="F1587" s="36"/>
      <c r="G1587" s="36"/>
      <c r="H1587" s="36"/>
      <c r="I1587" s="36"/>
      <c r="J1587" s="36"/>
      <c r="K1587" s="36"/>
      <c r="L1587" s="36"/>
      <c r="M1587" s="36"/>
      <c r="N1587" s="36"/>
      <c r="O1587" s="36"/>
      <c r="P1587" s="36"/>
      <c r="Q1587" s="36"/>
      <c r="R1587" s="36"/>
      <c r="S1587" s="36"/>
      <c r="T1587" s="36"/>
      <c r="U1587" s="36"/>
      <c r="V1587" s="36"/>
    </row>
    <row r="1588" spans="1:22" ht="15" customHeight="1" x14ac:dyDescent="0.15">
      <c r="A1588" s="39" t="s">
        <v>4099</v>
      </c>
      <c r="B1588" s="66" t="s">
        <v>7254</v>
      </c>
      <c r="C1588" s="36" t="s">
        <v>7255</v>
      </c>
      <c r="D1588" s="39" t="s">
        <v>4265</v>
      </c>
      <c r="E1588" s="36" t="s">
        <v>93</v>
      </c>
      <c r="F1588" s="36"/>
      <c r="G1588" s="36"/>
      <c r="H1588" s="36"/>
      <c r="I1588" s="36"/>
      <c r="J1588" s="36"/>
      <c r="K1588" s="36"/>
      <c r="L1588" s="36"/>
      <c r="M1588" s="36"/>
      <c r="N1588" s="36"/>
      <c r="O1588" s="36"/>
      <c r="P1588" s="36"/>
      <c r="Q1588" s="36"/>
      <c r="R1588" s="36"/>
      <c r="S1588" s="36"/>
      <c r="T1588" s="36"/>
      <c r="U1588" s="36"/>
      <c r="V1588" s="36"/>
    </row>
    <row r="1589" spans="1:22" ht="15" customHeight="1" x14ac:dyDescent="0.15">
      <c r="A1589" s="39" t="s">
        <v>4099</v>
      </c>
      <c r="B1589" s="66" t="s">
        <v>7256</v>
      </c>
      <c r="C1589" s="36" t="s">
        <v>7257</v>
      </c>
      <c r="D1589" s="39" t="s">
        <v>4265</v>
      </c>
      <c r="E1589" s="36" t="s">
        <v>93</v>
      </c>
      <c r="F1589" s="36"/>
      <c r="G1589" s="36"/>
      <c r="H1589" s="36"/>
      <c r="I1589" s="36"/>
      <c r="J1589" s="36"/>
      <c r="K1589" s="36"/>
      <c r="L1589" s="36"/>
      <c r="M1589" s="36"/>
      <c r="N1589" s="36"/>
      <c r="O1589" s="36"/>
      <c r="P1589" s="36"/>
      <c r="Q1589" s="36"/>
      <c r="R1589" s="36"/>
      <c r="S1589" s="36"/>
      <c r="T1589" s="36"/>
      <c r="U1589" s="36"/>
      <c r="V1589" s="36"/>
    </row>
    <row r="1590" spans="1:22" ht="15" customHeight="1" x14ac:dyDescent="0.15">
      <c r="A1590" s="39" t="s">
        <v>4099</v>
      </c>
      <c r="B1590" s="66" t="s">
        <v>7258</v>
      </c>
      <c r="C1590" s="36" t="s">
        <v>7259</v>
      </c>
      <c r="D1590" s="39" t="s">
        <v>4265</v>
      </c>
      <c r="E1590" s="36" t="s">
        <v>93</v>
      </c>
      <c r="F1590" s="36"/>
      <c r="G1590" s="36"/>
      <c r="H1590" s="36"/>
      <c r="I1590" s="36"/>
      <c r="J1590" s="36"/>
      <c r="K1590" s="36"/>
      <c r="L1590" s="36"/>
      <c r="M1590" s="36"/>
      <c r="N1590" s="36"/>
      <c r="O1590" s="36"/>
      <c r="P1590" s="36"/>
      <c r="Q1590" s="36"/>
      <c r="R1590" s="36"/>
      <c r="S1590" s="36"/>
      <c r="T1590" s="36"/>
      <c r="U1590" s="36"/>
      <c r="V1590" s="36"/>
    </row>
    <row r="1591" spans="1:22" ht="15" customHeight="1" x14ac:dyDescent="0.15">
      <c r="A1591" s="39" t="s">
        <v>4099</v>
      </c>
      <c r="B1591" s="66" t="s">
        <v>7260</v>
      </c>
      <c r="C1591" s="36" t="s">
        <v>7261</v>
      </c>
      <c r="D1591" s="39" t="s">
        <v>4265</v>
      </c>
      <c r="E1591" s="36" t="s">
        <v>93</v>
      </c>
      <c r="F1591" s="36"/>
      <c r="G1591" s="36"/>
      <c r="H1591" s="36"/>
      <c r="I1591" s="36"/>
      <c r="J1591" s="36"/>
      <c r="K1591" s="36"/>
      <c r="L1591" s="36"/>
      <c r="M1591" s="36"/>
      <c r="N1591" s="36"/>
      <c r="O1591" s="36"/>
      <c r="P1591" s="36"/>
      <c r="Q1591" s="36"/>
      <c r="R1591" s="36"/>
      <c r="S1591" s="36"/>
      <c r="T1591" s="36"/>
      <c r="U1591" s="36"/>
      <c r="V1591" s="36"/>
    </row>
    <row r="1592" spans="1:22" ht="15" customHeight="1" x14ac:dyDescent="0.15">
      <c r="A1592" s="39" t="s">
        <v>4099</v>
      </c>
      <c r="B1592" s="66" t="s">
        <v>7262</v>
      </c>
      <c r="C1592" s="36" t="s">
        <v>7263</v>
      </c>
      <c r="D1592" s="39" t="s">
        <v>4265</v>
      </c>
      <c r="E1592" s="36" t="s">
        <v>93</v>
      </c>
      <c r="F1592" s="36"/>
      <c r="G1592" s="36"/>
      <c r="H1592" s="36"/>
      <c r="I1592" s="36"/>
      <c r="J1592" s="36"/>
      <c r="K1592" s="36"/>
      <c r="L1592" s="36"/>
      <c r="M1592" s="36"/>
      <c r="N1592" s="36"/>
      <c r="O1592" s="36"/>
      <c r="P1592" s="36"/>
      <c r="Q1592" s="36"/>
      <c r="R1592" s="36"/>
      <c r="S1592" s="36"/>
      <c r="T1592" s="36"/>
      <c r="U1592" s="36"/>
      <c r="V1592" s="36"/>
    </row>
    <row r="1593" spans="1:22" ht="15" customHeight="1" x14ac:dyDescent="0.15">
      <c r="A1593" s="39" t="s">
        <v>4099</v>
      </c>
      <c r="B1593" s="66" t="s">
        <v>7264</v>
      </c>
      <c r="C1593" s="36" t="s">
        <v>7265</v>
      </c>
      <c r="D1593" s="39" t="s">
        <v>4265</v>
      </c>
      <c r="E1593" s="36" t="s">
        <v>93</v>
      </c>
      <c r="F1593" s="36"/>
      <c r="G1593" s="36"/>
      <c r="H1593" s="36"/>
      <c r="I1593" s="36"/>
      <c r="J1593" s="36"/>
      <c r="K1593" s="36"/>
      <c r="L1593" s="36"/>
      <c r="M1593" s="36"/>
      <c r="N1593" s="36"/>
      <c r="O1593" s="36"/>
      <c r="P1593" s="36"/>
      <c r="Q1593" s="36"/>
      <c r="R1593" s="36"/>
      <c r="S1593" s="36"/>
      <c r="T1593" s="36"/>
      <c r="U1593" s="36"/>
      <c r="V1593" s="36"/>
    </row>
    <row r="1594" spans="1:22" ht="15" customHeight="1" x14ac:dyDescent="0.15">
      <c r="A1594" s="39" t="s">
        <v>4099</v>
      </c>
      <c r="B1594" s="66" t="s">
        <v>7266</v>
      </c>
      <c r="C1594" s="36" t="s">
        <v>7267</v>
      </c>
      <c r="D1594" s="39" t="s">
        <v>4265</v>
      </c>
      <c r="E1594" s="36" t="s">
        <v>93</v>
      </c>
      <c r="F1594" s="36"/>
      <c r="G1594" s="36"/>
      <c r="H1594" s="36"/>
      <c r="I1594" s="36"/>
      <c r="J1594" s="36"/>
      <c r="K1594" s="36"/>
      <c r="L1594" s="36"/>
      <c r="M1594" s="36"/>
      <c r="N1594" s="36"/>
      <c r="O1594" s="36"/>
      <c r="P1594" s="36"/>
      <c r="Q1594" s="36"/>
      <c r="R1594" s="36"/>
      <c r="S1594" s="36"/>
      <c r="T1594" s="36"/>
      <c r="U1594" s="36"/>
      <c r="V1594" s="36"/>
    </row>
    <row r="1595" spans="1:22" ht="15" customHeight="1" x14ac:dyDescent="0.15">
      <c r="A1595" s="39" t="s">
        <v>4099</v>
      </c>
      <c r="B1595" s="66" t="s">
        <v>7268</v>
      </c>
      <c r="C1595" s="36" t="s">
        <v>7269</v>
      </c>
      <c r="D1595" s="39" t="s">
        <v>4265</v>
      </c>
      <c r="E1595" s="36" t="s">
        <v>93</v>
      </c>
      <c r="F1595" s="36"/>
      <c r="G1595" s="36"/>
      <c r="H1595" s="36"/>
      <c r="I1595" s="36"/>
      <c r="J1595" s="36"/>
      <c r="K1595" s="36"/>
      <c r="L1595" s="36"/>
      <c r="M1595" s="36"/>
      <c r="N1595" s="36"/>
      <c r="O1595" s="36"/>
      <c r="P1595" s="36"/>
      <c r="Q1595" s="36"/>
      <c r="R1595" s="36"/>
      <c r="S1595" s="36"/>
      <c r="T1595" s="36"/>
      <c r="U1595" s="36"/>
      <c r="V1595" s="36"/>
    </row>
    <row r="1596" spans="1:22" ht="15" customHeight="1" x14ac:dyDescent="0.15">
      <c r="A1596" s="39" t="s">
        <v>4099</v>
      </c>
      <c r="B1596" s="66" t="s">
        <v>7270</v>
      </c>
      <c r="C1596" s="36" t="s">
        <v>7271</v>
      </c>
      <c r="D1596" s="39" t="s">
        <v>4265</v>
      </c>
      <c r="E1596" s="36" t="s">
        <v>93</v>
      </c>
      <c r="F1596" s="36"/>
      <c r="G1596" s="36"/>
      <c r="H1596" s="36"/>
      <c r="I1596" s="36"/>
      <c r="J1596" s="36"/>
      <c r="K1596" s="36"/>
      <c r="L1596" s="36"/>
      <c r="M1596" s="36"/>
      <c r="N1596" s="36"/>
      <c r="O1596" s="36"/>
      <c r="P1596" s="36"/>
      <c r="Q1596" s="36"/>
      <c r="R1596" s="36"/>
      <c r="S1596" s="36"/>
      <c r="T1596" s="36"/>
      <c r="U1596" s="36"/>
      <c r="V1596" s="36"/>
    </row>
    <row r="1597" spans="1:22" ht="15" customHeight="1" x14ac:dyDescent="0.15">
      <c r="A1597" s="39" t="s">
        <v>4099</v>
      </c>
      <c r="B1597" s="66" t="s">
        <v>7272</v>
      </c>
      <c r="C1597" s="36" t="s">
        <v>7273</v>
      </c>
      <c r="D1597" s="39" t="s">
        <v>4265</v>
      </c>
      <c r="E1597" s="36" t="s">
        <v>93</v>
      </c>
      <c r="F1597" s="36"/>
      <c r="G1597" s="36"/>
      <c r="H1597" s="36"/>
      <c r="I1597" s="36"/>
      <c r="J1597" s="36"/>
      <c r="K1597" s="36"/>
      <c r="L1597" s="36"/>
      <c r="M1597" s="36"/>
      <c r="N1597" s="36"/>
      <c r="O1597" s="36"/>
      <c r="P1597" s="36"/>
      <c r="Q1597" s="36"/>
      <c r="R1597" s="36"/>
      <c r="S1597" s="36"/>
      <c r="T1597" s="36"/>
      <c r="U1597" s="36"/>
      <c r="V1597" s="36"/>
    </row>
    <row r="1598" spans="1:22" ht="15" customHeight="1" x14ac:dyDescent="0.15">
      <c r="A1598" s="39" t="s">
        <v>4099</v>
      </c>
      <c r="B1598" s="66" t="s">
        <v>7274</v>
      </c>
      <c r="C1598" s="36" t="s">
        <v>7275</v>
      </c>
      <c r="D1598" s="39" t="s">
        <v>4265</v>
      </c>
      <c r="E1598" s="36" t="s">
        <v>93</v>
      </c>
      <c r="F1598" s="36"/>
      <c r="G1598" s="36"/>
      <c r="H1598" s="36"/>
      <c r="I1598" s="36"/>
      <c r="J1598" s="36"/>
      <c r="K1598" s="36"/>
      <c r="L1598" s="36"/>
      <c r="M1598" s="36"/>
      <c r="N1598" s="36"/>
      <c r="O1598" s="36"/>
      <c r="P1598" s="36"/>
      <c r="Q1598" s="36"/>
      <c r="R1598" s="36"/>
      <c r="S1598" s="36"/>
      <c r="T1598" s="36"/>
      <c r="U1598" s="36"/>
      <c r="V1598" s="36"/>
    </row>
    <row r="1599" spans="1:22" ht="15" customHeight="1" x14ac:dyDescent="0.15">
      <c r="A1599" s="39" t="s">
        <v>4099</v>
      </c>
      <c r="B1599" s="66" t="s">
        <v>7276</v>
      </c>
      <c r="C1599" s="36" t="s">
        <v>7277</v>
      </c>
      <c r="D1599" s="39" t="s">
        <v>4265</v>
      </c>
      <c r="E1599" s="36" t="s">
        <v>93</v>
      </c>
      <c r="F1599" s="36"/>
      <c r="G1599" s="36"/>
      <c r="H1599" s="36"/>
      <c r="I1599" s="36"/>
      <c r="J1599" s="36"/>
      <c r="K1599" s="36"/>
      <c r="L1599" s="36"/>
      <c r="M1599" s="36"/>
      <c r="N1599" s="36"/>
      <c r="O1599" s="36"/>
      <c r="P1599" s="36"/>
      <c r="Q1599" s="36"/>
      <c r="R1599" s="36"/>
      <c r="S1599" s="36"/>
      <c r="T1599" s="36"/>
      <c r="U1599" s="36"/>
      <c r="V1599" s="36"/>
    </row>
    <row r="1600" spans="1:22" ht="15" customHeight="1" x14ac:dyDescent="0.15">
      <c r="A1600" s="39" t="s">
        <v>4099</v>
      </c>
      <c r="B1600" s="66" t="s">
        <v>7278</v>
      </c>
      <c r="C1600" s="36" t="s">
        <v>7279</v>
      </c>
      <c r="D1600" s="39" t="s">
        <v>4265</v>
      </c>
      <c r="E1600" s="36" t="s">
        <v>93</v>
      </c>
      <c r="F1600" s="36"/>
      <c r="G1600" s="36"/>
      <c r="H1600" s="36"/>
      <c r="I1600" s="36"/>
      <c r="J1600" s="36"/>
      <c r="K1600" s="36"/>
      <c r="L1600" s="36"/>
      <c r="M1600" s="36"/>
      <c r="N1600" s="36"/>
      <c r="O1600" s="36"/>
      <c r="P1600" s="36"/>
      <c r="Q1600" s="36"/>
      <c r="R1600" s="36"/>
      <c r="S1600" s="36"/>
      <c r="T1600" s="36"/>
      <c r="U1600" s="36"/>
      <c r="V1600" s="36"/>
    </row>
    <row r="1601" spans="1:22" ht="15" customHeight="1" x14ac:dyDescent="0.15">
      <c r="A1601" s="39" t="s">
        <v>4099</v>
      </c>
      <c r="B1601" s="66" t="s">
        <v>7280</v>
      </c>
      <c r="C1601" s="36" t="s">
        <v>7281</v>
      </c>
      <c r="D1601" s="39" t="s">
        <v>4265</v>
      </c>
      <c r="E1601" s="36" t="s">
        <v>93</v>
      </c>
      <c r="F1601" s="36"/>
      <c r="G1601" s="36"/>
      <c r="H1601" s="36"/>
      <c r="I1601" s="36"/>
      <c r="J1601" s="36"/>
      <c r="K1601" s="36"/>
      <c r="L1601" s="36"/>
      <c r="M1601" s="36"/>
      <c r="N1601" s="36"/>
      <c r="O1601" s="36"/>
      <c r="P1601" s="36"/>
      <c r="Q1601" s="36"/>
      <c r="R1601" s="36"/>
      <c r="S1601" s="36"/>
      <c r="T1601" s="36"/>
      <c r="U1601" s="36"/>
      <c r="V1601" s="36"/>
    </row>
    <row r="1602" spans="1:22" ht="15" customHeight="1" x14ac:dyDescent="0.15">
      <c r="A1602" s="39" t="s">
        <v>4099</v>
      </c>
      <c r="B1602" s="66" t="s">
        <v>7282</v>
      </c>
      <c r="C1602" s="36" t="s">
        <v>7283</v>
      </c>
      <c r="D1602" s="39" t="s">
        <v>4265</v>
      </c>
      <c r="E1602" s="36" t="s">
        <v>93</v>
      </c>
      <c r="F1602" s="36"/>
      <c r="G1602" s="36"/>
      <c r="H1602" s="36"/>
      <c r="I1602" s="36"/>
      <c r="J1602" s="36"/>
      <c r="K1602" s="36"/>
      <c r="L1602" s="36"/>
      <c r="M1602" s="36"/>
      <c r="N1602" s="36"/>
      <c r="O1602" s="36"/>
      <c r="P1602" s="36"/>
      <c r="Q1602" s="36"/>
      <c r="R1602" s="36"/>
      <c r="S1602" s="36"/>
      <c r="T1602" s="36"/>
      <c r="U1602" s="36"/>
      <c r="V1602" s="36"/>
    </row>
    <row r="1603" spans="1:22" ht="15" customHeight="1" x14ac:dyDescent="0.15">
      <c r="A1603" s="39" t="s">
        <v>4099</v>
      </c>
      <c r="B1603" s="66" t="s">
        <v>7284</v>
      </c>
      <c r="C1603" s="36" t="s">
        <v>7285</v>
      </c>
      <c r="D1603" s="39" t="s">
        <v>4265</v>
      </c>
      <c r="E1603" s="36" t="s">
        <v>93</v>
      </c>
      <c r="F1603" s="36"/>
      <c r="G1603" s="36"/>
      <c r="H1603" s="36"/>
      <c r="I1603" s="36"/>
      <c r="J1603" s="36"/>
      <c r="K1603" s="36"/>
      <c r="L1603" s="36"/>
      <c r="M1603" s="36"/>
      <c r="N1603" s="36"/>
      <c r="O1603" s="36"/>
      <c r="P1603" s="36"/>
      <c r="Q1603" s="36"/>
      <c r="R1603" s="36"/>
      <c r="S1603" s="36"/>
      <c r="T1603" s="36"/>
      <c r="U1603" s="36"/>
      <c r="V1603" s="36"/>
    </row>
    <row r="1604" spans="1:22" ht="15" customHeight="1" x14ac:dyDescent="0.15">
      <c r="A1604" s="39" t="s">
        <v>4099</v>
      </c>
      <c r="B1604" s="66" t="s">
        <v>7286</v>
      </c>
      <c r="C1604" s="36" t="s">
        <v>7287</v>
      </c>
      <c r="D1604" s="39" t="s">
        <v>4265</v>
      </c>
      <c r="E1604" s="36" t="s">
        <v>93</v>
      </c>
      <c r="F1604" s="36"/>
      <c r="G1604" s="36"/>
      <c r="H1604" s="36"/>
      <c r="I1604" s="36"/>
      <c r="J1604" s="36"/>
      <c r="K1604" s="36"/>
      <c r="L1604" s="36"/>
      <c r="M1604" s="36"/>
      <c r="N1604" s="36"/>
      <c r="O1604" s="36"/>
      <c r="P1604" s="36"/>
      <c r="Q1604" s="36"/>
      <c r="R1604" s="36"/>
      <c r="S1604" s="36"/>
      <c r="T1604" s="36"/>
      <c r="U1604" s="36"/>
      <c r="V1604" s="36"/>
    </row>
    <row r="1605" spans="1:22" ht="15" customHeight="1" x14ac:dyDescent="0.15">
      <c r="A1605" s="39" t="s">
        <v>4099</v>
      </c>
      <c r="B1605" s="66" t="s">
        <v>7288</v>
      </c>
      <c r="C1605" s="36" t="s">
        <v>7289</v>
      </c>
      <c r="D1605" s="39" t="s">
        <v>4265</v>
      </c>
      <c r="E1605" s="36" t="s">
        <v>93</v>
      </c>
      <c r="F1605" s="36"/>
      <c r="G1605" s="36"/>
      <c r="H1605" s="36"/>
      <c r="I1605" s="36"/>
      <c r="J1605" s="36"/>
      <c r="K1605" s="36"/>
      <c r="L1605" s="36"/>
      <c r="M1605" s="36"/>
      <c r="N1605" s="36"/>
      <c r="O1605" s="36"/>
      <c r="P1605" s="36"/>
      <c r="Q1605" s="36"/>
      <c r="R1605" s="36"/>
      <c r="S1605" s="36"/>
      <c r="T1605" s="36"/>
      <c r="U1605" s="36"/>
      <c r="V1605" s="36"/>
    </row>
    <row r="1606" spans="1:22" ht="15" customHeight="1" x14ac:dyDescent="0.15">
      <c r="A1606" s="39" t="s">
        <v>4099</v>
      </c>
      <c r="B1606" s="66" t="s">
        <v>7290</v>
      </c>
      <c r="C1606" s="36" t="s">
        <v>7291</v>
      </c>
      <c r="D1606" s="39" t="s">
        <v>4265</v>
      </c>
      <c r="E1606" s="36" t="s">
        <v>93</v>
      </c>
      <c r="F1606" s="36"/>
      <c r="G1606" s="36"/>
      <c r="H1606" s="36"/>
      <c r="I1606" s="36"/>
      <c r="J1606" s="36"/>
      <c r="K1606" s="36"/>
      <c r="L1606" s="36"/>
      <c r="M1606" s="36"/>
      <c r="N1606" s="36"/>
      <c r="O1606" s="36"/>
      <c r="P1606" s="36"/>
      <c r="Q1606" s="36"/>
      <c r="R1606" s="36"/>
      <c r="S1606" s="36"/>
      <c r="T1606" s="36"/>
      <c r="U1606" s="36"/>
      <c r="V1606" s="36"/>
    </row>
    <row r="1607" spans="1:22" ht="15" customHeight="1" x14ac:dyDescent="0.15">
      <c r="A1607" s="39" t="s">
        <v>4099</v>
      </c>
      <c r="B1607" s="66" t="s">
        <v>7292</v>
      </c>
      <c r="C1607" s="36" t="s">
        <v>7293</v>
      </c>
      <c r="D1607" s="39" t="s">
        <v>4265</v>
      </c>
      <c r="E1607" s="36" t="s">
        <v>93</v>
      </c>
      <c r="F1607" s="36"/>
      <c r="G1607" s="36"/>
      <c r="H1607" s="36"/>
      <c r="I1607" s="36"/>
      <c r="J1607" s="36"/>
      <c r="K1607" s="36"/>
      <c r="L1607" s="36"/>
      <c r="M1607" s="36"/>
      <c r="N1607" s="36"/>
      <c r="O1607" s="36"/>
      <c r="P1607" s="36"/>
      <c r="Q1607" s="36"/>
      <c r="R1607" s="36"/>
      <c r="S1607" s="36"/>
      <c r="T1607" s="36"/>
      <c r="U1607" s="36"/>
      <c r="V1607" s="36"/>
    </row>
    <row r="1608" spans="1:22" ht="15" customHeight="1" x14ac:dyDescent="0.15">
      <c r="A1608" s="39" t="s">
        <v>4099</v>
      </c>
      <c r="B1608" s="66" t="s">
        <v>7294</v>
      </c>
      <c r="C1608" s="36" t="s">
        <v>7295</v>
      </c>
      <c r="D1608" s="39" t="s">
        <v>4265</v>
      </c>
      <c r="E1608" s="36" t="s">
        <v>93</v>
      </c>
      <c r="F1608" s="36"/>
      <c r="G1608" s="36"/>
      <c r="H1608" s="36"/>
      <c r="I1608" s="36"/>
      <c r="J1608" s="36"/>
      <c r="K1608" s="36"/>
      <c r="L1608" s="36"/>
      <c r="M1608" s="36"/>
      <c r="N1608" s="36"/>
      <c r="O1608" s="36"/>
      <c r="P1608" s="36"/>
      <c r="Q1608" s="36"/>
      <c r="R1608" s="36"/>
      <c r="S1608" s="36"/>
      <c r="T1608" s="36"/>
      <c r="U1608" s="36"/>
      <c r="V1608" s="36"/>
    </row>
    <row r="1609" spans="1:22" ht="15" customHeight="1" x14ac:dyDescent="0.15">
      <c r="A1609" s="39" t="s">
        <v>4099</v>
      </c>
      <c r="B1609" s="66" t="s">
        <v>7296</v>
      </c>
      <c r="C1609" s="36" t="s">
        <v>7297</v>
      </c>
      <c r="D1609" s="39" t="s">
        <v>4265</v>
      </c>
      <c r="E1609" s="36" t="s">
        <v>93</v>
      </c>
      <c r="F1609" s="36"/>
      <c r="G1609" s="36"/>
      <c r="H1609" s="36"/>
      <c r="I1609" s="36"/>
      <c r="J1609" s="36"/>
      <c r="K1609" s="36"/>
      <c r="L1609" s="36"/>
      <c r="M1609" s="36"/>
      <c r="N1609" s="36"/>
      <c r="O1609" s="36"/>
      <c r="P1609" s="36"/>
      <c r="Q1609" s="36"/>
      <c r="R1609" s="36"/>
      <c r="S1609" s="36"/>
      <c r="T1609" s="36"/>
      <c r="U1609" s="36"/>
      <c r="V1609" s="36"/>
    </row>
    <row r="1610" spans="1:22" ht="15" customHeight="1" x14ac:dyDescent="0.15">
      <c r="A1610" s="39" t="s">
        <v>4099</v>
      </c>
      <c r="B1610" s="66" t="s">
        <v>7298</v>
      </c>
      <c r="C1610" s="36" t="s">
        <v>7299</v>
      </c>
      <c r="D1610" s="39" t="s">
        <v>4265</v>
      </c>
      <c r="E1610" s="36" t="s">
        <v>93</v>
      </c>
      <c r="F1610" s="36"/>
      <c r="G1610" s="36"/>
      <c r="H1610" s="36"/>
      <c r="I1610" s="36"/>
      <c r="J1610" s="36"/>
      <c r="K1610" s="36"/>
      <c r="L1610" s="36"/>
      <c r="M1610" s="36"/>
      <c r="N1610" s="36"/>
      <c r="O1610" s="36"/>
      <c r="P1610" s="36"/>
      <c r="Q1610" s="36"/>
      <c r="R1610" s="36"/>
      <c r="S1610" s="36"/>
      <c r="T1610" s="36"/>
      <c r="U1610" s="36"/>
      <c r="V1610" s="36"/>
    </row>
    <row r="1611" spans="1:22" ht="15" customHeight="1" x14ac:dyDescent="0.15">
      <c r="A1611" s="39" t="s">
        <v>4099</v>
      </c>
      <c r="B1611" s="66" t="s">
        <v>7300</v>
      </c>
      <c r="C1611" s="36" t="s">
        <v>7301</v>
      </c>
      <c r="D1611" s="39" t="s">
        <v>4265</v>
      </c>
      <c r="E1611" s="36" t="s">
        <v>93</v>
      </c>
      <c r="F1611" s="36"/>
      <c r="G1611" s="36"/>
      <c r="H1611" s="36"/>
      <c r="I1611" s="36"/>
      <c r="J1611" s="36"/>
      <c r="K1611" s="36"/>
      <c r="L1611" s="36"/>
      <c r="M1611" s="36"/>
      <c r="N1611" s="36"/>
      <c r="O1611" s="36"/>
      <c r="P1611" s="36"/>
      <c r="Q1611" s="36"/>
      <c r="R1611" s="36"/>
      <c r="S1611" s="36"/>
      <c r="T1611" s="36"/>
      <c r="U1611" s="36"/>
      <c r="V1611" s="36"/>
    </row>
    <row r="1612" spans="1:22" ht="15" customHeight="1" x14ac:dyDescent="0.15">
      <c r="A1612" s="39" t="s">
        <v>4099</v>
      </c>
      <c r="B1612" s="66" t="s">
        <v>7302</v>
      </c>
      <c r="C1612" s="36" t="s">
        <v>7303</v>
      </c>
      <c r="D1612" s="39" t="s">
        <v>4265</v>
      </c>
      <c r="E1612" s="36" t="s">
        <v>93</v>
      </c>
      <c r="F1612" s="36"/>
      <c r="G1612" s="36"/>
      <c r="H1612" s="36"/>
      <c r="I1612" s="36"/>
      <c r="J1612" s="36"/>
      <c r="K1612" s="36"/>
      <c r="L1612" s="36"/>
      <c r="M1612" s="36"/>
      <c r="N1612" s="36"/>
      <c r="O1612" s="36"/>
      <c r="P1612" s="36"/>
      <c r="Q1612" s="36"/>
      <c r="R1612" s="36"/>
      <c r="S1612" s="36"/>
      <c r="T1612" s="36"/>
      <c r="U1612" s="36"/>
      <c r="V1612" s="36"/>
    </row>
    <row r="1613" spans="1:22" ht="15" customHeight="1" x14ac:dyDescent="0.15">
      <c r="A1613" s="39" t="s">
        <v>4099</v>
      </c>
      <c r="B1613" s="66" t="s">
        <v>7304</v>
      </c>
      <c r="C1613" s="36" t="s">
        <v>7305</v>
      </c>
      <c r="D1613" s="39" t="s">
        <v>4265</v>
      </c>
      <c r="E1613" s="36" t="s">
        <v>93</v>
      </c>
      <c r="F1613" s="36"/>
      <c r="G1613" s="36"/>
      <c r="H1613" s="36"/>
      <c r="I1613" s="36"/>
      <c r="J1613" s="36"/>
      <c r="K1613" s="36"/>
      <c r="L1613" s="36"/>
      <c r="M1613" s="36"/>
      <c r="N1613" s="36"/>
      <c r="O1613" s="36"/>
      <c r="P1613" s="36"/>
      <c r="Q1613" s="36"/>
      <c r="R1613" s="36"/>
      <c r="S1613" s="36"/>
      <c r="T1613" s="36"/>
      <c r="U1613" s="36"/>
      <c r="V1613" s="36"/>
    </row>
    <row r="1614" spans="1:22" ht="15" customHeight="1" x14ac:dyDescent="0.15">
      <c r="A1614" s="39" t="s">
        <v>4099</v>
      </c>
      <c r="B1614" s="66" t="s">
        <v>7306</v>
      </c>
      <c r="C1614" s="36" t="s">
        <v>7307</v>
      </c>
      <c r="D1614" s="39" t="s">
        <v>4265</v>
      </c>
      <c r="E1614" s="36" t="s">
        <v>93</v>
      </c>
      <c r="F1614" s="36"/>
      <c r="G1614" s="36"/>
      <c r="H1614" s="36"/>
      <c r="I1614" s="36"/>
      <c r="J1614" s="36"/>
      <c r="K1614" s="36"/>
      <c r="L1614" s="36"/>
      <c r="M1614" s="36"/>
      <c r="N1614" s="36"/>
      <c r="O1614" s="36"/>
      <c r="P1614" s="36"/>
      <c r="Q1614" s="36"/>
      <c r="R1614" s="36"/>
      <c r="S1614" s="36"/>
      <c r="T1614" s="36"/>
      <c r="U1614" s="36"/>
      <c r="V1614" s="36"/>
    </row>
    <row r="1615" spans="1:22" ht="15" customHeight="1" x14ac:dyDescent="0.15">
      <c r="A1615" s="39" t="s">
        <v>4099</v>
      </c>
      <c r="B1615" s="66" t="s">
        <v>7308</v>
      </c>
      <c r="C1615" s="36" t="s">
        <v>7309</v>
      </c>
      <c r="D1615" s="39" t="s">
        <v>4265</v>
      </c>
      <c r="E1615" s="36" t="s">
        <v>93</v>
      </c>
      <c r="F1615" s="36"/>
      <c r="G1615" s="36"/>
      <c r="H1615" s="36"/>
      <c r="I1615" s="36"/>
      <c r="J1615" s="36"/>
      <c r="K1615" s="36"/>
      <c r="L1615" s="36"/>
      <c r="M1615" s="36"/>
      <c r="N1615" s="36"/>
      <c r="O1615" s="36"/>
      <c r="P1615" s="36"/>
      <c r="Q1615" s="36"/>
      <c r="R1615" s="36"/>
      <c r="S1615" s="36"/>
      <c r="T1615" s="36"/>
      <c r="U1615" s="36"/>
      <c r="V1615" s="36"/>
    </row>
    <row r="1616" spans="1:22" ht="15" customHeight="1" x14ac:dyDescent="0.15">
      <c r="A1616" s="39" t="s">
        <v>4099</v>
      </c>
      <c r="B1616" s="66" t="s">
        <v>7310</v>
      </c>
      <c r="C1616" s="36" t="s">
        <v>7311</v>
      </c>
      <c r="D1616" s="39" t="s">
        <v>4265</v>
      </c>
      <c r="E1616" s="36" t="s">
        <v>93</v>
      </c>
      <c r="F1616" s="36"/>
      <c r="G1616" s="36"/>
      <c r="H1616" s="36"/>
      <c r="I1616" s="36"/>
      <c r="J1616" s="36"/>
      <c r="K1616" s="36"/>
      <c r="L1616" s="36"/>
      <c r="M1616" s="36"/>
      <c r="N1616" s="36"/>
      <c r="O1616" s="36"/>
      <c r="P1616" s="36"/>
      <c r="Q1616" s="36"/>
      <c r="R1616" s="36"/>
      <c r="S1616" s="36"/>
      <c r="T1616" s="36"/>
      <c r="U1616" s="36"/>
      <c r="V1616" s="36"/>
    </row>
    <row r="1617" spans="1:22" ht="15" customHeight="1" x14ac:dyDescent="0.15">
      <c r="A1617" s="39" t="s">
        <v>4099</v>
      </c>
      <c r="B1617" s="66" t="s">
        <v>7312</v>
      </c>
      <c r="C1617" s="36" t="s">
        <v>7313</v>
      </c>
      <c r="D1617" s="39" t="s">
        <v>4265</v>
      </c>
      <c r="E1617" s="36" t="s">
        <v>93</v>
      </c>
      <c r="F1617" s="36"/>
      <c r="G1617" s="36"/>
      <c r="H1617" s="36"/>
      <c r="I1617" s="36"/>
      <c r="J1617" s="36"/>
      <c r="K1617" s="36"/>
      <c r="L1617" s="36"/>
      <c r="M1617" s="36"/>
      <c r="N1617" s="36"/>
      <c r="O1617" s="36"/>
      <c r="P1617" s="36"/>
      <c r="Q1617" s="36"/>
      <c r="R1617" s="36"/>
      <c r="S1617" s="36"/>
      <c r="T1617" s="36"/>
      <c r="U1617" s="36"/>
      <c r="V1617" s="36"/>
    </row>
    <row r="1618" spans="1:22" ht="15" customHeight="1" x14ac:dyDescent="0.15">
      <c r="A1618" s="39" t="s">
        <v>4099</v>
      </c>
      <c r="B1618" s="66" t="s">
        <v>7314</v>
      </c>
      <c r="C1618" s="36" t="s">
        <v>7315</v>
      </c>
      <c r="D1618" s="39" t="s">
        <v>4265</v>
      </c>
      <c r="E1618" s="36" t="s">
        <v>93</v>
      </c>
      <c r="F1618" s="36"/>
      <c r="G1618" s="36"/>
      <c r="H1618" s="36"/>
      <c r="I1618" s="36"/>
      <c r="J1618" s="36"/>
      <c r="K1618" s="36"/>
      <c r="L1618" s="36"/>
      <c r="M1618" s="36"/>
      <c r="N1618" s="36"/>
      <c r="O1618" s="36"/>
      <c r="P1618" s="36"/>
      <c r="Q1618" s="36"/>
      <c r="R1618" s="36"/>
      <c r="S1618" s="36"/>
      <c r="T1618" s="36"/>
      <c r="U1618" s="36"/>
      <c r="V1618" s="36"/>
    </row>
    <row r="1619" spans="1:22" ht="15" customHeight="1" x14ac:dyDescent="0.15">
      <c r="A1619" s="39" t="s">
        <v>4099</v>
      </c>
      <c r="B1619" s="66" t="s">
        <v>7316</v>
      </c>
      <c r="C1619" s="36" t="s">
        <v>7317</v>
      </c>
      <c r="D1619" s="39" t="s">
        <v>4265</v>
      </c>
      <c r="E1619" s="36" t="s">
        <v>93</v>
      </c>
      <c r="F1619" s="36"/>
      <c r="G1619" s="36"/>
      <c r="H1619" s="36"/>
      <c r="I1619" s="36"/>
      <c r="J1619" s="36"/>
      <c r="K1619" s="36"/>
      <c r="L1619" s="36"/>
      <c r="M1619" s="36"/>
      <c r="N1619" s="36"/>
      <c r="O1619" s="36"/>
      <c r="P1619" s="36"/>
      <c r="Q1619" s="36"/>
      <c r="R1619" s="36"/>
      <c r="S1619" s="36"/>
      <c r="T1619" s="36"/>
      <c r="U1619" s="36"/>
      <c r="V1619" s="36"/>
    </row>
    <row r="1620" spans="1:22" ht="15" customHeight="1" x14ac:dyDescent="0.15">
      <c r="A1620" s="39" t="s">
        <v>4099</v>
      </c>
      <c r="B1620" s="66" t="s">
        <v>7318</v>
      </c>
      <c r="C1620" s="36" t="s">
        <v>7319</v>
      </c>
      <c r="D1620" s="39" t="s">
        <v>4265</v>
      </c>
      <c r="E1620" s="36" t="s">
        <v>93</v>
      </c>
      <c r="F1620" s="36"/>
      <c r="G1620" s="36"/>
      <c r="H1620" s="36"/>
      <c r="I1620" s="36"/>
      <c r="J1620" s="36"/>
      <c r="K1620" s="36"/>
      <c r="L1620" s="36"/>
      <c r="M1620" s="36"/>
      <c r="N1620" s="36"/>
      <c r="O1620" s="36"/>
      <c r="P1620" s="36"/>
      <c r="Q1620" s="36"/>
      <c r="R1620" s="36"/>
      <c r="S1620" s="36"/>
      <c r="T1620" s="36"/>
      <c r="U1620" s="36"/>
      <c r="V1620" s="36"/>
    </row>
    <row r="1621" spans="1:22" ht="15" customHeight="1" x14ac:dyDescent="0.15">
      <c r="A1621" s="39" t="s">
        <v>4099</v>
      </c>
      <c r="B1621" s="66" t="s">
        <v>7320</v>
      </c>
      <c r="C1621" s="36" t="s">
        <v>7321</v>
      </c>
      <c r="D1621" s="39" t="s">
        <v>4265</v>
      </c>
      <c r="E1621" s="36" t="s">
        <v>93</v>
      </c>
      <c r="F1621" s="36"/>
      <c r="G1621" s="36"/>
      <c r="H1621" s="36"/>
      <c r="I1621" s="36"/>
      <c r="J1621" s="36"/>
      <c r="K1621" s="36"/>
      <c r="L1621" s="36"/>
      <c r="M1621" s="36"/>
      <c r="N1621" s="36"/>
      <c r="O1621" s="36"/>
      <c r="P1621" s="36"/>
      <c r="Q1621" s="36"/>
      <c r="R1621" s="36"/>
      <c r="S1621" s="36"/>
      <c r="T1621" s="36"/>
      <c r="U1621" s="36"/>
      <c r="V1621" s="36"/>
    </row>
    <row r="1622" spans="1:22" ht="15" customHeight="1" x14ac:dyDescent="0.15">
      <c r="A1622" s="39" t="s">
        <v>4099</v>
      </c>
      <c r="B1622" s="66" t="s">
        <v>7322</v>
      </c>
      <c r="C1622" s="36" t="s">
        <v>7323</v>
      </c>
      <c r="D1622" s="39" t="s">
        <v>4265</v>
      </c>
      <c r="E1622" s="36" t="s">
        <v>93</v>
      </c>
      <c r="F1622" s="36"/>
      <c r="G1622" s="36"/>
      <c r="H1622" s="36"/>
      <c r="I1622" s="36"/>
      <c r="J1622" s="36"/>
      <c r="K1622" s="36"/>
      <c r="L1622" s="36"/>
      <c r="M1622" s="36"/>
      <c r="N1622" s="36"/>
      <c r="O1622" s="36"/>
      <c r="P1622" s="36"/>
      <c r="Q1622" s="36"/>
      <c r="R1622" s="36"/>
      <c r="S1622" s="36"/>
      <c r="T1622" s="36"/>
      <c r="U1622" s="36"/>
      <c r="V1622" s="36"/>
    </row>
    <row r="1623" spans="1:22" ht="15" customHeight="1" x14ac:dyDescent="0.15">
      <c r="A1623" s="39" t="s">
        <v>4099</v>
      </c>
      <c r="B1623" s="66" t="s">
        <v>7324</v>
      </c>
      <c r="C1623" s="36" t="s">
        <v>7325</v>
      </c>
      <c r="D1623" s="39" t="s">
        <v>4265</v>
      </c>
      <c r="E1623" s="36" t="s">
        <v>93</v>
      </c>
      <c r="F1623" s="36"/>
      <c r="G1623" s="36"/>
      <c r="H1623" s="36"/>
      <c r="I1623" s="36"/>
      <c r="J1623" s="36"/>
      <c r="K1623" s="36"/>
      <c r="L1623" s="36"/>
      <c r="M1623" s="36"/>
      <c r="N1623" s="36"/>
      <c r="O1623" s="36"/>
      <c r="P1623" s="36"/>
      <c r="Q1623" s="36"/>
      <c r="R1623" s="36"/>
      <c r="S1623" s="36"/>
      <c r="T1623" s="36"/>
      <c r="U1623" s="36"/>
      <c r="V1623" s="36"/>
    </row>
    <row r="1624" spans="1:22" ht="15" customHeight="1" x14ac:dyDescent="0.15">
      <c r="A1624" s="39" t="s">
        <v>4099</v>
      </c>
      <c r="B1624" s="66" t="s">
        <v>7326</v>
      </c>
      <c r="C1624" s="36" t="s">
        <v>7327</v>
      </c>
      <c r="D1624" s="39" t="s">
        <v>4265</v>
      </c>
      <c r="E1624" s="36" t="s">
        <v>93</v>
      </c>
      <c r="F1624" s="36"/>
      <c r="G1624" s="36"/>
      <c r="H1624" s="36"/>
      <c r="I1624" s="36"/>
      <c r="J1624" s="36"/>
      <c r="K1624" s="36"/>
      <c r="L1624" s="36"/>
      <c r="M1624" s="36"/>
      <c r="N1624" s="36"/>
      <c r="O1624" s="36"/>
      <c r="P1624" s="36"/>
      <c r="Q1624" s="36"/>
      <c r="R1624" s="36"/>
      <c r="S1624" s="36"/>
      <c r="T1624" s="36"/>
      <c r="U1624" s="36"/>
      <c r="V1624" s="36"/>
    </row>
    <row r="1625" spans="1:22" ht="15" customHeight="1" x14ac:dyDescent="0.15">
      <c r="A1625" s="39" t="s">
        <v>4099</v>
      </c>
      <c r="B1625" s="66" t="s">
        <v>7328</v>
      </c>
      <c r="C1625" s="36" t="s">
        <v>7329</v>
      </c>
      <c r="D1625" s="39" t="s">
        <v>4265</v>
      </c>
      <c r="E1625" s="36" t="s">
        <v>93</v>
      </c>
      <c r="F1625" s="36"/>
      <c r="G1625" s="36"/>
      <c r="H1625" s="36" t="s">
        <v>191</v>
      </c>
      <c r="I1625" s="36"/>
      <c r="J1625" s="36"/>
      <c r="K1625" s="36"/>
      <c r="L1625" s="36"/>
      <c r="M1625" s="36"/>
      <c r="N1625" s="36"/>
      <c r="O1625" s="36"/>
      <c r="P1625" s="36"/>
      <c r="Q1625" s="36"/>
      <c r="R1625" s="36"/>
      <c r="S1625" s="36"/>
      <c r="T1625" s="36"/>
      <c r="U1625" s="36"/>
      <c r="V1625" s="36"/>
    </row>
    <row r="1626" spans="1:22" ht="15" customHeight="1" x14ac:dyDescent="0.15">
      <c r="A1626" s="39" t="s">
        <v>4099</v>
      </c>
      <c r="B1626" s="66" t="s">
        <v>7330</v>
      </c>
      <c r="C1626" s="36" t="s">
        <v>355</v>
      </c>
      <c r="D1626" s="39" t="s">
        <v>4265</v>
      </c>
      <c r="E1626" s="36" t="s">
        <v>93</v>
      </c>
      <c r="F1626" s="36"/>
      <c r="G1626" s="36"/>
      <c r="H1626" s="36"/>
      <c r="I1626" s="36"/>
      <c r="J1626" s="36"/>
      <c r="K1626" s="36"/>
      <c r="L1626" s="36"/>
      <c r="M1626" s="36"/>
      <c r="N1626" s="36"/>
      <c r="O1626" s="36"/>
      <c r="P1626" s="36"/>
      <c r="Q1626" s="36"/>
      <c r="R1626" s="36"/>
      <c r="S1626" s="36"/>
      <c r="T1626" s="36"/>
      <c r="U1626" s="36"/>
      <c r="V1626" s="36"/>
    </row>
    <row r="1627" spans="1:22" ht="15" customHeight="1" x14ac:dyDescent="0.15">
      <c r="A1627" s="39" t="s">
        <v>4099</v>
      </c>
      <c r="B1627" s="66" t="s">
        <v>7331</v>
      </c>
      <c r="C1627" s="36" t="s">
        <v>7332</v>
      </c>
      <c r="D1627" s="39" t="s">
        <v>4265</v>
      </c>
      <c r="E1627" s="36" t="s">
        <v>93</v>
      </c>
      <c r="F1627" s="36"/>
      <c r="G1627" s="36"/>
      <c r="H1627" s="36"/>
      <c r="I1627" s="36"/>
      <c r="J1627" s="36"/>
      <c r="K1627" s="36"/>
      <c r="L1627" s="36"/>
      <c r="M1627" s="36"/>
      <c r="N1627" s="36"/>
      <c r="O1627" s="36"/>
      <c r="P1627" s="36"/>
      <c r="Q1627" s="36"/>
      <c r="R1627" s="36"/>
      <c r="S1627" s="36"/>
      <c r="T1627" s="36"/>
      <c r="U1627" s="36"/>
      <c r="V1627" s="36"/>
    </row>
    <row r="1628" spans="1:22" ht="15" customHeight="1" x14ac:dyDescent="0.15">
      <c r="A1628" s="39" t="s">
        <v>4099</v>
      </c>
      <c r="B1628" s="66" t="s">
        <v>7333</v>
      </c>
      <c r="C1628" s="36" t="s">
        <v>7334</v>
      </c>
      <c r="D1628" s="39" t="s">
        <v>4265</v>
      </c>
      <c r="E1628" s="36" t="s">
        <v>93</v>
      </c>
      <c r="F1628" s="36"/>
      <c r="G1628" s="36"/>
      <c r="H1628" s="36"/>
      <c r="I1628" s="36"/>
      <c r="J1628" s="36"/>
      <c r="K1628" s="36"/>
      <c r="L1628" s="36"/>
      <c r="M1628" s="36"/>
      <c r="N1628" s="36"/>
      <c r="O1628" s="36"/>
      <c r="P1628" s="36"/>
      <c r="Q1628" s="36"/>
      <c r="R1628" s="36"/>
      <c r="S1628" s="36"/>
      <c r="T1628" s="36"/>
      <c r="U1628" s="36"/>
      <c r="V1628" s="36"/>
    </row>
    <row r="1629" spans="1:22" ht="15" customHeight="1" x14ac:dyDescent="0.15">
      <c r="A1629" s="39" t="s">
        <v>4099</v>
      </c>
      <c r="B1629" s="66" t="s">
        <v>7335</v>
      </c>
      <c r="C1629" s="36" t="s">
        <v>7336</v>
      </c>
      <c r="D1629" s="39" t="s">
        <v>4265</v>
      </c>
      <c r="E1629" s="36" t="s">
        <v>93</v>
      </c>
      <c r="F1629" s="36"/>
      <c r="G1629" s="36"/>
      <c r="H1629" s="36"/>
      <c r="I1629" s="36"/>
      <c r="J1629" s="36"/>
      <c r="K1629" s="36"/>
      <c r="L1629" s="36"/>
      <c r="M1629" s="36"/>
      <c r="N1629" s="36"/>
      <c r="O1629" s="36"/>
      <c r="P1629" s="36"/>
      <c r="Q1629" s="36"/>
      <c r="R1629" s="36"/>
      <c r="S1629" s="36"/>
      <c r="T1629" s="36"/>
      <c r="U1629" s="36"/>
      <c r="V1629" s="36"/>
    </row>
    <row r="1630" spans="1:22" ht="15" customHeight="1" x14ac:dyDescent="0.15">
      <c r="A1630" s="39" t="s">
        <v>4099</v>
      </c>
      <c r="B1630" s="66" t="s">
        <v>7337</v>
      </c>
      <c r="C1630" s="36" t="s">
        <v>7338</v>
      </c>
      <c r="D1630" s="39" t="s">
        <v>4265</v>
      </c>
      <c r="E1630" s="36" t="s">
        <v>93</v>
      </c>
      <c r="F1630" s="36"/>
      <c r="G1630" s="36"/>
      <c r="H1630" s="36"/>
      <c r="I1630" s="36"/>
      <c r="J1630" s="36"/>
      <c r="K1630" s="36"/>
      <c r="L1630" s="36"/>
      <c r="M1630" s="36"/>
      <c r="N1630" s="36"/>
      <c r="O1630" s="36"/>
      <c r="P1630" s="36"/>
      <c r="Q1630" s="36"/>
      <c r="R1630" s="36"/>
      <c r="S1630" s="36"/>
      <c r="T1630" s="36"/>
      <c r="U1630" s="36"/>
      <c r="V1630" s="36"/>
    </row>
    <row r="1631" spans="1:22" ht="15" customHeight="1" x14ac:dyDescent="0.15">
      <c r="A1631" s="39" t="s">
        <v>4099</v>
      </c>
      <c r="B1631" s="66" t="s">
        <v>7339</v>
      </c>
      <c r="C1631" s="36" t="s">
        <v>7340</v>
      </c>
      <c r="D1631" s="39" t="s">
        <v>4265</v>
      </c>
      <c r="E1631" s="36" t="s">
        <v>93</v>
      </c>
      <c r="F1631" s="36"/>
      <c r="G1631" s="36"/>
      <c r="H1631" s="36"/>
      <c r="I1631" s="36"/>
      <c r="J1631" s="36"/>
      <c r="K1631" s="36"/>
      <c r="L1631" s="36"/>
      <c r="M1631" s="36"/>
      <c r="N1631" s="36"/>
      <c r="O1631" s="36"/>
      <c r="P1631" s="36"/>
      <c r="Q1631" s="36"/>
      <c r="R1631" s="36"/>
      <c r="S1631" s="36"/>
      <c r="T1631" s="36"/>
      <c r="U1631" s="36"/>
      <c r="V1631" s="36"/>
    </row>
    <row r="1632" spans="1:22" ht="15" customHeight="1" x14ac:dyDescent="0.15">
      <c r="A1632" s="39" t="s">
        <v>4099</v>
      </c>
      <c r="B1632" s="66" t="s">
        <v>7341</v>
      </c>
      <c r="C1632" s="36" t="s">
        <v>7342</v>
      </c>
      <c r="D1632" s="39" t="s">
        <v>4265</v>
      </c>
      <c r="E1632" s="36" t="s">
        <v>93</v>
      </c>
      <c r="F1632" s="36"/>
      <c r="G1632" s="36"/>
      <c r="H1632" s="36"/>
      <c r="I1632" s="36"/>
      <c r="J1632" s="36"/>
      <c r="K1632" s="36"/>
      <c r="L1632" s="36"/>
      <c r="M1632" s="36"/>
      <c r="N1632" s="36"/>
      <c r="O1632" s="36"/>
      <c r="P1632" s="36"/>
      <c r="Q1632" s="36"/>
      <c r="R1632" s="36"/>
      <c r="S1632" s="36"/>
      <c r="T1632" s="36"/>
      <c r="U1632" s="36"/>
      <c r="V1632" s="36"/>
    </row>
    <row r="1633" spans="1:22" ht="15" customHeight="1" x14ac:dyDescent="0.15">
      <c r="A1633" s="39" t="s">
        <v>4099</v>
      </c>
      <c r="B1633" s="66" t="s">
        <v>7343</v>
      </c>
      <c r="C1633" s="36" t="s">
        <v>7344</v>
      </c>
      <c r="D1633" s="39" t="s">
        <v>4265</v>
      </c>
      <c r="E1633" s="36" t="s">
        <v>93</v>
      </c>
      <c r="F1633" s="36"/>
      <c r="G1633" s="36"/>
      <c r="H1633" s="36"/>
      <c r="I1633" s="36"/>
      <c r="J1633" s="36"/>
      <c r="K1633" s="36"/>
      <c r="L1633" s="36"/>
      <c r="M1633" s="36"/>
      <c r="N1633" s="36"/>
      <c r="O1633" s="36"/>
      <c r="P1633" s="36"/>
      <c r="Q1633" s="36"/>
      <c r="R1633" s="36"/>
      <c r="S1633" s="36"/>
      <c r="T1633" s="36"/>
      <c r="U1633" s="36"/>
      <c r="V1633" s="36"/>
    </row>
    <row r="1634" spans="1:22" ht="15" customHeight="1" x14ac:dyDescent="0.15">
      <c r="A1634" s="39" t="s">
        <v>4099</v>
      </c>
      <c r="B1634" s="66" t="s">
        <v>7345</v>
      </c>
      <c r="C1634" s="36" t="s">
        <v>7346</v>
      </c>
      <c r="D1634" s="39" t="s">
        <v>4265</v>
      </c>
      <c r="E1634" s="36" t="s">
        <v>93</v>
      </c>
      <c r="F1634" s="36"/>
      <c r="G1634" s="36"/>
      <c r="H1634" s="36"/>
      <c r="I1634" s="36"/>
      <c r="J1634" s="36"/>
      <c r="K1634" s="36"/>
      <c r="L1634" s="36"/>
      <c r="M1634" s="36"/>
      <c r="N1634" s="36"/>
      <c r="O1634" s="36"/>
      <c r="P1634" s="36"/>
      <c r="Q1634" s="36"/>
      <c r="R1634" s="36"/>
      <c r="S1634" s="36"/>
      <c r="T1634" s="36"/>
      <c r="U1634" s="36"/>
      <c r="V1634" s="36"/>
    </row>
    <row r="1635" spans="1:22" ht="15" customHeight="1" x14ac:dyDescent="0.15">
      <c r="A1635" s="39" t="s">
        <v>4099</v>
      </c>
      <c r="B1635" s="66" t="s">
        <v>7347</v>
      </c>
      <c r="C1635" s="36" t="s">
        <v>7348</v>
      </c>
      <c r="D1635" s="39" t="s">
        <v>4265</v>
      </c>
      <c r="E1635" s="36" t="s">
        <v>93</v>
      </c>
      <c r="F1635" s="36"/>
      <c r="G1635" s="36"/>
      <c r="H1635" s="36"/>
      <c r="I1635" s="36"/>
      <c r="J1635" s="36"/>
      <c r="K1635" s="36"/>
      <c r="L1635" s="36"/>
      <c r="M1635" s="36"/>
      <c r="N1635" s="36"/>
      <c r="O1635" s="36"/>
      <c r="P1635" s="36"/>
      <c r="Q1635" s="36"/>
      <c r="R1635" s="36"/>
      <c r="S1635" s="36"/>
      <c r="T1635" s="36"/>
      <c r="U1635" s="36"/>
      <c r="V1635" s="36"/>
    </row>
    <row r="1636" spans="1:22" ht="15" customHeight="1" x14ac:dyDescent="0.15">
      <c r="A1636" s="39" t="s">
        <v>4099</v>
      </c>
      <c r="B1636" s="66" t="s">
        <v>7349</v>
      </c>
      <c r="C1636" s="36" t="s">
        <v>7350</v>
      </c>
      <c r="D1636" s="39" t="s">
        <v>4265</v>
      </c>
      <c r="E1636" s="36" t="s">
        <v>93</v>
      </c>
      <c r="F1636" s="36"/>
      <c r="G1636" s="36"/>
      <c r="H1636" s="36"/>
      <c r="I1636" s="36"/>
      <c r="J1636" s="36"/>
      <c r="K1636" s="36"/>
      <c r="L1636" s="36"/>
      <c r="M1636" s="36"/>
      <c r="N1636" s="36"/>
      <c r="O1636" s="36"/>
      <c r="P1636" s="36"/>
      <c r="Q1636" s="36"/>
      <c r="R1636" s="36"/>
      <c r="S1636" s="36"/>
      <c r="T1636" s="36"/>
      <c r="U1636" s="36"/>
      <c r="V1636" s="36"/>
    </row>
    <row r="1637" spans="1:22" ht="15" customHeight="1" x14ac:dyDescent="0.15">
      <c r="A1637" s="39" t="s">
        <v>4099</v>
      </c>
      <c r="B1637" s="66" t="s">
        <v>7351</v>
      </c>
      <c r="C1637" s="36" t="s">
        <v>7352</v>
      </c>
      <c r="D1637" s="39" t="s">
        <v>4265</v>
      </c>
      <c r="E1637" s="36" t="s">
        <v>93</v>
      </c>
      <c r="F1637" s="36"/>
      <c r="G1637" s="36"/>
      <c r="H1637" s="36"/>
      <c r="I1637" s="36"/>
      <c r="J1637" s="36"/>
      <c r="K1637" s="36"/>
      <c r="L1637" s="36"/>
      <c r="M1637" s="36"/>
      <c r="N1637" s="36"/>
      <c r="O1637" s="36"/>
      <c r="P1637" s="36"/>
      <c r="Q1637" s="36"/>
      <c r="R1637" s="36"/>
      <c r="S1637" s="36"/>
      <c r="T1637" s="36"/>
      <c r="U1637" s="36"/>
      <c r="V1637" s="36"/>
    </row>
    <row r="1638" spans="1:22" ht="15" customHeight="1" x14ac:dyDescent="0.15">
      <c r="A1638" s="39" t="s">
        <v>4099</v>
      </c>
      <c r="B1638" s="66" t="s">
        <v>7353</v>
      </c>
      <c r="C1638" s="36" t="s">
        <v>7354</v>
      </c>
      <c r="D1638" s="39" t="s">
        <v>4265</v>
      </c>
      <c r="E1638" s="36" t="s">
        <v>6322</v>
      </c>
      <c r="F1638" s="36"/>
      <c r="G1638" s="36"/>
      <c r="H1638" s="36"/>
      <c r="I1638" s="36"/>
      <c r="J1638" s="36"/>
      <c r="K1638" s="36"/>
      <c r="L1638" s="36"/>
      <c r="M1638" s="36"/>
      <c r="N1638" s="36"/>
      <c r="O1638" s="36"/>
      <c r="P1638" s="36"/>
      <c r="Q1638" s="36"/>
      <c r="R1638" s="36"/>
      <c r="S1638" s="36"/>
      <c r="T1638" s="36"/>
      <c r="U1638" s="36"/>
      <c r="V1638" s="36"/>
    </row>
    <row r="1639" spans="1:22" ht="15" customHeight="1" x14ac:dyDescent="0.15">
      <c r="A1639" s="39" t="s">
        <v>4099</v>
      </c>
      <c r="B1639" s="66" t="s">
        <v>7355</v>
      </c>
      <c r="C1639" s="36" t="s">
        <v>7356</v>
      </c>
      <c r="D1639" s="39" t="s">
        <v>4265</v>
      </c>
      <c r="E1639" s="36" t="s">
        <v>93</v>
      </c>
      <c r="F1639" s="36"/>
      <c r="G1639" s="36"/>
      <c r="H1639" s="36"/>
      <c r="I1639" s="36"/>
      <c r="J1639" s="36"/>
      <c r="K1639" s="36"/>
      <c r="L1639" s="36"/>
      <c r="M1639" s="36"/>
      <c r="N1639" s="36"/>
      <c r="O1639" s="36"/>
      <c r="P1639" s="36"/>
      <c r="Q1639" s="36"/>
      <c r="R1639" s="36"/>
      <c r="S1639" s="36"/>
      <c r="T1639" s="36"/>
      <c r="U1639" s="36"/>
      <c r="V1639" s="36"/>
    </row>
    <row r="1640" spans="1:22" ht="15" customHeight="1" x14ac:dyDescent="0.15">
      <c r="A1640" s="39" t="s">
        <v>4099</v>
      </c>
      <c r="B1640" s="66" t="s">
        <v>7357</v>
      </c>
      <c r="C1640" s="36" t="s">
        <v>7358</v>
      </c>
      <c r="D1640" s="39" t="s">
        <v>4265</v>
      </c>
      <c r="E1640" s="36" t="s">
        <v>93</v>
      </c>
      <c r="F1640" s="36"/>
      <c r="G1640" s="36"/>
      <c r="H1640" s="36"/>
      <c r="I1640" s="36"/>
      <c r="J1640" s="36"/>
      <c r="K1640" s="36"/>
      <c r="L1640" s="36"/>
      <c r="M1640" s="36"/>
      <c r="N1640" s="36"/>
      <c r="O1640" s="36"/>
      <c r="P1640" s="36"/>
      <c r="Q1640" s="36"/>
      <c r="R1640" s="36"/>
      <c r="S1640" s="36"/>
      <c r="T1640" s="36"/>
      <c r="U1640" s="36"/>
      <c r="V1640" s="36"/>
    </row>
    <row r="1641" spans="1:22" ht="15" customHeight="1" x14ac:dyDescent="0.15">
      <c r="A1641" s="39" t="s">
        <v>4099</v>
      </c>
      <c r="B1641" s="66" t="s">
        <v>7359</v>
      </c>
      <c r="C1641" s="36" t="s">
        <v>7360</v>
      </c>
      <c r="D1641" s="39" t="s">
        <v>4265</v>
      </c>
      <c r="E1641" s="36" t="s">
        <v>93</v>
      </c>
      <c r="F1641" s="36"/>
      <c r="G1641" s="36"/>
      <c r="H1641" s="36"/>
      <c r="I1641" s="36"/>
      <c r="J1641" s="36"/>
      <c r="K1641" s="36"/>
      <c r="L1641" s="36"/>
      <c r="M1641" s="36"/>
      <c r="N1641" s="36"/>
      <c r="O1641" s="36"/>
      <c r="P1641" s="36"/>
      <c r="Q1641" s="36"/>
      <c r="R1641" s="36"/>
      <c r="S1641" s="36"/>
      <c r="T1641" s="36"/>
      <c r="U1641" s="36"/>
      <c r="V1641" s="36"/>
    </row>
    <row r="1642" spans="1:22" ht="15" customHeight="1" x14ac:dyDescent="0.15">
      <c r="A1642" s="39" t="s">
        <v>4099</v>
      </c>
      <c r="B1642" s="66" t="s">
        <v>7361</v>
      </c>
      <c r="C1642" s="36" t="s">
        <v>7362</v>
      </c>
      <c r="D1642" s="39" t="s">
        <v>4265</v>
      </c>
      <c r="E1642" s="36" t="s">
        <v>93</v>
      </c>
      <c r="F1642" s="36"/>
      <c r="G1642" s="36"/>
      <c r="H1642" s="36"/>
      <c r="I1642" s="36"/>
      <c r="J1642" s="36"/>
      <c r="K1642" s="36"/>
      <c r="L1642" s="36"/>
      <c r="M1642" s="36"/>
      <c r="N1642" s="36"/>
      <c r="O1642" s="36"/>
      <c r="P1642" s="36"/>
      <c r="Q1642" s="36"/>
      <c r="R1642" s="36"/>
      <c r="S1642" s="36"/>
      <c r="T1642" s="36"/>
      <c r="U1642" s="36"/>
      <c r="V1642" s="36"/>
    </row>
    <row r="1643" spans="1:22" ht="15" customHeight="1" x14ac:dyDescent="0.15">
      <c r="A1643" s="39" t="s">
        <v>4099</v>
      </c>
      <c r="B1643" s="66" t="s">
        <v>7363</v>
      </c>
      <c r="C1643" s="36" t="s">
        <v>7364</v>
      </c>
      <c r="D1643" s="39" t="s">
        <v>4265</v>
      </c>
      <c r="E1643" s="36" t="s">
        <v>93</v>
      </c>
      <c r="F1643" s="36"/>
      <c r="G1643" s="36"/>
      <c r="H1643" s="36"/>
      <c r="I1643" s="36"/>
      <c r="J1643" s="36"/>
      <c r="K1643" s="36"/>
      <c r="L1643" s="36"/>
      <c r="M1643" s="36"/>
      <c r="N1643" s="36"/>
      <c r="O1643" s="36"/>
      <c r="P1643" s="36"/>
      <c r="Q1643" s="36"/>
      <c r="R1643" s="36"/>
      <c r="S1643" s="36"/>
      <c r="T1643" s="36"/>
      <c r="U1643" s="36"/>
      <c r="V1643" s="36"/>
    </row>
    <row r="1644" spans="1:22" ht="15" customHeight="1" x14ac:dyDescent="0.15">
      <c r="A1644" s="39" t="s">
        <v>4099</v>
      </c>
      <c r="B1644" s="66" t="s">
        <v>7365</v>
      </c>
      <c r="C1644" s="36" t="s">
        <v>7366</v>
      </c>
      <c r="D1644" s="39" t="s">
        <v>4265</v>
      </c>
      <c r="E1644" s="36" t="s">
        <v>93</v>
      </c>
      <c r="F1644" s="36"/>
      <c r="G1644" s="36"/>
      <c r="H1644" s="36"/>
      <c r="I1644" s="36"/>
      <c r="J1644" s="36"/>
      <c r="K1644" s="36"/>
      <c r="L1644" s="36"/>
      <c r="M1644" s="36"/>
      <c r="N1644" s="36"/>
      <c r="O1644" s="36"/>
      <c r="P1644" s="36"/>
      <c r="Q1644" s="36"/>
      <c r="R1644" s="36"/>
      <c r="S1644" s="36"/>
      <c r="T1644" s="36"/>
      <c r="U1644" s="36"/>
      <c r="V1644" s="36"/>
    </row>
    <row r="1645" spans="1:22" ht="15" customHeight="1" x14ac:dyDescent="0.15">
      <c r="A1645" s="39" t="s">
        <v>4099</v>
      </c>
      <c r="B1645" s="66" t="s">
        <v>7367</v>
      </c>
      <c r="C1645" s="36" t="s">
        <v>7368</v>
      </c>
      <c r="D1645" s="39" t="s">
        <v>4265</v>
      </c>
      <c r="E1645" s="36" t="s">
        <v>93</v>
      </c>
      <c r="F1645" s="36"/>
      <c r="G1645" s="36"/>
      <c r="H1645" s="36"/>
      <c r="I1645" s="36"/>
      <c r="J1645" s="36"/>
      <c r="K1645" s="36"/>
      <c r="L1645" s="36"/>
      <c r="M1645" s="36"/>
      <c r="N1645" s="36"/>
      <c r="O1645" s="36"/>
      <c r="P1645" s="36"/>
      <c r="Q1645" s="36"/>
      <c r="R1645" s="36"/>
      <c r="S1645" s="36"/>
      <c r="T1645" s="36"/>
      <c r="U1645" s="36"/>
      <c r="V1645" s="36"/>
    </row>
    <row r="1646" spans="1:22" ht="15" customHeight="1" x14ac:dyDescent="0.15">
      <c r="A1646" s="39" t="s">
        <v>4099</v>
      </c>
      <c r="B1646" s="66" t="s">
        <v>7369</v>
      </c>
      <c r="C1646" s="36" t="s">
        <v>7370</v>
      </c>
      <c r="D1646" s="39" t="s">
        <v>4265</v>
      </c>
      <c r="E1646" s="36" t="s">
        <v>93</v>
      </c>
      <c r="F1646" s="36"/>
      <c r="G1646" s="36"/>
      <c r="H1646" s="36"/>
      <c r="I1646" s="36"/>
      <c r="J1646" s="36"/>
      <c r="K1646" s="36"/>
      <c r="L1646" s="36"/>
      <c r="M1646" s="36"/>
      <c r="N1646" s="36"/>
      <c r="O1646" s="36"/>
      <c r="P1646" s="36"/>
      <c r="Q1646" s="36"/>
      <c r="R1646" s="36"/>
      <c r="S1646" s="36"/>
      <c r="T1646" s="36"/>
      <c r="U1646" s="36"/>
      <c r="V1646" s="36"/>
    </row>
    <row r="1647" spans="1:22" ht="15" customHeight="1" x14ac:dyDescent="0.15">
      <c r="A1647" s="39" t="s">
        <v>4099</v>
      </c>
      <c r="B1647" s="66" t="s">
        <v>7371</v>
      </c>
      <c r="C1647" s="36" t="s">
        <v>7372</v>
      </c>
      <c r="D1647" s="39" t="s">
        <v>4265</v>
      </c>
      <c r="E1647" s="36" t="s">
        <v>93</v>
      </c>
      <c r="F1647" s="36"/>
      <c r="G1647" s="36"/>
      <c r="H1647" s="36"/>
      <c r="I1647" s="36"/>
      <c r="J1647" s="36"/>
      <c r="K1647" s="36"/>
      <c r="L1647" s="36"/>
      <c r="M1647" s="36"/>
      <c r="N1647" s="36"/>
      <c r="O1647" s="36"/>
      <c r="P1647" s="36"/>
      <c r="Q1647" s="36"/>
      <c r="R1647" s="36"/>
      <c r="S1647" s="36"/>
      <c r="T1647" s="36"/>
      <c r="U1647" s="36"/>
      <c r="V1647" s="36"/>
    </row>
    <row r="1648" spans="1:22" ht="15" customHeight="1" x14ac:dyDescent="0.15">
      <c r="A1648" s="39" t="s">
        <v>4099</v>
      </c>
      <c r="B1648" s="66" t="s">
        <v>7373</v>
      </c>
      <c r="C1648" s="36" t="s">
        <v>7374</v>
      </c>
      <c r="D1648" s="39" t="s">
        <v>4265</v>
      </c>
      <c r="E1648" s="36" t="s">
        <v>93</v>
      </c>
      <c r="F1648" s="36"/>
      <c r="G1648" s="36"/>
      <c r="H1648" s="36"/>
      <c r="I1648" s="36"/>
      <c r="J1648" s="36"/>
      <c r="K1648" s="36"/>
      <c r="L1648" s="36"/>
      <c r="M1648" s="36"/>
      <c r="N1648" s="36"/>
      <c r="O1648" s="36"/>
      <c r="P1648" s="36"/>
      <c r="Q1648" s="36"/>
      <c r="R1648" s="36"/>
      <c r="S1648" s="36"/>
      <c r="T1648" s="36"/>
      <c r="U1648" s="36"/>
      <c r="V1648" s="36"/>
    </row>
    <row r="1649" spans="1:22" ht="15" customHeight="1" x14ac:dyDescent="0.15">
      <c r="A1649" s="39" t="s">
        <v>4099</v>
      </c>
      <c r="B1649" s="66" t="s">
        <v>7375</v>
      </c>
      <c r="C1649" s="36" t="s">
        <v>7376</v>
      </c>
      <c r="D1649" s="39" t="s">
        <v>4265</v>
      </c>
      <c r="E1649" s="36" t="s">
        <v>93</v>
      </c>
      <c r="F1649" s="36"/>
      <c r="G1649" s="36"/>
      <c r="H1649" s="36"/>
      <c r="I1649" s="36"/>
      <c r="J1649" s="36"/>
      <c r="K1649" s="36"/>
      <c r="L1649" s="36"/>
      <c r="M1649" s="36"/>
      <c r="N1649" s="36"/>
      <c r="O1649" s="36"/>
      <c r="P1649" s="36"/>
      <c r="Q1649" s="36"/>
      <c r="R1649" s="36"/>
      <c r="S1649" s="36"/>
      <c r="T1649" s="36"/>
      <c r="U1649" s="36"/>
      <c r="V1649" s="36"/>
    </row>
    <row r="1650" spans="1:22" ht="15" customHeight="1" x14ac:dyDescent="0.15">
      <c r="A1650" s="39" t="s">
        <v>4099</v>
      </c>
      <c r="B1650" s="66" t="s">
        <v>7377</v>
      </c>
      <c r="C1650" s="36" t="s">
        <v>7378</v>
      </c>
      <c r="D1650" s="39" t="s">
        <v>4265</v>
      </c>
      <c r="E1650" s="36" t="s">
        <v>93</v>
      </c>
      <c r="F1650" s="36"/>
      <c r="G1650" s="36"/>
      <c r="H1650" s="36"/>
      <c r="I1650" s="36"/>
      <c r="J1650" s="36"/>
      <c r="K1650" s="36"/>
      <c r="L1650" s="36"/>
      <c r="M1650" s="36"/>
      <c r="N1650" s="36"/>
      <c r="O1650" s="36"/>
      <c r="P1650" s="36"/>
      <c r="Q1650" s="36"/>
      <c r="R1650" s="36"/>
      <c r="S1650" s="36"/>
      <c r="T1650" s="36"/>
      <c r="U1650" s="36"/>
      <c r="V1650" s="36"/>
    </row>
    <row r="1651" spans="1:22" ht="15" customHeight="1" x14ac:dyDescent="0.15">
      <c r="A1651" s="39" t="s">
        <v>4099</v>
      </c>
      <c r="B1651" s="66" t="s">
        <v>7379</v>
      </c>
      <c r="C1651" s="36" t="s">
        <v>7380</v>
      </c>
      <c r="D1651" s="39" t="s">
        <v>4265</v>
      </c>
      <c r="E1651" s="36" t="s">
        <v>93</v>
      </c>
      <c r="F1651" s="36"/>
      <c r="G1651" s="36"/>
      <c r="H1651" s="36"/>
      <c r="I1651" s="36"/>
      <c r="J1651" s="36"/>
      <c r="K1651" s="36"/>
      <c r="L1651" s="36"/>
      <c r="M1651" s="36"/>
      <c r="N1651" s="36"/>
      <c r="O1651" s="36"/>
      <c r="P1651" s="36"/>
      <c r="Q1651" s="36"/>
      <c r="R1651" s="36"/>
      <c r="S1651" s="36"/>
      <c r="T1651" s="36"/>
      <c r="U1651" s="36"/>
      <c r="V1651" s="36"/>
    </row>
    <row r="1652" spans="1:22" ht="15" customHeight="1" x14ac:dyDescent="0.15">
      <c r="A1652" s="39" t="s">
        <v>4099</v>
      </c>
      <c r="B1652" s="66" t="s">
        <v>7381</v>
      </c>
      <c r="C1652" s="36" t="s">
        <v>7382</v>
      </c>
      <c r="D1652" s="39" t="s">
        <v>4265</v>
      </c>
      <c r="E1652" s="36" t="s">
        <v>6322</v>
      </c>
      <c r="F1652" s="36"/>
      <c r="G1652" s="36"/>
      <c r="H1652" s="36"/>
      <c r="I1652" s="36"/>
      <c r="J1652" s="36"/>
      <c r="K1652" s="36"/>
      <c r="L1652" s="36"/>
      <c r="M1652" s="36"/>
      <c r="N1652" s="36"/>
      <c r="O1652" s="36"/>
      <c r="P1652" s="36"/>
      <c r="Q1652" s="36"/>
      <c r="R1652" s="36"/>
      <c r="S1652" s="36"/>
      <c r="T1652" s="36"/>
      <c r="U1652" s="36"/>
      <c r="V1652" s="36"/>
    </row>
    <row r="1653" spans="1:22" ht="15" customHeight="1" x14ac:dyDescent="0.15">
      <c r="A1653" s="39" t="s">
        <v>4099</v>
      </c>
      <c r="B1653" s="66" t="s">
        <v>7383</v>
      </c>
      <c r="C1653" s="36" t="s">
        <v>7384</v>
      </c>
      <c r="D1653" s="39" t="s">
        <v>4265</v>
      </c>
      <c r="E1653" s="36" t="s">
        <v>93</v>
      </c>
      <c r="F1653" s="36"/>
      <c r="G1653" s="36"/>
      <c r="H1653" s="36"/>
      <c r="I1653" s="36"/>
      <c r="J1653" s="36"/>
      <c r="K1653" s="36"/>
      <c r="L1653" s="36"/>
      <c r="M1653" s="36"/>
      <c r="N1653" s="36"/>
      <c r="O1653" s="36"/>
      <c r="P1653" s="36"/>
      <c r="Q1653" s="36"/>
      <c r="R1653" s="36"/>
      <c r="S1653" s="36"/>
      <c r="T1653" s="36"/>
      <c r="U1653" s="36"/>
      <c r="V1653" s="36"/>
    </row>
    <row r="1654" spans="1:22" ht="15" customHeight="1" x14ac:dyDescent="0.15">
      <c r="A1654" s="39" t="s">
        <v>4099</v>
      </c>
      <c r="B1654" s="66" t="s">
        <v>7385</v>
      </c>
      <c r="C1654" s="36" t="s">
        <v>7386</v>
      </c>
      <c r="D1654" s="39" t="s">
        <v>4265</v>
      </c>
      <c r="E1654" s="36" t="s">
        <v>93</v>
      </c>
      <c r="F1654" s="36"/>
      <c r="G1654" s="36"/>
      <c r="H1654" s="36"/>
      <c r="I1654" s="36"/>
      <c r="J1654" s="36"/>
      <c r="K1654" s="36"/>
      <c r="L1654" s="36"/>
      <c r="M1654" s="36"/>
      <c r="N1654" s="36"/>
      <c r="O1654" s="36"/>
      <c r="P1654" s="36"/>
      <c r="Q1654" s="36"/>
      <c r="R1654" s="36"/>
      <c r="S1654" s="36"/>
      <c r="T1654" s="36"/>
      <c r="U1654" s="36"/>
      <c r="V1654" s="36"/>
    </row>
    <row r="1655" spans="1:22" ht="15" customHeight="1" x14ac:dyDescent="0.15">
      <c r="A1655" s="39" t="s">
        <v>4099</v>
      </c>
      <c r="B1655" s="66" t="s">
        <v>7387</v>
      </c>
      <c r="C1655" s="36" t="s">
        <v>7388</v>
      </c>
      <c r="D1655" s="39" t="s">
        <v>4265</v>
      </c>
      <c r="E1655" s="36" t="s">
        <v>93</v>
      </c>
      <c r="F1655" s="36"/>
      <c r="G1655" s="36"/>
      <c r="H1655" s="36"/>
      <c r="I1655" s="36"/>
      <c r="J1655" s="36"/>
      <c r="K1655" s="36"/>
      <c r="L1655" s="36"/>
      <c r="M1655" s="36"/>
      <c r="N1655" s="36"/>
      <c r="O1655" s="36"/>
      <c r="P1655" s="36"/>
      <c r="Q1655" s="36"/>
      <c r="R1655" s="36"/>
      <c r="S1655" s="36"/>
      <c r="T1655" s="36"/>
      <c r="U1655" s="36"/>
      <c r="V1655" s="36"/>
    </row>
    <row r="1656" spans="1:22" ht="15" customHeight="1" x14ac:dyDescent="0.15">
      <c r="A1656" s="39" t="s">
        <v>4099</v>
      </c>
      <c r="B1656" s="66" t="s">
        <v>7389</v>
      </c>
      <c r="C1656" s="36" t="s">
        <v>7390</v>
      </c>
      <c r="D1656" s="39" t="s">
        <v>4265</v>
      </c>
      <c r="E1656" s="36" t="s">
        <v>93</v>
      </c>
      <c r="F1656" s="36"/>
      <c r="G1656" s="36"/>
      <c r="H1656" s="36"/>
      <c r="I1656" s="36"/>
      <c r="J1656" s="36"/>
      <c r="K1656" s="36"/>
      <c r="L1656" s="36"/>
      <c r="M1656" s="36"/>
      <c r="N1656" s="36"/>
      <c r="O1656" s="36"/>
      <c r="P1656" s="36"/>
      <c r="Q1656" s="36"/>
      <c r="R1656" s="36"/>
      <c r="S1656" s="36"/>
      <c r="T1656" s="36"/>
      <c r="U1656" s="36"/>
      <c r="V1656" s="36"/>
    </row>
    <row r="1657" spans="1:22" ht="15" customHeight="1" x14ac:dyDescent="0.15">
      <c r="A1657" s="39" t="s">
        <v>4099</v>
      </c>
      <c r="B1657" s="66" t="s">
        <v>7391</v>
      </c>
      <c r="C1657" s="36" t="s">
        <v>7392</v>
      </c>
      <c r="D1657" s="39" t="s">
        <v>4265</v>
      </c>
      <c r="E1657" s="36" t="s">
        <v>93</v>
      </c>
      <c r="F1657" s="36"/>
      <c r="G1657" s="36"/>
      <c r="H1657" s="36"/>
      <c r="I1657" s="36"/>
      <c r="J1657" s="36"/>
      <c r="K1657" s="36"/>
      <c r="L1657" s="36"/>
      <c r="M1657" s="36"/>
      <c r="N1657" s="36"/>
      <c r="O1657" s="36"/>
      <c r="P1657" s="36"/>
      <c r="Q1657" s="36"/>
      <c r="R1657" s="36"/>
      <c r="S1657" s="36"/>
      <c r="T1657" s="36"/>
      <c r="U1657" s="36"/>
      <c r="V1657" s="36"/>
    </row>
    <row r="1658" spans="1:22" ht="15" customHeight="1" x14ac:dyDescent="0.15">
      <c r="A1658" s="39" t="s">
        <v>4099</v>
      </c>
      <c r="B1658" s="66" t="s">
        <v>7393</v>
      </c>
      <c r="C1658" s="36" t="s">
        <v>7394</v>
      </c>
      <c r="D1658" s="39" t="s">
        <v>4265</v>
      </c>
      <c r="E1658" s="36" t="s">
        <v>93</v>
      </c>
      <c r="F1658" s="36"/>
      <c r="G1658" s="36"/>
      <c r="H1658" s="36"/>
      <c r="I1658" s="36"/>
      <c r="J1658" s="36"/>
      <c r="K1658" s="36"/>
      <c r="L1658" s="36"/>
      <c r="M1658" s="36"/>
      <c r="N1658" s="36"/>
      <c r="O1658" s="36"/>
      <c r="P1658" s="36"/>
      <c r="Q1658" s="36"/>
      <c r="R1658" s="36"/>
      <c r="S1658" s="36"/>
      <c r="T1658" s="36"/>
      <c r="U1658" s="36"/>
      <c r="V1658" s="36"/>
    </row>
    <row r="1659" spans="1:22" ht="15" customHeight="1" x14ac:dyDescent="0.15">
      <c r="A1659" s="39" t="s">
        <v>4099</v>
      </c>
      <c r="B1659" s="66" t="s">
        <v>7395</v>
      </c>
      <c r="C1659" s="36" t="s">
        <v>7396</v>
      </c>
      <c r="D1659" s="39" t="s">
        <v>4265</v>
      </c>
      <c r="E1659" s="36" t="s">
        <v>93</v>
      </c>
      <c r="F1659" s="36"/>
      <c r="G1659" s="36"/>
      <c r="H1659" s="36"/>
      <c r="I1659" s="36"/>
      <c r="J1659" s="36"/>
      <c r="K1659" s="36"/>
      <c r="L1659" s="36"/>
      <c r="M1659" s="36"/>
      <c r="N1659" s="36"/>
      <c r="O1659" s="36"/>
      <c r="P1659" s="36"/>
      <c r="Q1659" s="36"/>
      <c r="R1659" s="36"/>
      <c r="S1659" s="36"/>
      <c r="T1659" s="36"/>
      <c r="U1659" s="36"/>
      <c r="V1659" s="36"/>
    </row>
    <row r="1660" spans="1:22" ht="15" customHeight="1" x14ac:dyDescent="0.15">
      <c r="A1660" s="39" t="s">
        <v>4099</v>
      </c>
      <c r="B1660" s="66" t="s">
        <v>7397</v>
      </c>
      <c r="C1660" s="36" t="s">
        <v>7398</v>
      </c>
      <c r="D1660" s="39" t="s">
        <v>4265</v>
      </c>
      <c r="E1660" s="36" t="s">
        <v>93</v>
      </c>
      <c r="F1660" s="36"/>
      <c r="G1660" s="36"/>
      <c r="H1660" s="36"/>
      <c r="I1660" s="36"/>
      <c r="J1660" s="36"/>
      <c r="K1660" s="36"/>
      <c r="L1660" s="36"/>
      <c r="M1660" s="36"/>
      <c r="N1660" s="36"/>
      <c r="O1660" s="36"/>
      <c r="P1660" s="36"/>
      <c r="Q1660" s="36"/>
      <c r="R1660" s="36"/>
      <c r="S1660" s="36"/>
      <c r="T1660" s="36"/>
      <c r="U1660" s="36"/>
      <c r="V1660" s="36"/>
    </row>
    <row r="1661" spans="1:22" ht="15" customHeight="1" x14ac:dyDescent="0.15">
      <c r="A1661" s="39" t="s">
        <v>4099</v>
      </c>
      <c r="B1661" s="66" t="s">
        <v>7399</v>
      </c>
      <c r="C1661" s="36" t="s">
        <v>7400</v>
      </c>
      <c r="D1661" s="39" t="s">
        <v>4265</v>
      </c>
      <c r="E1661" s="36" t="s">
        <v>93</v>
      </c>
      <c r="F1661" s="36"/>
      <c r="G1661" s="36"/>
      <c r="H1661" s="36"/>
      <c r="I1661" s="36"/>
      <c r="J1661" s="36"/>
      <c r="K1661" s="36"/>
      <c r="L1661" s="36"/>
      <c r="M1661" s="36"/>
      <c r="N1661" s="36"/>
      <c r="O1661" s="36"/>
      <c r="P1661" s="36"/>
      <c r="Q1661" s="36"/>
      <c r="R1661" s="36"/>
      <c r="S1661" s="36"/>
      <c r="T1661" s="36"/>
      <c r="U1661" s="36"/>
      <c r="V1661" s="36"/>
    </row>
    <row r="1662" spans="1:22" ht="15" customHeight="1" x14ac:dyDescent="0.15">
      <c r="A1662" s="39" t="s">
        <v>4099</v>
      </c>
      <c r="B1662" s="66" t="s">
        <v>7401</v>
      </c>
      <c r="C1662" s="36" t="s">
        <v>7402</v>
      </c>
      <c r="D1662" s="39" t="s">
        <v>4265</v>
      </c>
      <c r="E1662" s="36" t="s">
        <v>93</v>
      </c>
      <c r="F1662" s="36"/>
      <c r="G1662" s="36"/>
      <c r="H1662" s="36"/>
      <c r="I1662" s="36"/>
      <c r="J1662" s="36"/>
      <c r="K1662" s="36"/>
      <c r="L1662" s="36"/>
      <c r="M1662" s="36"/>
      <c r="N1662" s="36"/>
      <c r="O1662" s="36"/>
      <c r="P1662" s="36"/>
      <c r="Q1662" s="36"/>
      <c r="R1662" s="36"/>
      <c r="S1662" s="36"/>
      <c r="T1662" s="36"/>
      <c r="U1662" s="36"/>
      <c r="V1662" s="36"/>
    </row>
    <row r="1663" spans="1:22" ht="15" customHeight="1" x14ac:dyDescent="0.15">
      <c r="A1663" s="39" t="s">
        <v>4099</v>
      </c>
      <c r="B1663" s="66" t="s">
        <v>7403</v>
      </c>
      <c r="C1663" s="36" t="s">
        <v>7404</v>
      </c>
      <c r="D1663" s="39" t="s">
        <v>4265</v>
      </c>
      <c r="E1663" s="36" t="s">
        <v>93</v>
      </c>
      <c r="F1663" s="36"/>
      <c r="G1663" s="36"/>
      <c r="H1663" s="36"/>
      <c r="I1663" s="36"/>
      <c r="J1663" s="36"/>
      <c r="K1663" s="36"/>
      <c r="L1663" s="36"/>
      <c r="M1663" s="36"/>
      <c r="N1663" s="36"/>
      <c r="O1663" s="36"/>
      <c r="P1663" s="36"/>
      <c r="Q1663" s="36"/>
      <c r="R1663" s="36"/>
      <c r="S1663" s="36"/>
      <c r="T1663" s="36"/>
      <c r="U1663" s="36"/>
      <c r="V1663" s="36"/>
    </row>
    <row r="1664" spans="1:22" ht="15" customHeight="1" x14ac:dyDescent="0.15">
      <c r="A1664" s="39" t="s">
        <v>4099</v>
      </c>
      <c r="B1664" s="66" t="s">
        <v>7405</v>
      </c>
      <c r="C1664" s="36" t="s">
        <v>7406</v>
      </c>
      <c r="D1664" s="39" t="s">
        <v>4265</v>
      </c>
      <c r="E1664" s="36" t="s">
        <v>93</v>
      </c>
      <c r="F1664" s="36"/>
      <c r="G1664" s="36"/>
      <c r="H1664" s="36"/>
      <c r="I1664" s="36"/>
      <c r="J1664" s="36"/>
      <c r="K1664" s="36"/>
      <c r="L1664" s="36"/>
      <c r="M1664" s="36"/>
      <c r="N1664" s="36"/>
      <c r="O1664" s="36"/>
      <c r="P1664" s="36"/>
      <c r="Q1664" s="36"/>
      <c r="R1664" s="36"/>
      <c r="S1664" s="36"/>
      <c r="T1664" s="36"/>
      <c r="U1664" s="36"/>
      <c r="V1664" s="36"/>
    </row>
    <row r="1665" spans="1:22" ht="15" customHeight="1" x14ac:dyDescent="0.15">
      <c r="A1665" s="39" t="s">
        <v>4099</v>
      </c>
      <c r="B1665" s="66" t="s">
        <v>7407</v>
      </c>
      <c r="C1665" s="36" t="s">
        <v>7408</v>
      </c>
      <c r="D1665" s="39" t="s">
        <v>4265</v>
      </c>
      <c r="E1665" s="36" t="s">
        <v>93</v>
      </c>
      <c r="F1665" s="36"/>
      <c r="G1665" s="36"/>
      <c r="H1665" s="36"/>
      <c r="I1665" s="36"/>
      <c r="J1665" s="36"/>
      <c r="K1665" s="36"/>
      <c r="L1665" s="36"/>
      <c r="M1665" s="36"/>
      <c r="N1665" s="36"/>
      <c r="O1665" s="36"/>
      <c r="P1665" s="36"/>
      <c r="Q1665" s="36"/>
      <c r="R1665" s="36"/>
      <c r="S1665" s="36"/>
      <c r="T1665" s="36"/>
      <c r="U1665" s="36"/>
      <c r="V1665" s="36"/>
    </row>
    <row r="1666" spans="1:22" ht="15" customHeight="1" x14ac:dyDescent="0.15">
      <c r="A1666" s="39" t="s">
        <v>4099</v>
      </c>
      <c r="B1666" s="66" t="s">
        <v>7409</v>
      </c>
      <c r="C1666" s="36" t="s">
        <v>7410</v>
      </c>
      <c r="D1666" s="39" t="s">
        <v>4265</v>
      </c>
      <c r="E1666" s="36" t="s">
        <v>93</v>
      </c>
      <c r="F1666" s="36"/>
      <c r="G1666" s="36"/>
      <c r="H1666" s="36"/>
      <c r="I1666" s="36"/>
      <c r="J1666" s="36"/>
      <c r="K1666" s="36"/>
      <c r="L1666" s="36"/>
      <c r="M1666" s="36"/>
      <c r="N1666" s="36"/>
      <c r="O1666" s="36"/>
      <c r="P1666" s="36"/>
      <c r="Q1666" s="36"/>
      <c r="R1666" s="36"/>
      <c r="S1666" s="36"/>
      <c r="T1666" s="36"/>
      <c r="U1666" s="36"/>
      <c r="V1666" s="36"/>
    </row>
    <row r="1667" spans="1:22" ht="15" customHeight="1" x14ac:dyDescent="0.15">
      <c r="A1667" s="39" t="s">
        <v>4099</v>
      </c>
      <c r="B1667" s="66" t="s">
        <v>7411</v>
      </c>
      <c r="C1667" s="36" t="s">
        <v>7412</v>
      </c>
      <c r="D1667" s="39" t="s">
        <v>4265</v>
      </c>
      <c r="E1667" s="36" t="s">
        <v>93</v>
      </c>
      <c r="F1667" s="36"/>
      <c r="G1667" s="36"/>
      <c r="H1667" s="36"/>
      <c r="I1667" s="36"/>
      <c r="J1667" s="36"/>
      <c r="K1667" s="36"/>
      <c r="L1667" s="36"/>
      <c r="M1667" s="36"/>
      <c r="N1667" s="36"/>
      <c r="O1667" s="36"/>
      <c r="P1667" s="36"/>
      <c r="Q1667" s="36"/>
      <c r="R1667" s="36"/>
      <c r="S1667" s="36"/>
      <c r="T1667" s="36"/>
      <c r="U1667" s="36"/>
      <c r="V1667" s="36"/>
    </row>
    <row r="1668" spans="1:22" ht="15" customHeight="1" x14ac:dyDescent="0.15">
      <c r="A1668" s="39" t="s">
        <v>4099</v>
      </c>
      <c r="B1668" s="66" t="s">
        <v>7413</v>
      </c>
      <c r="C1668" s="36" t="s">
        <v>7414</v>
      </c>
      <c r="D1668" s="39" t="s">
        <v>4265</v>
      </c>
      <c r="E1668" s="36" t="s">
        <v>93</v>
      </c>
      <c r="F1668" s="36"/>
      <c r="G1668" s="36"/>
      <c r="H1668" s="36"/>
      <c r="I1668" s="36"/>
      <c r="J1668" s="36"/>
      <c r="K1668" s="36"/>
      <c r="L1668" s="36"/>
      <c r="M1668" s="36"/>
      <c r="N1668" s="36"/>
      <c r="O1668" s="36"/>
      <c r="P1668" s="36"/>
      <c r="Q1668" s="36"/>
      <c r="R1668" s="36"/>
      <c r="S1668" s="36"/>
      <c r="T1668" s="36"/>
      <c r="U1668" s="36"/>
      <c r="V1668" s="36"/>
    </row>
    <row r="1669" spans="1:22" ht="15" customHeight="1" x14ac:dyDescent="0.15">
      <c r="A1669" s="39" t="s">
        <v>4099</v>
      </c>
      <c r="B1669" s="66" t="s">
        <v>7415</v>
      </c>
      <c r="C1669" s="36" t="s">
        <v>7416</v>
      </c>
      <c r="D1669" s="39" t="s">
        <v>4265</v>
      </c>
      <c r="E1669" s="36" t="s">
        <v>93</v>
      </c>
      <c r="F1669" s="36"/>
      <c r="G1669" s="36"/>
      <c r="H1669" s="36"/>
      <c r="I1669" s="36"/>
      <c r="J1669" s="36"/>
      <c r="K1669" s="36"/>
      <c r="L1669" s="36"/>
      <c r="M1669" s="36"/>
      <c r="N1669" s="36"/>
      <c r="O1669" s="36"/>
      <c r="P1669" s="36"/>
      <c r="Q1669" s="36"/>
      <c r="R1669" s="36"/>
      <c r="S1669" s="36"/>
      <c r="T1669" s="36"/>
      <c r="U1669" s="36"/>
      <c r="V1669" s="36"/>
    </row>
    <row r="1670" spans="1:22" ht="15" customHeight="1" x14ac:dyDescent="0.15">
      <c r="A1670" s="39" t="s">
        <v>4099</v>
      </c>
      <c r="B1670" s="66" t="s">
        <v>7417</v>
      </c>
      <c r="C1670" s="36" t="s">
        <v>7418</v>
      </c>
      <c r="D1670" s="39" t="s">
        <v>4265</v>
      </c>
      <c r="E1670" s="36" t="s">
        <v>93</v>
      </c>
      <c r="F1670" s="36"/>
      <c r="G1670" s="36"/>
      <c r="H1670" s="36"/>
      <c r="I1670" s="36"/>
      <c r="J1670" s="36"/>
      <c r="K1670" s="36"/>
      <c r="L1670" s="36"/>
      <c r="M1670" s="36"/>
      <c r="N1670" s="36"/>
      <c r="O1670" s="36"/>
      <c r="P1670" s="36"/>
      <c r="Q1670" s="36"/>
      <c r="R1670" s="36"/>
      <c r="S1670" s="36"/>
      <c r="T1670" s="36"/>
      <c r="U1670" s="36"/>
      <c r="V1670" s="36"/>
    </row>
    <row r="1671" spans="1:22" ht="15" customHeight="1" x14ac:dyDescent="0.15">
      <c r="A1671" s="39" t="s">
        <v>4099</v>
      </c>
      <c r="B1671" s="66" t="s">
        <v>7419</v>
      </c>
      <c r="C1671" s="36" t="s">
        <v>7420</v>
      </c>
      <c r="D1671" s="39" t="s">
        <v>4265</v>
      </c>
      <c r="E1671" s="36" t="s">
        <v>93</v>
      </c>
      <c r="F1671" s="36"/>
      <c r="G1671" s="36"/>
      <c r="H1671" s="36"/>
      <c r="I1671" s="36"/>
      <c r="J1671" s="36"/>
      <c r="K1671" s="36"/>
      <c r="L1671" s="36"/>
      <c r="M1671" s="36"/>
      <c r="N1671" s="36"/>
      <c r="O1671" s="36"/>
      <c r="P1671" s="36"/>
      <c r="Q1671" s="36"/>
      <c r="R1671" s="36"/>
      <c r="S1671" s="36"/>
      <c r="T1671" s="36"/>
      <c r="U1671" s="36"/>
      <c r="V1671" s="36"/>
    </row>
    <row r="1672" spans="1:22" ht="15" customHeight="1" x14ac:dyDescent="0.15">
      <c r="A1672" s="39" t="s">
        <v>4099</v>
      </c>
      <c r="B1672" s="66" t="s">
        <v>7421</v>
      </c>
      <c r="C1672" s="36" t="s">
        <v>7422</v>
      </c>
      <c r="D1672" s="39" t="s">
        <v>4265</v>
      </c>
      <c r="E1672" s="36" t="s">
        <v>93</v>
      </c>
      <c r="F1672" s="36"/>
      <c r="G1672" s="36"/>
      <c r="H1672" s="36"/>
      <c r="I1672" s="36"/>
      <c r="J1672" s="36"/>
      <c r="K1672" s="36"/>
      <c r="L1672" s="36"/>
      <c r="M1672" s="36"/>
      <c r="N1672" s="36"/>
      <c r="O1672" s="36"/>
      <c r="P1672" s="36"/>
      <c r="Q1672" s="36"/>
      <c r="R1672" s="36"/>
      <c r="S1672" s="36"/>
      <c r="T1672" s="36"/>
      <c r="U1672" s="36"/>
      <c r="V1672" s="36"/>
    </row>
    <row r="1673" spans="1:22" ht="15" customHeight="1" x14ac:dyDescent="0.15">
      <c r="A1673" s="39" t="s">
        <v>4099</v>
      </c>
      <c r="B1673" s="66" t="s">
        <v>7423</v>
      </c>
      <c r="C1673" s="36" t="s">
        <v>7424</v>
      </c>
      <c r="D1673" s="39" t="s">
        <v>4265</v>
      </c>
      <c r="E1673" s="36" t="s">
        <v>93</v>
      </c>
      <c r="F1673" s="36"/>
      <c r="G1673" s="36"/>
      <c r="H1673" s="36"/>
      <c r="I1673" s="36"/>
      <c r="J1673" s="36"/>
      <c r="K1673" s="36"/>
      <c r="L1673" s="36"/>
      <c r="M1673" s="36"/>
      <c r="N1673" s="36"/>
      <c r="O1673" s="36"/>
      <c r="P1673" s="36"/>
      <c r="Q1673" s="36"/>
      <c r="R1673" s="36"/>
      <c r="S1673" s="36"/>
      <c r="T1673" s="36"/>
      <c r="U1673" s="36"/>
      <c r="V1673" s="36"/>
    </row>
    <row r="1674" spans="1:22" ht="15" customHeight="1" x14ac:dyDescent="0.15">
      <c r="A1674" s="39" t="s">
        <v>4099</v>
      </c>
      <c r="B1674" s="66" t="s">
        <v>7425</v>
      </c>
      <c r="C1674" s="36" t="s">
        <v>7426</v>
      </c>
      <c r="D1674" s="39" t="s">
        <v>4265</v>
      </c>
      <c r="E1674" s="36" t="s">
        <v>93</v>
      </c>
      <c r="F1674" s="36"/>
      <c r="G1674" s="36"/>
      <c r="H1674" s="36"/>
      <c r="I1674" s="36"/>
      <c r="J1674" s="36"/>
      <c r="K1674" s="36"/>
      <c r="L1674" s="36"/>
      <c r="M1674" s="36"/>
      <c r="N1674" s="36"/>
      <c r="O1674" s="36"/>
      <c r="P1674" s="36"/>
      <c r="Q1674" s="36"/>
      <c r="R1674" s="36"/>
      <c r="S1674" s="36"/>
      <c r="T1674" s="36"/>
      <c r="U1674" s="36"/>
      <c r="V1674" s="36"/>
    </row>
    <row r="1675" spans="1:22" ht="15" customHeight="1" x14ac:dyDescent="0.15">
      <c r="A1675" s="39" t="s">
        <v>4099</v>
      </c>
      <c r="B1675" s="66" t="s">
        <v>7427</v>
      </c>
      <c r="C1675" s="36" t="s">
        <v>7428</v>
      </c>
      <c r="D1675" s="39" t="s">
        <v>4265</v>
      </c>
      <c r="E1675" s="36" t="s">
        <v>93</v>
      </c>
      <c r="F1675" s="36"/>
      <c r="G1675" s="36"/>
      <c r="H1675" s="36"/>
      <c r="I1675" s="36"/>
      <c r="J1675" s="36"/>
      <c r="K1675" s="36"/>
      <c r="L1675" s="36"/>
      <c r="M1675" s="36"/>
      <c r="N1675" s="36"/>
      <c r="O1675" s="36"/>
      <c r="P1675" s="36"/>
      <c r="Q1675" s="36"/>
      <c r="R1675" s="36"/>
      <c r="S1675" s="36"/>
      <c r="T1675" s="36"/>
      <c r="U1675" s="36"/>
      <c r="V1675" s="36"/>
    </row>
    <row r="1676" spans="1:22" ht="15" customHeight="1" x14ac:dyDescent="0.15">
      <c r="A1676" s="39" t="s">
        <v>4099</v>
      </c>
      <c r="B1676" s="66" t="s">
        <v>7429</v>
      </c>
      <c r="C1676" s="36" t="s">
        <v>7430</v>
      </c>
      <c r="D1676" s="39" t="s">
        <v>4265</v>
      </c>
      <c r="E1676" s="36" t="s">
        <v>93</v>
      </c>
      <c r="F1676" s="36"/>
      <c r="G1676" s="36"/>
      <c r="H1676" s="36"/>
      <c r="I1676" s="36"/>
      <c r="J1676" s="36"/>
      <c r="K1676" s="36"/>
      <c r="L1676" s="36"/>
      <c r="M1676" s="36"/>
      <c r="N1676" s="36"/>
      <c r="O1676" s="36"/>
      <c r="P1676" s="36"/>
      <c r="Q1676" s="36"/>
      <c r="R1676" s="36"/>
      <c r="S1676" s="36"/>
      <c r="T1676" s="36"/>
      <c r="U1676" s="36"/>
      <c r="V1676" s="36"/>
    </row>
    <row r="1677" spans="1:22" ht="15" customHeight="1" x14ac:dyDescent="0.15">
      <c r="A1677" s="39" t="s">
        <v>4099</v>
      </c>
      <c r="B1677" s="66" t="s">
        <v>7431</v>
      </c>
      <c r="C1677" s="36" t="s">
        <v>7432</v>
      </c>
      <c r="D1677" s="39" t="s">
        <v>4265</v>
      </c>
      <c r="E1677" s="36" t="s">
        <v>93</v>
      </c>
      <c r="F1677" s="36"/>
      <c r="G1677" s="36"/>
      <c r="H1677" s="36"/>
      <c r="I1677" s="36"/>
      <c r="J1677" s="36"/>
      <c r="K1677" s="36"/>
      <c r="L1677" s="36"/>
      <c r="M1677" s="36"/>
      <c r="N1677" s="36"/>
      <c r="O1677" s="36"/>
      <c r="P1677" s="36"/>
      <c r="Q1677" s="36"/>
      <c r="R1677" s="36"/>
      <c r="S1677" s="36"/>
      <c r="T1677" s="36"/>
      <c r="U1677" s="36"/>
      <c r="V1677" s="36"/>
    </row>
    <row r="1678" spans="1:22" ht="15" customHeight="1" x14ac:dyDescent="0.15">
      <c r="A1678" s="39" t="s">
        <v>4099</v>
      </c>
      <c r="B1678" s="66" t="s">
        <v>7433</v>
      </c>
      <c r="C1678" s="36" t="s">
        <v>7434</v>
      </c>
      <c r="D1678" s="39" t="s">
        <v>4265</v>
      </c>
      <c r="E1678" s="36" t="s">
        <v>93</v>
      </c>
      <c r="F1678" s="36"/>
      <c r="G1678" s="36"/>
      <c r="H1678" s="36"/>
      <c r="I1678" s="36"/>
      <c r="J1678" s="36"/>
      <c r="K1678" s="36"/>
      <c r="L1678" s="36"/>
      <c r="M1678" s="36"/>
      <c r="N1678" s="36"/>
      <c r="O1678" s="36"/>
      <c r="P1678" s="36"/>
      <c r="Q1678" s="36"/>
      <c r="R1678" s="36"/>
      <c r="S1678" s="36"/>
      <c r="T1678" s="36"/>
      <c r="U1678" s="36"/>
      <c r="V1678" s="36"/>
    </row>
    <row r="1679" spans="1:22" ht="15" customHeight="1" x14ac:dyDescent="0.15">
      <c r="A1679" s="39" t="s">
        <v>4099</v>
      </c>
      <c r="B1679" s="66" t="s">
        <v>7435</v>
      </c>
      <c r="C1679" s="36" t="s">
        <v>7436</v>
      </c>
      <c r="D1679" s="39" t="s">
        <v>4265</v>
      </c>
      <c r="E1679" s="36" t="s">
        <v>93</v>
      </c>
      <c r="F1679" s="36"/>
      <c r="G1679" s="36"/>
      <c r="H1679" s="36"/>
      <c r="I1679" s="36"/>
      <c r="J1679" s="36"/>
      <c r="K1679" s="36"/>
      <c r="L1679" s="36"/>
      <c r="M1679" s="36"/>
      <c r="N1679" s="36"/>
      <c r="O1679" s="36"/>
      <c r="P1679" s="36"/>
      <c r="Q1679" s="36"/>
      <c r="R1679" s="36"/>
      <c r="S1679" s="36"/>
      <c r="T1679" s="36"/>
      <c r="U1679" s="36"/>
      <c r="V1679" s="36"/>
    </row>
    <row r="1680" spans="1:22" ht="15" customHeight="1" x14ac:dyDescent="0.15">
      <c r="A1680" s="39" t="s">
        <v>4099</v>
      </c>
      <c r="B1680" s="66" t="s">
        <v>7437</v>
      </c>
      <c r="C1680" s="36" t="s">
        <v>7438</v>
      </c>
      <c r="D1680" s="39" t="s">
        <v>4265</v>
      </c>
      <c r="E1680" s="36" t="s">
        <v>93</v>
      </c>
      <c r="F1680" s="36"/>
      <c r="G1680" s="36"/>
      <c r="H1680" s="36"/>
      <c r="I1680" s="36"/>
      <c r="J1680" s="36"/>
      <c r="K1680" s="36"/>
      <c r="L1680" s="36"/>
      <c r="M1680" s="36"/>
      <c r="N1680" s="36"/>
      <c r="O1680" s="36"/>
      <c r="P1680" s="36"/>
      <c r="Q1680" s="36"/>
      <c r="R1680" s="36"/>
      <c r="S1680" s="36"/>
      <c r="T1680" s="36"/>
      <c r="U1680" s="36"/>
      <c r="V1680" s="36"/>
    </row>
    <row r="1681" spans="1:22" ht="15" customHeight="1" x14ac:dyDescent="0.15">
      <c r="A1681" s="39" t="s">
        <v>4099</v>
      </c>
      <c r="B1681" s="66" t="s">
        <v>7439</v>
      </c>
      <c r="C1681" s="36" t="s">
        <v>7440</v>
      </c>
      <c r="D1681" s="39" t="s">
        <v>4265</v>
      </c>
      <c r="E1681" s="36" t="s">
        <v>93</v>
      </c>
      <c r="F1681" s="36"/>
      <c r="G1681" s="36"/>
      <c r="H1681" s="36"/>
      <c r="I1681" s="36"/>
      <c r="J1681" s="36"/>
      <c r="K1681" s="36"/>
      <c r="L1681" s="36"/>
      <c r="M1681" s="36"/>
      <c r="N1681" s="36"/>
      <c r="O1681" s="36"/>
      <c r="P1681" s="36"/>
      <c r="Q1681" s="36"/>
      <c r="R1681" s="36"/>
      <c r="S1681" s="36"/>
      <c r="T1681" s="36"/>
      <c r="U1681" s="36"/>
      <c r="V1681" s="36"/>
    </row>
    <row r="1682" spans="1:22" ht="15" customHeight="1" x14ac:dyDescent="0.15">
      <c r="A1682" s="39" t="s">
        <v>4099</v>
      </c>
      <c r="B1682" s="66" t="s">
        <v>7441</v>
      </c>
      <c r="C1682" s="36" t="s">
        <v>7442</v>
      </c>
      <c r="D1682" s="39" t="s">
        <v>4265</v>
      </c>
      <c r="E1682" s="36" t="s">
        <v>93</v>
      </c>
      <c r="F1682" s="36"/>
      <c r="G1682" s="36"/>
      <c r="H1682" s="36"/>
      <c r="I1682" s="36"/>
      <c r="J1682" s="36"/>
      <c r="K1682" s="36"/>
      <c r="L1682" s="36"/>
      <c r="M1682" s="36"/>
      <c r="N1682" s="36"/>
      <c r="O1682" s="36"/>
      <c r="P1682" s="36"/>
      <c r="Q1682" s="36"/>
      <c r="R1682" s="36"/>
      <c r="S1682" s="36"/>
      <c r="T1682" s="36"/>
      <c r="U1682" s="36"/>
      <c r="V1682" s="36"/>
    </row>
    <row r="1683" spans="1:22" ht="15" customHeight="1" x14ac:dyDescent="0.15">
      <c r="A1683" s="39" t="s">
        <v>4099</v>
      </c>
      <c r="B1683" s="66" t="s">
        <v>7443</v>
      </c>
      <c r="C1683" s="36" t="s">
        <v>7444</v>
      </c>
      <c r="D1683" s="39" t="s">
        <v>4265</v>
      </c>
      <c r="E1683" s="36" t="s">
        <v>93</v>
      </c>
      <c r="F1683" s="36"/>
      <c r="G1683" s="36"/>
      <c r="H1683" s="36"/>
      <c r="I1683" s="36"/>
      <c r="J1683" s="36"/>
      <c r="K1683" s="36"/>
      <c r="L1683" s="36"/>
      <c r="M1683" s="36"/>
      <c r="N1683" s="36"/>
      <c r="O1683" s="36"/>
      <c r="P1683" s="36"/>
      <c r="Q1683" s="36"/>
      <c r="R1683" s="36"/>
      <c r="S1683" s="36"/>
      <c r="T1683" s="36"/>
      <c r="U1683" s="36"/>
      <c r="V1683" s="36"/>
    </row>
    <row r="1684" spans="1:22" ht="15" customHeight="1" x14ac:dyDescent="0.15">
      <c r="A1684" s="39" t="s">
        <v>4099</v>
      </c>
      <c r="B1684" s="66" t="s">
        <v>7445</v>
      </c>
      <c r="C1684" s="36" t="s">
        <v>7446</v>
      </c>
      <c r="D1684" s="39" t="s">
        <v>4265</v>
      </c>
      <c r="E1684" s="36" t="s">
        <v>93</v>
      </c>
      <c r="F1684" s="36"/>
      <c r="G1684" s="36"/>
      <c r="H1684" s="36"/>
      <c r="I1684" s="36"/>
      <c r="J1684" s="36"/>
      <c r="K1684" s="36"/>
      <c r="L1684" s="36"/>
      <c r="M1684" s="36"/>
      <c r="N1684" s="36"/>
      <c r="O1684" s="36"/>
      <c r="P1684" s="36"/>
      <c r="Q1684" s="36"/>
      <c r="R1684" s="36"/>
      <c r="S1684" s="36"/>
      <c r="T1684" s="36"/>
      <c r="U1684" s="36"/>
      <c r="V1684" s="36"/>
    </row>
    <row r="1685" spans="1:22" ht="15" customHeight="1" x14ac:dyDescent="0.15">
      <c r="A1685" s="39" t="s">
        <v>4099</v>
      </c>
      <c r="B1685" s="66" t="s">
        <v>7447</v>
      </c>
      <c r="C1685" s="36" t="s">
        <v>7448</v>
      </c>
      <c r="D1685" s="39" t="s">
        <v>4265</v>
      </c>
      <c r="E1685" s="36" t="s">
        <v>93</v>
      </c>
      <c r="F1685" s="36"/>
      <c r="G1685" s="36"/>
      <c r="H1685" s="36"/>
      <c r="I1685" s="36"/>
      <c r="J1685" s="36"/>
      <c r="K1685" s="36"/>
      <c r="L1685" s="36"/>
      <c r="M1685" s="36"/>
      <c r="N1685" s="36"/>
      <c r="O1685" s="36"/>
      <c r="P1685" s="36"/>
      <c r="Q1685" s="36"/>
      <c r="R1685" s="36"/>
      <c r="S1685" s="36"/>
      <c r="T1685" s="36"/>
      <c r="U1685" s="36"/>
      <c r="V1685" s="36"/>
    </row>
    <row r="1686" spans="1:22" ht="15" customHeight="1" x14ac:dyDescent="0.15">
      <c r="A1686" s="39" t="s">
        <v>4099</v>
      </c>
      <c r="B1686" s="66" t="s">
        <v>7449</v>
      </c>
      <c r="C1686" s="36" t="s">
        <v>7450</v>
      </c>
      <c r="D1686" s="39" t="s">
        <v>4265</v>
      </c>
      <c r="E1686" s="36" t="s">
        <v>93</v>
      </c>
      <c r="F1686" s="36"/>
      <c r="G1686" s="36"/>
      <c r="H1686" s="36"/>
      <c r="I1686" s="36"/>
      <c r="J1686" s="36"/>
      <c r="K1686" s="36"/>
      <c r="L1686" s="36"/>
      <c r="M1686" s="36"/>
      <c r="N1686" s="36"/>
      <c r="O1686" s="36"/>
      <c r="P1686" s="36"/>
      <c r="Q1686" s="36"/>
      <c r="R1686" s="36"/>
      <c r="S1686" s="36"/>
      <c r="T1686" s="36"/>
      <c r="U1686" s="36"/>
      <c r="V1686" s="36"/>
    </row>
    <row r="1687" spans="1:22" ht="15" customHeight="1" x14ac:dyDescent="0.15">
      <c r="A1687" s="39" t="s">
        <v>4099</v>
      </c>
      <c r="B1687" s="66" t="s">
        <v>7451</v>
      </c>
      <c r="C1687" s="36" t="s">
        <v>7452</v>
      </c>
      <c r="D1687" s="39" t="s">
        <v>4265</v>
      </c>
      <c r="E1687" s="36" t="s">
        <v>93</v>
      </c>
      <c r="F1687" s="36"/>
      <c r="G1687" s="36"/>
      <c r="H1687" s="36"/>
      <c r="I1687" s="36"/>
      <c r="J1687" s="36"/>
      <c r="K1687" s="36"/>
      <c r="L1687" s="36"/>
      <c r="M1687" s="36"/>
      <c r="N1687" s="36"/>
      <c r="O1687" s="36"/>
      <c r="P1687" s="36"/>
      <c r="Q1687" s="36"/>
      <c r="R1687" s="36"/>
      <c r="S1687" s="36"/>
      <c r="T1687" s="36"/>
      <c r="U1687" s="36"/>
      <c r="V1687" s="36"/>
    </row>
    <row r="1688" spans="1:22" ht="15" customHeight="1" x14ac:dyDescent="0.15">
      <c r="A1688" s="39" t="s">
        <v>4099</v>
      </c>
      <c r="B1688" s="66" t="s">
        <v>7453</v>
      </c>
      <c r="C1688" s="36" t="s">
        <v>7454</v>
      </c>
      <c r="D1688" s="39" t="s">
        <v>4265</v>
      </c>
      <c r="E1688" s="36" t="s">
        <v>93</v>
      </c>
      <c r="F1688" s="36"/>
      <c r="G1688" s="36"/>
      <c r="H1688" s="36"/>
      <c r="I1688" s="36"/>
      <c r="J1688" s="36"/>
      <c r="K1688" s="36"/>
      <c r="L1688" s="36"/>
      <c r="M1688" s="36"/>
      <c r="N1688" s="36"/>
      <c r="O1688" s="36"/>
      <c r="P1688" s="36"/>
      <c r="Q1688" s="36"/>
      <c r="R1688" s="36"/>
      <c r="S1688" s="36"/>
      <c r="T1688" s="36"/>
      <c r="U1688" s="36"/>
      <c r="V1688" s="36"/>
    </row>
    <row r="1689" spans="1:22" ht="15" customHeight="1" x14ac:dyDescent="0.15">
      <c r="A1689" s="39" t="s">
        <v>4099</v>
      </c>
      <c r="B1689" s="66" t="s">
        <v>7455</v>
      </c>
      <c r="C1689" s="36" t="s">
        <v>7456</v>
      </c>
      <c r="D1689" s="39" t="s">
        <v>4265</v>
      </c>
      <c r="E1689" s="36" t="s">
        <v>93</v>
      </c>
      <c r="F1689" s="36"/>
      <c r="G1689" s="36"/>
      <c r="H1689" s="36"/>
      <c r="I1689" s="36"/>
      <c r="J1689" s="36"/>
      <c r="K1689" s="36"/>
      <c r="L1689" s="36"/>
      <c r="M1689" s="36"/>
      <c r="N1689" s="36"/>
      <c r="O1689" s="36"/>
      <c r="P1689" s="36"/>
      <c r="Q1689" s="36"/>
      <c r="R1689" s="36"/>
      <c r="S1689" s="36"/>
      <c r="T1689" s="36"/>
      <c r="U1689" s="36"/>
      <c r="V1689" s="36"/>
    </row>
    <row r="1690" spans="1:22" ht="15" customHeight="1" x14ac:dyDescent="0.15">
      <c r="A1690" s="39" t="s">
        <v>4099</v>
      </c>
      <c r="B1690" s="66" t="s">
        <v>7457</v>
      </c>
      <c r="C1690" s="36" t="s">
        <v>7458</v>
      </c>
      <c r="D1690" s="39" t="s">
        <v>4265</v>
      </c>
      <c r="E1690" s="36" t="s">
        <v>93</v>
      </c>
      <c r="F1690" s="36"/>
      <c r="G1690" s="36"/>
      <c r="H1690" s="36"/>
      <c r="I1690" s="36"/>
      <c r="J1690" s="36"/>
      <c r="K1690" s="36"/>
      <c r="L1690" s="36"/>
      <c r="M1690" s="36"/>
      <c r="N1690" s="36"/>
      <c r="O1690" s="36"/>
      <c r="P1690" s="36"/>
      <c r="Q1690" s="36"/>
      <c r="R1690" s="36"/>
      <c r="S1690" s="36"/>
      <c r="T1690" s="36"/>
      <c r="U1690" s="36"/>
      <c r="V1690" s="36"/>
    </row>
    <row r="1691" spans="1:22" ht="15" customHeight="1" x14ac:dyDescent="0.15">
      <c r="A1691" s="39" t="s">
        <v>4099</v>
      </c>
      <c r="B1691" s="66" t="s">
        <v>7459</v>
      </c>
      <c r="C1691" s="36" t="s">
        <v>7460</v>
      </c>
      <c r="D1691" s="39" t="s">
        <v>4265</v>
      </c>
      <c r="E1691" s="36" t="s">
        <v>93</v>
      </c>
      <c r="F1691" s="36"/>
      <c r="G1691" s="36"/>
      <c r="H1691" s="36"/>
      <c r="I1691" s="36"/>
      <c r="J1691" s="36"/>
      <c r="K1691" s="36"/>
      <c r="L1691" s="36"/>
      <c r="M1691" s="36"/>
      <c r="N1691" s="36"/>
      <c r="O1691" s="36"/>
      <c r="P1691" s="36"/>
      <c r="Q1691" s="36"/>
      <c r="R1691" s="36"/>
      <c r="S1691" s="36"/>
      <c r="T1691" s="36"/>
      <c r="U1691" s="36"/>
      <c r="V1691" s="36"/>
    </row>
    <row r="1692" spans="1:22" ht="15" customHeight="1" x14ac:dyDescent="0.15">
      <c r="A1692" s="39" t="s">
        <v>4099</v>
      </c>
      <c r="B1692" s="66" t="s">
        <v>7461</v>
      </c>
      <c r="C1692" s="36" t="s">
        <v>7462</v>
      </c>
      <c r="D1692" s="39" t="s">
        <v>4265</v>
      </c>
      <c r="E1692" s="36" t="s">
        <v>93</v>
      </c>
      <c r="F1692" s="36"/>
      <c r="G1692" s="36"/>
      <c r="H1692" s="36"/>
      <c r="I1692" s="36"/>
      <c r="J1692" s="36"/>
      <c r="K1692" s="36"/>
      <c r="L1692" s="36"/>
      <c r="M1692" s="36"/>
      <c r="N1692" s="36"/>
      <c r="O1692" s="36"/>
      <c r="P1692" s="36"/>
      <c r="Q1692" s="36"/>
      <c r="R1692" s="36"/>
      <c r="S1692" s="36"/>
      <c r="T1692" s="36"/>
      <c r="U1692" s="36"/>
      <c r="V1692" s="36"/>
    </row>
    <row r="1693" spans="1:22" ht="15" customHeight="1" x14ac:dyDescent="0.15">
      <c r="A1693" s="39" t="s">
        <v>4099</v>
      </c>
      <c r="B1693" s="66" t="s">
        <v>7463</v>
      </c>
      <c r="C1693" s="36" t="s">
        <v>7464</v>
      </c>
      <c r="D1693" s="39" t="s">
        <v>4265</v>
      </c>
      <c r="E1693" s="36" t="s">
        <v>93</v>
      </c>
      <c r="F1693" s="36"/>
      <c r="G1693" s="36"/>
      <c r="H1693" s="36"/>
      <c r="I1693" s="36"/>
      <c r="J1693" s="36"/>
      <c r="K1693" s="36"/>
      <c r="L1693" s="36"/>
      <c r="M1693" s="36"/>
      <c r="N1693" s="36"/>
      <c r="O1693" s="36"/>
      <c r="P1693" s="36"/>
      <c r="Q1693" s="36"/>
      <c r="R1693" s="36"/>
      <c r="S1693" s="36"/>
      <c r="T1693" s="36"/>
      <c r="U1693" s="36"/>
      <c r="V1693" s="36"/>
    </row>
    <row r="1694" spans="1:22" ht="15" customHeight="1" x14ac:dyDescent="0.15">
      <c r="A1694" s="39" t="s">
        <v>4099</v>
      </c>
      <c r="B1694" s="66" t="s">
        <v>7465</v>
      </c>
      <c r="C1694" s="36" t="s">
        <v>7466</v>
      </c>
      <c r="D1694" s="39" t="s">
        <v>4265</v>
      </c>
      <c r="E1694" s="36" t="s">
        <v>93</v>
      </c>
      <c r="F1694" s="36"/>
      <c r="G1694" s="36"/>
      <c r="H1694" s="36"/>
      <c r="I1694" s="36"/>
      <c r="J1694" s="36"/>
      <c r="K1694" s="36"/>
      <c r="L1694" s="36"/>
      <c r="M1694" s="36"/>
      <c r="N1694" s="36"/>
      <c r="O1694" s="36"/>
      <c r="P1694" s="36"/>
      <c r="Q1694" s="36"/>
      <c r="R1694" s="36"/>
      <c r="S1694" s="36"/>
      <c r="T1694" s="36"/>
      <c r="U1694" s="36"/>
      <c r="V1694" s="36"/>
    </row>
    <row r="1695" spans="1:22" ht="15" customHeight="1" x14ac:dyDescent="0.15">
      <c r="A1695" s="39" t="s">
        <v>4099</v>
      </c>
      <c r="B1695" s="66" t="s">
        <v>7467</v>
      </c>
      <c r="C1695" s="36" t="s">
        <v>7468</v>
      </c>
      <c r="D1695" s="39" t="s">
        <v>4265</v>
      </c>
      <c r="E1695" s="36" t="s">
        <v>93</v>
      </c>
      <c r="F1695" s="36"/>
      <c r="G1695" s="36"/>
      <c r="H1695" s="36"/>
      <c r="I1695" s="36"/>
      <c r="J1695" s="36"/>
      <c r="K1695" s="36"/>
      <c r="L1695" s="36"/>
      <c r="M1695" s="36"/>
      <c r="N1695" s="36"/>
      <c r="O1695" s="36"/>
      <c r="P1695" s="36"/>
      <c r="Q1695" s="36"/>
      <c r="R1695" s="36"/>
      <c r="S1695" s="36"/>
      <c r="T1695" s="36"/>
      <c r="U1695" s="36"/>
      <c r="V1695" s="36"/>
    </row>
    <row r="1696" spans="1:22" ht="15" customHeight="1" x14ac:dyDescent="0.15">
      <c r="A1696" s="39" t="s">
        <v>4099</v>
      </c>
      <c r="B1696" s="66" t="s">
        <v>7469</v>
      </c>
      <c r="C1696" s="36" t="s">
        <v>7470</v>
      </c>
      <c r="D1696" s="39" t="s">
        <v>4265</v>
      </c>
      <c r="E1696" s="36" t="s">
        <v>93</v>
      </c>
      <c r="F1696" s="36"/>
      <c r="G1696" s="36"/>
      <c r="H1696" s="36"/>
      <c r="I1696" s="36"/>
      <c r="J1696" s="36"/>
      <c r="K1696" s="36"/>
      <c r="L1696" s="36"/>
      <c r="M1696" s="36"/>
      <c r="N1696" s="36"/>
      <c r="O1696" s="36"/>
      <c r="P1696" s="36"/>
      <c r="Q1696" s="36"/>
      <c r="R1696" s="36"/>
      <c r="S1696" s="36"/>
      <c r="T1696" s="36"/>
      <c r="U1696" s="36"/>
      <c r="V1696" s="36"/>
    </row>
    <row r="1697" spans="1:22" ht="15" customHeight="1" x14ac:dyDescent="0.15">
      <c r="A1697" s="39" t="s">
        <v>4099</v>
      </c>
      <c r="B1697" s="66" t="s">
        <v>7471</v>
      </c>
      <c r="C1697" s="36" t="s">
        <v>7472</v>
      </c>
      <c r="D1697" s="39" t="s">
        <v>4265</v>
      </c>
      <c r="E1697" s="36" t="s">
        <v>93</v>
      </c>
      <c r="F1697" s="36"/>
      <c r="G1697" s="36"/>
      <c r="H1697" s="36"/>
      <c r="I1697" s="36"/>
      <c r="J1697" s="36"/>
      <c r="K1697" s="36"/>
      <c r="L1697" s="36"/>
      <c r="M1697" s="36"/>
      <c r="N1697" s="36"/>
      <c r="O1697" s="36"/>
      <c r="P1697" s="36"/>
      <c r="Q1697" s="36"/>
      <c r="R1697" s="36"/>
      <c r="S1697" s="36"/>
      <c r="T1697" s="36"/>
      <c r="U1697" s="36"/>
      <c r="V1697" s="36"/>
    </row>
    <row r="1698" spans="1:22" ht="15" customHeight="1" x14ac:dyDescent="0.15">
      <c r="A1698" s="39" t="s">
        <v>4099</v>
      </c>
      <c r="B1698" s="66" t="s">
        <v>7473</v>
      </c>
      <c r="C1698" s="36" t="s">
        <v>7474</v>
      </c>
      <c r="D1698" s="39" t="s">
        <v>4265</v>
      </c>
      <c r="E1698" s="36" t="s">
        <v>93</v>
      </c>
      <c r="F1698" s="36"/>
      <c r="G1698" s="36"/>
      <c r="H1698" s="36"/>
      <c r="I1698" s="36"/>
      <c r="J1698" s="36"/>
      <c r="K1698" s="36"/>
      <c r="L1698" s="36"/>
      <c r="M1698" s="36"/>
      <c r="N1698" s="36"/>
      <c r="O1698" s="36"/>
      <c r="P1698" s="36"/>
      <c r="Q1698" s="36"/>
      <c r="R1698" s="36"/>
      <c r="S1698" s="36"/>
      <c r="T1698" s="36"/>
      <c r="U1698" s="36"/>
      <c r="V1698" s="36"/>
    </row>
    <row r="1699" spans="1:22" ht="15" customHeight="1" x14ac:dyDescent="0.15">
      <c r="A1699" s="39" t="s">
        <v>4099</v>
      </c>
      <c r="B1699" s="66" t="s">
        <v>7475</v>
      </c>
      <c r="C1699" s="36" t="s">
        <v>7476</v>
      </c>
      <c r="D1699" s="39" t="s">
        <v>4265</v>
      </c>
      <c r="E1699" s="36" t="s">
        <v>93</v>
      </c>
      <c r="F1699" s="36"/>
      <c r="G1699" s="36"/>
      <c r="H1699" s="36"/>
      <c r="I1699" s="36"/>
      <c r="J1699" s="36"/>
      <c r="K1699" s="36"/>
      <c r="L1699" s="36"/>
      <c r="M1699" s="36"/>
      <c r="N1699" s="36"/>
      <c r="O1699" s="36"/>
      <c r="P1699" s="36"/>
      <c r="Q1699" s="36"/>
      <c r="R1699" s="36"/>
      <c r="S1699" s="36"/>
      <c r="T1699" s="36"/>
      <c r="U1699" s="36"/>
      <c r="V1699" s="36"/>
    </row>
    <row r="1700" spans="1:22" ht="15" customHeight="1" x14ac:dyDescent="0.15">
      <c r="A1700" s="39" t="s">
        <v>4099</v>
      </c>
      <c r="B1700" s="66" t="s">
        <v>7477</v>
      </c>
      <c r="C1700" s="36" t="s">
        <v>7478</v>
      </c>
      <c r="D1700" s="39" t="s">
        <v>4265</v>
      </c>
      <c r="E1700" s="36" t="s">
        <v>93</v>
      </c>
      <c r="F1700" s="36"/>
      <c r="G1700" s="36"/>
      <c r="H1700" s="36"/>
      <c r="I1700" s="36"/>
      <c r="J1700" s="36"/>
      <c r="K1700" s="36"/>
      <c r="L1700" s="36"/>
      <c r="M1700" s="36"/>
      <c r="N1700" s="36"/>
      <c r="O1700" s="36"/>
      <c r="P1700" s="36"/>
      <c r="Q1700" s="36"/>
      <c r="R1700" s="36"/>
      <c r="S1700" s="36"/>
      <c r="T1700" s="36"/>
      <c r="U1700" s="36"/>
      <c r="V1700" s="36"/>
    </row>
    <row r="1701" spans="1:22" ht="15" customHeight="1" x14ac:dyDescent="0.15">
      <c r="A1701" s="39" t="s">
        <v>4099</v>
      </c>
      <c r="B1701" s="66" t="s">
        <v>7479</v>
      </c>
      <c r="C1701" s="36" t="s">
        <v>7480</v>
      </c>
      <c r="D1701" s="39" t="s">
        <v>4265</v>
      </c>
      <c r="E1701" s="36" t="s">
        <v>93</v>
      </c>
      <c r="F1701" s="36"/>
      <c r="G1701" s="36"/>
      <c r="H1701" s="36"/>
      <c r="I1701" s="36"/>
      <c r="J1701" s="36"/>
      <c r="K1701" s="36"/>
      <c r="L1701" s="36"/>
      <c r="M1701" s="36"/>
      <c r="N1701" s="36"/>
      <c r="O1701" s="36"/>
      <c r="P1701" s="36"/>
      <c r="Q1701" s="36"/>
      <c r="R1701" s="36"/>
      <c r="S1701" s="36"/>
      <c r="T1701" s="36"/>
      <c r="U1701" s="36"/>
      <c r="V1701" s="36"/>
    </row>
    <row r="1702" spans="1:22" ht="15" customHeight="1" x14ac:dyDescent="0.15">
      <c r="A1702" s="39" t="s">
        <v>4099</v>
      </c>
      <c r="B1702" s="66" t="s">
        <v>7481</v>
      </c>
      <c r="C1702" s="36" t="s">
        <v>7482</v>
      </c>
      <c r="D1702" s="39" t="s">
        <v>4265</v>
      </c>
      <c r="E1702" s="36" t="s">
        <v>93</v>
      </c>
      <c r="F1702" s="36"/>
      <c r="G1702" s="36"/>
      <c r="H1702" s="36"/>
      <c r="I1702" s="36"/>
      <c r="J1702" s="36"/>
      <c r="K1702" s="36"/>
      <c r="L1702" s="36"/>
      <c r="M1702" s="36"/>
      <c r="N1702" s="36"/>
      <c r="O1702" s="36"/>
      <c r="P1702" s="36"/>
      <c r="Q1702" s="36"/>
      <c r="R1702" s="36"/>
      <c r="S1702" s="36"/>
      <c r="T1702" s="36"/>
      <c r="U1702" s="36"/>
      <c r="V1702" s="36"/>
    </row>
    <row r="1703" spans="1:22" ht="15" customHeight="1" x14ac:dyDescent="0.15">
      <c r="A1703" s="39" t="s">
        <v>4099</v>
      </c>
      <c r="B1703" s="66" t="s">
        <v>7483</v>
      </c>
      <c r="C1703" s="36" t="s">
        <v>7484</v>
      </c>
      <c r="D1703" s="39" t="s">
        <v>4265</v>
      </c>
      <c r="E1703" s="36" t="s">
        <v>93</v>
      </c>
      <c r="F1703" s="36"/>
      <c r="G1703" s="36"/>
      <c r="H1703" s="36"/>
      <c r="I1703" s="36"/>
      <c r="J1703" s="36"/>
      <c r="K1703" s="36"/>
      <c r="L1703" s="36"/>
      <c r="M1703" s="36"/>
      <c r="N1703" s="36"/>
      <c r="O1703" s="36"/>
      <c r="P1703" s="36"/>
      <c r="Q1703" s="36"/>
      <c r="R1703" s="36"/>
      <c r="S1703" s="36"/>
      <c r="T1703" s="36"/>
      <c r="U1703" s="36"/>
      <c r="V1703" s="36"/>
    </row>
    <row r="1704" spans="1:22" ht="15" customHeight="1" x14ac:dyDescent="0.15">
      <c r="A1704" s="39" t="s">
        <v>4099</v>
      </c>
      <c r="B1704" s="66" t="s">
        <v>7485</v>
      </c>
      <c r="C1704" s="36" t="s">
        <v>7486</v>
      </c>
      <c r="D1704" s="39" t="s">
        <v>4265</v>
      </c>
      <c r="E1704" s="36" t="s">
        <v>93</v>
      </c>
      <c r="F1704" s="36"/>
      <c r="G1704" s="36"/>
      <c r="H1704" s="36"/>
      <c r="I1704" s="36"/>
      <c r="J1704" s="36"/>
      <c r="K1704" s="36"/>
      <c r="L1704" s="36"/>
      <c r="M1704" s="36"/>
      <c r="N1704" s="36"/>
      <c r="O1704" s="36"/>
      <c r="P1704" s="36"/>
      <c r="Q1704" s="36"/>
      <c r="R1704" s="36"/>
      <c r="S1704" s="36"/>
      <c r="T1704" s="36"/>
      <c r="U1704" s="36"/>
      <c r="V1704" s="36"/>
    </row>
    <row r="1705" spans="1:22" ht="15" customHeight="1" x14ac:dyDescent="0.15">
      <c r="A1705" s="39" t="s">
        <v>4099</v>
      </c>
      <c r="B1705" s="66" t="s">
        <v>7487</v>
      </c>
      <c r="C1705" s="36" t="s">
        <v>7488</v>
      </c>
      <c r="D1705" s="39" t="s">
        <v>4265</v>
      </c>
      <c r="E1705" s="36" t="s">
        <v>93</v>
      </c>
      <c r="F1705" s="36"/>
      <c r="G1705" s="36"/>
      <c r="H1705" s="36"/>
      <c r="I1705" s="36"/>
      <c r="J1705" s="36"/>
      <c r="K1705" s="36"/>
      <c r="L1705" s="36"/>
      <c r="M1705" s="36"/>
      <c r="N1705" s="36"/>
      <c r="O1705" s="36"/>
      <c r="P1705" s="36"/>
      <c r="Q1705" s="36"/>
      <c r="R1705" s="36"/>
      <c r="S1705" s="36"/>
      <c r="T1705" s="36"/>
      <c r="U1705" s="36"/>
      <c r="V1705" s="36"/>
    </row>
    <row r="1706" spans="1:22" ht="15" customHeight="1" x14ac:dyDescent="0.15">
      <c r="A1706" s="39" t="s">
        <v>4099</v>
      </c>
      <c r="B1706" s="66" t="s">
        <v>7489</v>
      </c>
      <c r="C1706" s="36" t="s">
        <v>7490</v>
      </c>
      <c r="D1706" s="39" t="s">
        <v>4265</v>
      </c>
      <c r="E1706" s="36" t="s">
        <v>93</v>
      </c>
      <c r="F1706" s="36"/>
      <c r="G1706" s="36"/>
      <c r="H1706" s="36"/>
      <c r="I1706" s="36"/>
      <c r="J1706" s="36"/>
      <c r="K1706" s="36"/>
      <c r="L1706" s="36"/>
      <c r="M1706" s="36"/>
      <c r="N1706" s="36"/>
      <c r="O1706" s="36"/>
      <c r="P1706" s="36"/>
      <c r="Q1706" s="36"/>
      <c r="R1706" s="36"/>
      <c r="S1706" s="36"/>
      <c r="T1706" s="36"/>
      <c r="U1706" s="36"/>
      <c r="V1706" s="36"/>
    </row>
    <row r="1707" spans="1:22" ht="15" customHeight="1" x14ac:dyDescent="0.15">
      <c r="A1707" s="39" t="s">
        <v>4099</v>
      </c>
      <c r="B1707" s="66" t="s">
        <v>7491</v>
      </c>
      <c r="C1707" s="36" t="s">
        <v>7492</v>
      </c>
      <c r="D1707" s="39" t="s">
        <v>4265</v>
      </c>
      <c r="E1707" s="36" t="s">
        <v>93</v>
      </c>
      <c r="F1707" s="36"/>
      <c r="G1707" s="36"/>
      <c r="H1707" s="36"/>
      <c r="I1707" s="36"/>
      <c r="J1707" s="36"/>
      <c r="K1707" s="36"/>
      <c r="L1707" s="36"/>
      <c r="M1707" s="36"/>
      <c r="N1707" s="36"/>
      <c r="O1707" s="36"/>
      <c r="P1707" s="36"/>
      <c r="Q1707" s="36"/>
      <c r="R1707" s="36"/>
      <c r="S1707" s="36"/>
      <c r="T1707" s="36"/>
      <c r="U1707" s="36"/>
      <c r="V1707" s="36"/>
    </row>
    <row r="1708" spans="1:22" ht="15" customHeight="1" x14ac:dyDescent="0.15">
      <c r="A1708" s="39" t="s">
        <v>4099</v>
      </c>
      <c r="B1708" s="66" t="s">
        <v>7493</v>
      </c>
      <c r="C1708" s="36" t="s">
        <v>7494</v>
      </c>
      <c r="D1708" s="39" t="s">
        <v>4265</v>
      </c>
      <c r="E1708" s="36" t="s">
        <v>93</v>
      </c>
      <c r="F1708" s="36"/>
      <c r="G1708" s="36"/>
      <c r="H1708" s="36"/>
      <c r="I1708" s="36"/>
      <c r="J1708" s="36"/>
      <c r="K1708" s="36"/>
      <c r="L1708" s="36"/>
      <c r="M1708" s="36"/>
      <c r="N1708" s="36"/>
      <c r="O1708" s="36"/>
      <c r="P1708" s="36"/>
      <c r="Q1708" s="36"/>
      <c r="R1708" s="36"/>
      <c r="S1708" s="36"/>
      <c r="T1708" s="36"/>
      <c r="U1708" s="36"/>
      <c r="V1708" s="36"/>
    </row>
    <row r="1709" spans="1:22" ht="15" customHeight="1" x14ac:dyDescent="0.15">
      <c r="A1709" s="39" t="s">
        <v>4099</v>
      </c>
      <c r="B1709" s="66" t="s">
        <v>7495</v>
      </c>
      <c r="C1709" s="36" t="s">
        <v>7496</v>
      </c>
      <c r="D1709" s="39" t="s">
        <v>4265</v>
      </c>
      <c r="E1709" s="36" t="s">
        <v>93</v>
      </c>
      <c r="F1709" s="36"/>
      <c r="G1709" s="36"/>
      <c r="H1709" s="36"/>
      <c r="I1709" s="36"/>
      <c r="J1709" s="36"/>
      <c r="K1709" s="36"/>
      <c r="L1709" s="36"/>
      <c r="M1709" s="36"/>
      <c r="N1709" s="36"/>
      <c r="O1709" s="36"/>
      <c r="P1709" s="36"/>
      <c r="Q1709" s="36"/>
      <c r="R1709" s="36"/>
      <c r="S1709" s="36"/>
      <c r="T1709" s="36"/>
      <c r="U1709" s="36"/>
      <c r="V1709" s="36"/>
    </row>
    <row r="1710" spans="1:22" ht="15" customHeight="1" x14ac:dyDescent="0.15">
      <c r="A1710" s="39" t="s">
        <v>4099</v>
      </c>
      <c r="B1710" s="66" t="s">
        <v>7497</v>
      </c>
      <c r="C1710" s="36" t="s">
        <v>7498</v>
      </c>
      <c r="D1710" s="39" t="s">
        <v>4265</v>
      </c>
      <c r="E1710" s="36" t="s">
        <v>93</v>
      </c>
      <c r="F1710" s="36"/>
      <c r="G1710" s="36"/>
      <c r="H1710" s="36"/>
      <c r="I1710" s="36"/>
      <c r="J1710" s="36"/>
      <c r="K1710" s="36"/>
      <c r="L1710" s="36"/>
      <c r="M1710" s="36"/>
      <c r="N1710" s="36"/>
      <c r="O1710" s="36"/>
      <c r="P1710" s="36"/>
      <c r="Q1710" s="36"/>
      <c r="R1710" s="36"/>
      <c r="S1710" s="36"/>
      <c r="T1710" s="36"/>
      <c r="U1710" s="36"/>
      <c r="V1710" s="36"/>
    </row>
    <row r="1711" spans="1:22" ht="15" customHeight="1" x14ac:dyDescent="0.15">
      <c r="A1711" s="39" t="s">
        <v>4099</v>
      </c>
      <c r="B1711" s="66" t="s">
        <v>7499</v>
      </c>
      <c r="C1711" s="36" t="s">
        <v>7500</v>
      </c>
      <c r="D1711" s="39" t="s">
        <v>4265</v>
      </c>
      <c r="E1711" s="36" t="s">
        <v>93</v>
      </c>
      <c r="F1711" s="36"/>
      <c r="G1711" s="36"/>
      <c r="H1711" s="36"/>
      <c r="I1711" s="36"/>
      <c r="J1711" s="36"/>
      <c r="K1711" s="36"/>
      <c r="L1711" s="36"/>
      <c r="M1711" s="36"/>
      <c r="N1711" s="36"/>
      <c r="O1711" s="36"/>
      <c r="P1711" s="36"/>
      <c r="Q1711" s="36"/>
      <c r="R1711" s="36"/>
      <c r="S1711" s="36"/>
      <c r="T1711" s="36"/>
      <c r="U1711" s="36"/>
      <c r="V1711" s="36"/>
    </row>
    <row r="1712" spans="1:22" ht="15" customHeight="1" x14ac:dyDescent="0.15">
      <c r="A1712" s="39" t="s">
        <v>4099</v>
      </c>
      <c r="B1712" s="66" t="s">
        <v>7501</v>
      </c>
      <c r="C1712" s="36" t="s">
        <v>7502</v>
      </c>
      <c r="D1712" s="39" t="s">
        <v>4265</v>
      </c>
      <c r="E1712" s="36" t="s">
        <v>93</v>
      </c>
      <c r="F1712" s="36"/>
      <c r="G1712" s="36"/>
      <c r="H1712" s="36"/>
      <c r="I1712" s="36"/>
      <c r="J1712" s="36"/>
      <c r="K1712" s="36"/>
      <c r="L1712" s="36"/>
      <c r="M1712" s="36"/>
      <c r="N1712" s="36"/>
      <c r="O1712" s="36"/>
      <c r="P1712" s="36"/>
      <c r="Q1712" s="36"/>
      <c r="R1712" s="36"/>
      <c r="S1712" s="36"/>
      <c r="T1712" s="36"/>
      <c r="U1712" s="36"/>
      <c r="V1712" s="36"/>
    </row>
    <row r="1713" spans="1:22" ht="15" customHeight="1" x14ac:dyDescent="0.15">
      <c r="A1713" s="39" t="s">
        <v>4099</v>
      </c>
      <c r="B1713" s="66" t="s">
        <v>7503</v>
      </c>
      <c r="C1713" s="36" t="s">
        <v>7504</v>
      </c>
      <c r="D1713" s="39" t="s">
        <v>4265</v>
      </c>
      <c r="E1713" s="36" t="s">
        <v>93</v>
      </c>
      <c r="F1713" s="36"/>
      <c r="G1713" s="36"/>
      <c r="H1713" s="36"/>
      <c r="I1713" s="36"/>
      <c r="J1713" s="36"/>
      <c r="K1713" s="36"/>
      <c r="L1713" s="36"/>
      <c r="M1713" s="36"/>
      <c r="N1713" s="36"/>
      <c r="O1713" s="36"/>
      <c r="P1713" s="36"/>
      <c r="Q1713" s="36"/>
      <c r="R1713" s="36"/>
      <c r="S1713" s="36"/>
      <c r="T1713" s="36"/>
      <c r="U1713" s="36"/>
      <c r="V1713" s="36"/>
    </row>
    <row r="1714" spans="1:22" ht="15" customHeight="1" x14ac:dyDescent="0.15">
      <c r="A1714" s="39" t="s">
        <v>4099</v>
      </c>
      <c r="B1714" s="66" t="s">
        <v>7505</v>
      </c>
      <c r="C1714" s="36" t="s">
        <v>7506</v>
      </c>
      <c r="D1714" s="39" t="s">
        <v>4265</v>
      </c>
      <c r="E1714" s="36" t="s">
        <v>93</v>
      </c>
      <c r="F1714" s="36"/>
      <c r="G1714" s="36"/>
      <c r="H1714" s="36"/>
      <c r="I1714" s="36"/>
      <c r="J1714" s="36"/>
      <c r="K1714" s="36"/>
      <c r="L1714" s="36"/>
      <c r="M1714" s="36"/>
      <c r="N1714" s="36"/>
      <c r="O1714" s="36"/>
      <c r="P1714" s="36"/>
      <c r="Q1714" s="36"/>
      <c r="R1714" s="36"/>
      <c r="S1714" s="36"/>
      <c r="T1714" s="36"/>
      <c r="U1714" s="36"/>
      <c r="V1714" s="36"/>
    </row>
    <row r="1715" spans="1:22" ht="15" customHeight="1" x14ac:dyDescent="0.15">
      <c r="A1715" s="39" t="s">
        <v>4099</v>
      </c>
      <c r="B1715" s="66" t="s">
        <v>7507</v>
      </c>
      <c r="C1715" s="36" t="s">
        <v>7508</v>
      </c>
      <c r="D1715" s="39" t="s">
        <v>4265</v>
      </c>
      <c r="E1715" s="36" t="s">
        <v>93</v>
      </c>
      <c r="F1715" s="36"/>
      <c r="G1715" s="36"/>
      <c r="H1715" s="36"/>
      <c r="I1715" s="36"/>
      <c r="J1715" s="36"/>
      <c r="K1715" s="36"/>
      <c r="L1715" s="36"/>
      <c r="M1715" s="36"/>
      <c r="N1715" s="36"/>
      <c r="O1715" s="36"/>
      <c r="P1715" s="36"/>
      <c r="Q1715" s="36"/>
      <c r="R1715" s="36"/>
      <c r="S1715" s="36"/>
      <c r="T1715" s="36"/>
      <c r="U1715" s="36"/>
      <c r="V1715" s="36"/>
    </row>
    <row r="1716" spans="1:22" ht="15" customHeight="1" x14ac:dyDescent="0.15">
      <c r="A1716" s="39" t="s">
        <v>4099</v>
      </c>
      <c r="B1716" s="66" t="s">
        <v>7509</v>
      </c>
      <c r="C1716" s="36" t="s">
        <v>7510</v>
      </c>
      <c r="D1716" s="39" t="s">
        <v>4265</v>
      </c>
      <c r="E1716" s="36" t="s">
        <v>93</v>
      </c>
      <c r="F1716" s="36"/>
      <c r="G1716" s="36"/>
      <c r="H1716" s="36"/>
      <c r="I1716" s="36"/>
      <c r="J1716" s="36"/>
      <c r="K1716" s="36"/>
      <c r="L1716" s="36"/>
      <c r="M1716" s="36"/>
      <c r="N1716" s="36"/>
      <c r="O1716" s="36"/>
      <c r="P1716" s="36"/>
      <c r="Q1716" s="36"/>
      <c r="R1716" s="36"/>
      <c r="S1716" s="36"/>
      <c r="T1716" s="36"/>
      <c r="U1716" s="36"/>
      <c r="V1716" s="36"/>
    </row>
    <row r="1717" spans="1:22" ht="15" customHeight="1" x14ac:dyDescent="0.15">
      <c r="A1717" s="39" t="s">
        <v>4099</v>
      </c>
      <c r="B1717" s="66" t="s">
        <v>7511</v>
      </c>
      <c r="C1717" s="36" t="s">
        <v>7512</v>
      </c>
      <c r="D1717" s="39" t="s">
        <v>4265</v>
      </c>
      <c r="E1717" s="36" t="s">
        <v>93</v>
      </c>
      <c r="F1717" s="36"/>
      <c r="G1717" s="36"/>
      <c r="H1717" s="36"/>
      <c r="I1717" s="36"/>
      <c r="J1717" s="36"/>
      <c r="K1717" s="36"/>
      <c r="L1717" s="36"/>
      <c r="M1717" s="36"/>
      <c r="N1717" s="36"/>
      <c r="O1717" s="36"/>
      <c r="P1717" s="36"/>
      <c r="Q1717" s="36"/>
      <c r="R1717" s="36"/>
      <c r="S1717" s="36"/>
      <c r="T1717" s="36"/>
      <c r="U1717" s="36"/>
      <c r="V1717" s="36"/>
    </row>
    <row r="1718" spans="1:22" ht="15" customHeight="1" x14ac:dyDescent="0.15">
      <c r="A1718" s="39" t="s">
        <v>4099</v>
      </c>
      <c r="B1718" s="66" t="s">
        <v>7513</v>
      </c>
      <c r="C1718" s="36" t="s">
        <v>7514</v>
      </c>
      <c r="D1718" s="39" t="s">
        <v>4265</v>
      </c>
      <c r="E1718" s="36" t="s">
        <v>93</v>
      </c>
      <c r="F1718" s="36"/>
      <c r="G1718" s="36"/>
      <c r="H1718" s="36"/>
      <c r="I1718" s="36"/>
      <c r="J1718" s="36"/>
      <c r="K1718" s="36"/>
      <c r="L1718" s="36"/>
      <c r="M1718" s="36"/>
      <c r="N1718" s="36"/>
      <c r="O1718" s="36"/>
      <c r="P1718" s="36"/>
      <c r="Q1718" s="36"/>
      <c r="R1718" s="36"/>
      <c r="S1718" s="36"/>
      <c r="T1718" s="36"/>
      <c r="U1718" s="36"/>
      <c r="V1718" s="36"/>
    </row>
    <row r="1719" spans="1:22" ht="15" customHeight="1" x14ac:dyDescent="0.15">
      <c r="A1719" s="39" t="s">
        <v>4099</v>
      </c>
      <c r="B1719" s="66" t="s">
        <v>7515</v>
      </c>
      <c r="C1719" s="36" t="s">
        <v>7516</v>
      </c>
      <c r="D1719" s="39" t="s">
        <v>4265</v>
      </c>
      <c r="E1719" s="36" t="s">
        <v>93</v>
      </c>
      <c r="F1719" s="36"/>
      <c r="G1719" s="36"/>
      <c r="H1719" s="36"/>
      <c r="I1719" s="36"/>
      <c r="J1719" s="36"/>
      <c r="K1719" s="36"/>
      <c r="L1719" s="36"/>
      <c r="M1719" s="36"/>
      <c r="N1719" s="36"/>
      <c r="O1719" s="36"/>
      <c r="P1719" s="36"/>
      <c r="Q1719" s="36"/>
      <c r="R1719" s="36"/>
      <c r="S1719" s="36"/>
      <c r="T1719" s="36"/>
      <c r="U1719" s="36"/>
      <c r="V1719" s="36"/>
    </row>
    <row r="1720" spans="1:22" ht="15" customHeight="1" x14ac:dyDescent="0.15">
      <c r="A1720" s="39" t="s">
        <v>4099</v>
      </c>
      <c r="B1720" s="66" t="s">
        <v>7517</v>
      </c>
      <c r="C1720" s="36" t="s">
        <v>7518</v>
      </c>
      <c r="D1720" s="39" t="s">
        <v>4265</v>
      </c>
      <c r="E1720" s="36" t="s">
        <v>93</v>
      </c>
      <c r="F1720" s="36"/>
      <c r="G1720" s="36"/>
      <c r="H1720" s="36"/>
      <c r="I1720" s="36"/>
      <c r="J1720" s="36"/>
      <c r="K1720" s="36"/>
      <c r="L1720" s="36"/>
      <c r="M1720" s="36"/>
      <c r="N1720" s="36"/>
      <c r="O1720" s="36"/>
      <c r="P1720" s="36"/>
      <c r="Q1720" s="36"/>
      <c r="R1720" s="36"/>
      <c r="S1720" s="36"/>
      <c r="T1720" s="36"/>
      <c r="U1720" s="36"/>
      <c r="V1720" s="36"/>
    </row>
    <row r="1721" spans="1:22" ht="15" customHeight="1" x14ac:dyDescent="0.15">
      <c r="A1721" s="39" t="s">
        <v>4099</v>
      </c>
      <c r="B1721" s="66" t="s">
        <v>7519</v>
      </c>
      <c r="C1721" s="36" t="s">
        <v>7520</v>
      </c>
      <c r="D1721" s="39" t="s">
        <v>4265</v>
      </c>
      <c r="E1721" s="36" t="s">
        <v>93</v>
      </c>
      <c r="F1721" s="36"/>
      <c r="G1721" s="36"/>
      <c r="H1721" s="36"/>
      <c r="I1721" s="36"/>
      <c r="J1721" s="36"/>
      <c r="K1721" s="36"/>
      <c r="L1721" s="36"/>
      <c r="M1721" s="36"/>
      <c r="N1721" s="36"/>
      <c r="O1721" s="36"/>
      <c r="P1721" s="36"/>
      <c r="Q1721" s="36"/>
      <c r="R1721" s="36"/>
      <c r="S1721" s="36"/>
      <c r="T1721" s="36"/>
      <c r="U1721" s="36"/>
      <c r="V1721" s="36"/>
    </row>
    <row r="1722" spans="1:22" ht="15" customHeight="1" x14ac:dyDescent="0.15">
      <c r="A1722" s="39" t="s">
        <v>4099</v>
      </c>
      <c r="B1722" s="66" t="s">
        <v>7521</v>
      </c>
      <c r="C1722" s="36" t="s">
        <v>7522</v>
      </c>
      <c r="D1722" s="39" t="s">
        <v>4265</v>
      </c>
      <c r="E1722" s="36" t="s">
        <v>93</v>
      </c>
      <c r="F1722" s="36"/>
      <c r="G1722" s="36"/>
      <c r="H1722" s="36"/>
      <c r="I1722" s="36"/>
      <c r="J1722" s="36"/>
      <c r="K1722" s="36"/>
      <c r="L1722" s="36"/>
      <c r="M1722" s="36"/>
      <c r="N1722" s="36"/>
      <c r="O1722" s="36"/>
      <c r="P1722" s="36"/>
      <c r="Q1722" s="36"/>
      <c r="R1722" s="36"/>
      <c r="S1722" s="36"/>
      <c r="T1722" s="36"/>
      <c r="U1722" s="36"/>
      <c r="V1722" s="36"/>
    </row>
    <row r="1723" spans="1:22" ht="15" customHeight="1" x14ac:dyDescent="0.15">
      <c r="A1723" s="39" t="s">
        <v>4099</v>
      </c>
      <c r="B1723" s="66" t="s">
        <v>7523</v>
      </c>
      <c r="C1723" s="36" t="s">
        <v>7524</v>
      </c>
      <c r="D1723" s="39" t="s">
        <v>4265</v>
      </c>
      <c r="E1723" s="36" t="s">
        <v>93</v>
      </c>
      <c r="F1723" s="36"/>
      <c r="G1723" s="36"/>
      <c r="H1723" s="36"/>
      <c r="I1723" s="36"/>
      <c r="J1723" s="36"/>
      <c r="K1723" s="36"/>
      <c r="L1723" s="36"/>
      <c r="M1723" s="36"/>
      <c r="N1723" s="36"/>
      <c r="O1723" s="36"/>
      <c r="P1723" s="36"/>
      <c r="Q1723" s="36"/>
      <c r="R1723" s="36"/>
      <c r="S1723" s="36"/>
      <c r="T1723" s="36"/>
      <c r="U1723" s="36"/>
      <c r="V1723" s="36"/>
    </row>
    <row r="1724" spans="1:22" ht="15" customHeight="1" x14ac:dyDescent="0.15">
      <c r="A1724" s="39" t="s">
        <v>4099</v>
      </c>
      <c r="B1724" s="66" t="s">
        <v>7525</v>
      </c>
      <c r="C1724" s="36" t="s">
        <v>7526</v>
      </c>
      <c r="D1724" s="39" t="s">
        <v>4265</v>
      </c>
      <c r="E1724" s="36" t="s">
        <v>93</v>
      </c>
      <c r="F1724" s="36"/>
      <c r="G1724" s="36"/>
      <c r="H1724" s="36"/>
      <c r="I1724" s="36"/>
      <c r="J1724" s="36"/>
      <c r="K1724" s="36"/>
      <c r="L1724" s="36"/>
      <c r="M1724" s="36"/>
      <c r="N1724" s="36"/>
      <c r="O1724" s="36"/>
      <c r="P1724" s="36"/>
      <c r="Q1724" s="36"/>
      <c r="R1724" s="36"/>
      <c r="S1724" s="36"/>
      <c r="T1724" s="36"/>
      <c r="U1724" s="36"/>
      <c r="V1724" s="36"/>
    </row>
    <row r="1725" spans="1:22" ht="15" customHeight="1" x14ac:dyDescent="0.15">
      <c r="A1725" s="39" t="s">
        <v>4099</v>
      </c>
      <c r="B1725" s="66" t="s">
        <v>7527</v>
      </c>
      <c r="C1725" s="36" t="s">
        <v>7528</v>
      </c>
      <c r="D1725" s="39" t="s">
        <v>4265</v>
      </c>
      <c r="E1725" s="36" t="s">
        <v>93</v>
      </c>
      <c r="F1725" s="36"/>
      <c r="G1725" s="36"/>
      <c r="H1725" s="36"/>
      <c r="I1725" s="36"/>
      <c r="J1725" s="36"/>
      <c r="K1725" s="36"/>
      <c r="L1725" s="36"/>
      <c r="M1725" s="36"/>
      <c r="N1725" s="36"/>
      <c r="O1725" s="36"/>
      <c r="P1725" s="36"/>
      <c r="Q1725" s="36"/>
      <c r="R1725" s="36"/>
      <c r="S1725" s="36"/>
      <c r="T1725" s="36"/>
      <c r="U1725" s="36"/>
      <c r="V1725" s="36"/>
    </row>
    <row r="1726" spans="1:22" ht="15" customHeight="1" x14ac:dyDescent="0.15">
      <c r="A1726" s="39" t="s">
        <v>4099</v>
      </c>
      <c r="B1726" s="66" t="s">
        <v>7529</v>
      </c>
      <c r="C1726" s="36" t="s">
        <v>7530</v>
      </c>
      <c r="D1726" s="39" t="s">
        <v>4265</v>
      </c>
      <c r="E1726" s="36" t="s">
        <v>93</v>
      </c>
      <c r="F1726" s="36"/>
      <c r="G1726" s="36"/>
      <c r="H1726" s="36"/>
      <c r="I1726" s="36"/>
      <c r="J1726" s="36"/>
      <c r="K1726" s="36"/>
      <c r="L1726" s="36"/>
      <c r="M1726" s="36"/>
      <c r="N1726" s="36"/>
      <c r="O1726" s="36"/>
      <c r="P1726" s="36"/>
      <c r="Q1726" s="36"/>
      <c r="R1726" s="36"/>
      <c r="S1726" s="36"/>
      <c r="T1726" s="36"/>
      <c r="U1726" s="36"/>
      <c r="V1726" s="36"/>
    </row>
    <row r="1727" spans="1:22" ht="15" customHeight="1" x14ac:dyDescent="0.15">
      <c r="A1727" s="39" t="s">
        <v>4099</v>
      </c>
      <c r="B1727" s="66" t="s">
        <v>7531</v>
      </c>
      <c r="C1727" s="36" t="s">
        <v>7532</v>
      </c>
      <c r="D1727" s="39" t="s">
        <v>4265</v>
      </c>
      <c r="E1727" s="36" t="s">
        <v>93</v>
      </c>
      <c r="F1727" s="36"/>
      <c r="G1727" s="36"/>
      <c r="H1727" s="36"/>
      <c r="I1727" s="36"/>
      <c r="J1727" s="36"/>
      <c r="K1727" s="36"/>
      <c r="L1727" s="36"/>
      <c r="M1727" s="36"/>
      <c r="N1727" s="36"/>
      <c r="O1727" s="36"/>
      <c r="P1727" s="36"/>
      <c r="Q1727" s="36"/>
      <c r="R1727" s="36"/>
      <c r="S1727" s="36"/>
      <c r="T1727" s="36"/>
      <c r="U1727" s="36"/>
      <c r="V1727" s="36"/>
    </row>
    <row r="1728" spans="1:22" ht="15" customHeight="1" x14ac:dyDescent="0.15">
      <c r="A1728" s="39" t="s">
        <v>4099</v>
      </c>
      <c r="B1728" s="66" t="s">
        <v>7533</v>
      </c>
      <c r="C1728" s="36" t="s">
        <v>7534</v>
      </c>
      <c r="D1728" s="39" t="s">
        <v>4265</v>
      </c>
      <c r="E1728" s="36" t="s">
        <v>93</v>
      </c>
      <c r="F1728" s="36"/>
      <c r="G1728" s="36"/>
      <c r="H1728" s="36"/>
      <c r="I1728" s="36"/>
      <c r="J1728" s="36"/>
      <c r="K1728" s="36"/>
      <c r="L1728" s="36"/>
      <c r="M1728" s="36"/>
      <c r="N1728" s="36"/>
      <c r="O1728" s="36"/>
      <c r="P1728" s="36"/>
      <c r="Q1728" s="36"/>
      <c r="R1728" s="36"/>
      <c r="S1728" s="36"/>
      <c r="T1728" s="36"/>
      <c r="U1728" s="36"/>
      <c r="V1728" s="36"/>
    </row>
    <row r="1729" spans="1:22" ht="15" customHeight="1" x14ac:dyDescent="0.15">
      <c r="A1729" s="39" t="s">
        <v>4099</v>
      </c>
      <c r="B1729" s="66" t="s">
        <v>7535</v>
      </c>
      <c r="C1729" s="36" t="s">
        <v>7536</v>
      </c>
      <c r="D1729" s="39" t="s">
        <v>4265</v>
      </c>
      <c r="E1729" s="36" t="s">
        <v>93</v>
      </c>
      <c r="F1729" s="36"/>
      <c r="G1729" s="36"/>
      <c r="H1729" s="36"/>
      <c r="I1729" s="36"/>
      <c r="J1729" s="36"/>
      <c r="K1729" s="36"/>
      <c r="L1729" s="36"/>
      <c r="M1729" s="36"/>
      <c r="N1729" s="36"/>
      <c r="O1729" s="36"/>
      <c r="P1729" s="36"/>
      <c r="Q1729" s="36"/>
      <c r="R1729" s="36"/>
      <c r="S1729" s="36"/>
      <c r="T1729" s="36"/>
      <c r="U1729" s="36"/>
      <c r="V1729" s="36"/>
    </row>
    <row r="1730" spans="1:22" ht="15" customHeight="1" x14ac:dyDescent="0.15">
      <c r="A1730" s="39" t="s">
        <v>4099</v>
      </c>
      <c r="B1730" s="66" t="s">
        <v>7537</v>
      </c>
      <c r="C1730" s="36" t="s">
        <v>7538</v>
      </c>
      <c r="D1730" s="39" t="s">
        <v>4265</v>
      </c>
      <c r="E1730" s="36" t="s">
        <v>93</v>
      </c>
      <c r="F1730" s="36"/>
      <c r="G1730" s="36"/>
      <c r="H1730" s="36"/>
      <c r="I1730" s="36"/>
      <c r="J1730" s="36"/>
      <c r="K1730" s="36"/>
      <c r="L1730" s="36"/>
      <c r="M1730" s="36"/>
      <c r="N1730" s="36"/>
      <c r="O1730" s="36"/>
      <c r="P1730" s="36"/>
      <c r="Q1730" s="36"/>
      <c r="R1730" s="36"/>
      <c r="S1730" s="36"/>
      <c r="T1730" s="36"/>
      <c r="U1730" s="36"/>
      <c r="V1730" s="36"/>
    </row>
    <row r="1731" spans="1:22" ht="15" customHeight="1" x14ac:dyDescent="0.15">
      <c r="A1731" s="39" t="s">
        <v>4099</v>
      </c>
      <c r="B1731" s="66" t="s">
        <v>7539</v>
      </c>
      <c r="C1731" s="36" t="s">
        <v>7540</v>
      </c>
      <c r="D1731" s="39" t="s">
        <v>4265</v>
      </c>
      <c r="E1731" s="36" t="s">
        <v>93</v>
      </c>
      <c r="F1731" s="36"/>
      <c r="G1731" s="36"/>
      <c r="H1731" s="36"/>
      <c r="I1731" s="36"/>
      <c r="J1731" s="36"/>
      <c r="K1731" s="36"/>
      <c r="L1731" s="36"/>
      <c r="M1731" s="36"/>
      <c r="N1731" s="36"/>
      <c r="O1731" s="36"/>
      <c r="P1731" s="36"/>
      <c r="Q1731" s="36"/>
      <c r="R1731" s="36"/>
      <c r="S1731" s="36"/>
      <c r="T1731" s="36"/>
      <c r="U1731" s="36"/>
      <c r="V1731" s="36"/>
    </row>
    <row r="1732" spans="1:22" ht="15" customHeight="1" x14ac:dyDescent="0.15">
      <c r="A1732" s="39" t="s">
        <v>4099</v>
      </c>
      <c r="B1732" s="66" t="s">
        <v>7541</v>
      </c>
      <c r="C1732" s="36" t="s">
        <v>7542</v>
      </c>
      <c r="D1732" s="39" t="s">
        <v>4265</v>
      </c>
      <c r="E1732" s="36" t="s">
        <v>4931</v>
      </c>
      <c r="F1732" s="36"/>
      <c r="G1732" s="36"/>
      <c r="H1732" s="36"/>
      <c r="I1732" s="36"/>
      <c r="J1732" s="36"/>
      <c r="K1732" s="36"/>
      <c r="L1732" s="36"/>
      <c r="M1732" s="36"/>
      <c r="N1732" s="36"/>
      <c r="O1732" s="36"/>
      <c r="P1732" s="36"/>
      <c r="Q1732" s="36"/>
      <c r="R1732" s="36"/>
      <c r="S1732" s="36"/>
      <c r="T1732" s="36"/>
      <c r="U1732" s="36"/>
      <c r="V1732" s="36"/>
    </row>
    <row r="1733" spans="1:22" ht="15" customHeight="1" x14ac:dyDescent="0.15">
      <c r="A1733" s="39" t="s">
        <v>4099</v>
      </c>
      <c r="B1733" s="66" t="s">
        <v>7543</v>
      </c>
      <c r="C1733" s="36" t="s">
        <v>7544</v>
      </c>
      <c r="D1733" s="39" t="s">
        <v>4265</v>
      </c>
      <c r="E1733" s="36" t="s">
        <v>93</v>
      </c>
      <c r="F1733" s="36"/>
      <c r="G1733" s="36"/>
      <c r="H1733" s="36"/>
      <c r="I1733" s="36"/>
      <c r="J1733" s="36"/>
      <c r="K1733" s="36"/>
      <c r="L1733" s="36"/>
      <c r="M1733" s="36"/>
      <c r="N1733" s="36"/>
      <c r="O1733" s="36"/>
      <c r="P1733" s="36"/>
      <c r="Q1733" s="36"/>
      <c r="R1733" s="36"/>
      <c r="S1733" s="36"/>
      <c r="T1733" s="36"/>
      <c r="U1733" s="36"/>
      <c r="V1733" s="36"/>
    </row>
    <row r="1734" spans="1:22" ht="15" customHeight="1" x14ac:dyDescent="0.15">
      <c r="A1734" s="39" t="s">
        <v>4099</v>
      </c>
      <c r="B1734" s="66" t="s">
        <v>7545</v>
      </c>
      <c r="C1734" s="36" t="s">
        <v>7546</v>
      </c>
      <c r="D1734" s="39" t="s">
        <v>4265</v>
      </c>
      <c r="E1734" s="36" t="s">
        <v>93</v>
      </c>
      <c r="F1734" s="36"/>
      <c r="G1734" s="36"/>
      <c r="H1734" s="36"/>
      <c r="I1734" s="36"/>
      <c r="J1734" s="36"/>
      <c r="K1734" s="36"/>
      <c r="L1734" s="36"/>
      <c r="M1734" s="36"/>
      <c r="N1734" s="36"/>
      <c r="O1734" s="36"/>
      <c r="P1734" s="36"/>
      <c r="Q1734" s="36"/>
      <c r="R1734" s="36"/>
      <c r="S1734" s="36"/>
      <c r="T1734" s="36"/>
      <c r="U1734" s="36"/>
      <c r="V1734" s="36"/>
    </row>
    <row r="1735" spans="1:22" ht="15" customHeight="1" x14ac:dyDescent="0.15">
      <c r="A1735" s="39" t="s">
        <v>4099</v>
      </c>
      <c r="B1735" s="66" t="s">
        <v>7547</v>
      </c>
      <c r="C1735" s="36" t="s">
        <v>7548</v>
      </c>
      <c r="D1735" s="39" t="s">
        <v>4265</v>
      </c>
      <c r="E1735" s="36" t="s">
        <v>93</v>
      </c>
      <c r="F1735" s="36"/>
      <c r="G1735" s="36"/>
      <c r="H1735" s="36"/>
      <c r="I1735" s="36"/>
      <c r="J1735" s="36"/>
      <c r="K1735" s="36"/>
      <c r="L1735" s="36"/>
      <c r="M1735" s="36"/>
      <c r="N1735" s="36"/>
      <c r="O1735" s="36"/>
      <c r="P1735" s="36"/>
      <c r="Q1735" s="36"/>
      <c r="R1735" s="36"/>
      <c r="S1735" s="36"/>
      <c r="T1735" s="36"/>
      <c r="U1735" s="36"/>
      <c r="V1735" s="36"/>
    </row>
    <row r="1736" spans="1:22" ht="15" customHeight="1" x14ac:dyDescent="0.15">
      <c r="A1736" s="39" t="s">
        <v>4099</v>
      </c>
      <c r="B1736" s="66" t="s">
        <v>7549</v>
      </c>
      <c r="C1736" s="36" t="s">
        <v>7550</v>
      </c>
      <c r="D1736" s="39" t="s">
        <v>4265</v>
      </c>
      <c r="E1736" s="36" t="s">
        <v>93</v>
      </c>
      <c r="F1736" s="36"/>
      <c r="G1736" s="36"/>
      <c r="H1736" s="36"/>
      <c r="I1736" s="36"/>
      <c r="J1736" s="36"/>
      <c r="K1736" s="36"/>
      <c r="L1736" s="36"/>
      <c r="M1736" s="36"/>
      <c r="N1736" s="36"/>
      <c r="O1736" s="36"/>
      <c r="P1736" s="36"/>
      <c r="Q1736" s="36"/>
      <c r="R1736" s="36"/>
      <c r="S1736" s="36"/>
      <c r="T1736" s="36"/>
      <c r="U1736" s="36"/>
      <c r="V1736" s="36"/>
    </row>
    <row r="1737" spans="1:22" ht="15" customHeight="1" x14ac:dyDescent="0.15">
      <c r="A1737" s="39" t="s">
        <v>4099</v>
      </c>
      <c r="B1737" s="66" t="s">
        <v>7551</v>
      </c>
      <c r="C1737" s="36" t="s">
        <v>7552</v>
      </c>
      <c r="D1737" s="39" t="s">
        <v>4265</v>
      </c>
      <c r="E1737" s="36" t="s">
        <v>93</v>
      </c>
      <c r="F1737" s="36"/>
      <c r="G1737" s="36"/>
      <c r="H1737" s="36"/>
      <c r="I1737" s="36"/>
      <c r="J1737" s="36"/>
      <c r="K1737" s="36"/>
      <c r="L1737" s="36"/>
      <c r="M1737" s="36"/>
      <c r="N1737" s="36"/>
      <c r="O1737" s="36"/>
      <c r="P1737" s="36"/>
      <c r="Q1737" s="36"/>
      <c r="R1737" s="36"/>
      <c r="S1737" s="36"/>
      <c r="T1737" s="36"/>
      <c r="U1737" s="36"/>
      <c r="V1737" s="36"/>
    </row>
    <row r="1738" spans="1:22" ht="15" customHeight="1" x14ac:dyDescent="0.15">
      <c r="A1738" s="39" t="s">
        <v>4099</v>
      </c>
      <c r="B1738" s="66" t="s">
        <v>7553</v>
      </c>
      <c r="C1738" s="36" t="s">
        <v>7554</v>
      </c>
      <c r="D1738" s="39" t="s">
        <v>4265</v>
      </c>
      <c r="E1738" s="36" t="s">
        <v>93</v>
      </c>
      <c r="F1738" s="36"/>
      <c r="G1738" s="36"/>
      <c r="H1738" s="36"/>
      <c r="I1738" s="36"/>
      <c r="J1738" s="36"/>
      <c r="K1738" s="36"/>
      <c r="L1738" s="36"/>
      <c r="M1738" s="36"/>
      <c r="N1738" s="36"/>
      <c r="O1738" s="36"/>
      <c r="P1738" s="36"/>
      <c r="Q1738" s="36"/>
      <c r="R1738" s="36"/>
      <c r="S1738" s="36"/>
      <c r="T1738" s="36"/>
      <c r="U1738" s="36"/>
      <c r="V1738" s="36"/>
    </row>
    <row r="1739" spans="1:22" ht="15" customHeight="1" x14ac:dyDescent="0.15">
      <c r="A1739" s="39" t="s">
        <v>4099</v>
      </c>
      <c r="B1739" s="66" t="s">
        <v>7555</v>
      </c>
      <c r="C1739" s="36" t="s">
        <v>7556</v>
      </c>
      <c r="D1739" s="39" t="s">
        <v>4265</v>
      </c>
      <c r="E1739" s="36" t="s">
        <v>93</v>
      </c>
      <c r="F1739" s="36"/>
      <c r="G1739" s="36"/>
      <c r="H1739" s="36"/>
      <c r="I1739" s="36"/>
      <c r="J1739" s="36"/>
      <c r="K1739" s="36"/>
      <c r="L1739" s="36"/>
      <c r="M1739" s="36"/>
      <c r="N1739" s="36"/>
      <c r="O1739" s="36"/>
      <c r="P1739" s="36"/>
      <c r="Q1739" s="36"/>
      <c r="R1739" s="36"/>
      <c r="S1739" s="36"/>
      <c r="T1739" s="36"/>
      <c r="U1739" s="36"/>
      <c r="V1739" s="36"/>
    </row>
    <row r="1740" spans="1:22" ht="15" customHeight="1" x14ac:dyDescent="0.15">
      <c r="A1740" s="39" t="s">
        <v>4099</v>
      </c>
      <c r="B1740" s="66" t="s">
        <v>7557</v>
      </c>
      <c r="C1740" s="36" t="s">
        <v>7558</v>
      </c>
      <c r="D1740" s="39" t="s">
        <v>4265</v>
      </c>
      <c r="E1740" s="36" t="s">
        <v>93</v>
      </c>
      <c r="F1740" s="36"/>
      <c r="G1740" s="36"/>
      <c r="H1740" s="36"/>
      <c r="I1740" s="36"/>
      <c r="J1740" s="36"/>
      <c r="K1740" s="36"/>
      <c r="L1740" s="36"/>
      <c r="M1740" s="36"/>
      <c r="N1740" s="36"/>
      <c r="O1740" s="36"/>
      <c r="P1740" s="36"/>
      <c r="Q1740" s="36"/>
      <c r="R1740" s="36"/>
      <c r="S1740" s="36"/>
      <c r="T1740" s="36"/>
      <c r="U1740" s="36"/>
      <c r="V1740" s="36"/>
    </row>
    <row r="1741" spans="1:22" ht="15" customHeight="1" x14ac:dyDescent="0.15">
      <c r="A1741" s="39" t="s">
        <v>4099</v>
      </c>
      <c r="B1741" s="66" t="s">
        <v>7559</v>
      </c>
      <c r="C1741" s="36" t="s">
        <v>7560</v>
      </c>
      <c r="D1741" s="39" t="s">
        <v>4265</v>
      </c>
      <c r="E1741" s="36" t="s">
        <v>93</v>
      </c>
      <c r="F1741" s="36"/>
      <c r="G1741" s="36"/>
      <c r="H1741" s="36"/>
      <c r="I1741" s="36"/>
      <c r="J1741" s="36"/>
      <c r="K1741" s="36"/>
      <c r="L1741" s="36"/>
      <c r="M1741" s="36"/>
      <c r="N1741" s="36"/>
      <c r="O1741" s="36"/>
      <c r="P1741" s="36"/>
      <c r="Q1741" s="36"/>
      <c r="R1741" s="36"/>
      <c r="S1741" s="36"/>
      <c r="T1741" s="36"/>
      <c r="U1741" s="36"/>
      <c r="V1741" s="36"/>
    </row>
    <row r="1742" spans="1:22" ht="15" customHeight="1" x14ac:dyDescent="0.15">
      <c r="A1742" s="39" t="s">
        <v>4099</v>
      </c>
      <c r="B1742" s="66" t="s">
        <v>7561</v>
      </c>
      <c r="C1742" s="36" t="s">
        <v>7562</v>
      </c>
      <c r="D1742" s="39" t="s">
        <v>4265</v>
      </c>
      <c r="E1742" s="36" t="s">
        <v>93</v>
      </c>
      <c r="F1742" s="36"/>
      <c r="G1742" s="36"/>
      <c r="H1742" s="36"/>
      <c r="I1742" s="36"/>
      <c r="J1742" s="36"/>
      <c r="K1742" s="36"/>
      <c r="L1742" s="36"/>
      <c r="M1742" s="36"/>
      <c r="N1742" s="36"/>
      <c r="O1742" s="36"/>
      <c r="P1742" s="36"/>
      <c r="Q1742" s="36"/>
      <c r="R1742" s="36"/>
      <c r="S1742" s="36"/>
      <c r="T1742" s="36"/>
      <c r="U1742" s="36"/>
      <c r="V1742" s="36"/>
    </row>
    <row r="1743" spans="1:22" ht="15" customHeight="1" x14ac:dyDescent="0.15">
      <c r="A1743" s="39" t="s">
        <v>4099</v>
      </c>
      <c r="B1743" s="66" t="s">
        <v>7563</v>
      </c>
      <c r="C1743" s="36" t="s">
        <v>7564</v>
      </c>
      <c r="D1743" s="39" t="s">
        <v>4265</v>
      </c>
      <c r="E1743" s="36" t="s">
        <v>93</v>
      </c>
      <c r="F1743" s="36"/>
      <c r="G1743" s="36"/>
      <c r="H1743" s="36"/>
      <c r="I1743" s="36"/>
      <c r="J1743" s="36"/>
      <c r="K1743" s="36"/>
      <c r="L1743" s="36"/>
      <c r="M1743" s="36"/>
      <c r="N1743" s="36"/>
      <c r="O1743" s="36"/>
      <c r="P1743" s="36"/>
      <c r="Q1743" s="36"/>
      <c r="R1743" s="36"/>
      <c r="S1743" s="36"/>
      <c r="T1743" s="36"/>
      <c r="U1743" s="36"/>
      <c r="V1743" s="36"/>
    </row>
    <row r="1744" spans="1:22" ht="15" customHeight="1" x14ac:dyDescent="0.15">
      <c r="A1744" s="39" t="s">
        <v>4099</v>
      </c>
      <c r="B1744" s="66" t="s">
        <v>7565</v>
      </c>
      <c r="C1744" s="36" t="s">
        <v>7566</v>
      </c>
      <c r="D1744" s="39" t="s">
        <v>4265</v>
      </c>
      <c r="E1744" s="36" t="s">
        <v>93</v>
      </c>
      <c r="F1744" s="36"/>
      <c r="G1744" s="36"/>
      <c r="H1744" s="36"/>
      <c r="I1744" s="36"/>
      <c r="J1744" s="36"/>
      <c r="K1744" s="36"/>
      <c r="L1744" s="36"/>
      <c r="M1744" s="36"/>
      <c r="N1744" s="36"/>
      <c r="O1744" s="36"/>
      <c r="P1744" s="36"/>
      <c r="Q1744" s="36"/>
      <c r="R1744" s="36"/>
      <c r="S1744" s="36"/>
      <c r="T1744" s="36"/>
      <c r="U1744" s="36"/>
      <c r="V1744" s="36"/>
    </row>
    <row r="1745" spans="1:22" ht="15" customHeight="1" x14ac:dyDescent="0.15">
      <c r="A1745" s="39" t="s">
        <v>4099</v>
      </c>
      <c r="B1745" s="66" t="s">
        <v>7567</v>
      </c>
      <c r="C1745" s="36" t="s">
        <v>7568</v>
      </c>
      <c r="D1745" s="39" t="s">
        <v>4265</v>
      </c>
      <c r="E1745" s="36" t="s">
        <v>93</v>
      </c>
      <c r="F1745" s="36"/>
      <c r="G1745" s="36"/>
      <c r="H1745" s="36"/>
      <c r="I1745" s="36"/>
      <c r="J1745" s="36"/>
      <c r="K1745" s="36"/>
      <c r="L1745" s="36"/>
      <c r="M1745" s="36"/>
      <c r="N1745" s="36"/>
      <c r="O1745" s="36"/>
      <c r="P1745" s="36"/>
      <c r="Q1745" s="36"/>
      <c r="R1745" s="36"/>
      <c r="S1745" s="36"/>
      <c r="T1745" s="36"/>
      <c r="U1745" s="36"/>
      <c r="V1745" s="36"/>
    </row>
    <row r="1746" spans="1:22" ht="15" customHeight="1" x14ac:dyDescent="0.15">
      <c r="A1746" s="39" t="s">
        <v>4099</v>
      </c>
      <c r="B1746" s="66" t="s">
        <v>7569</v>
      </c>
      <c r="C1746" s="36" t="s">
        <v>7570</v>
      </c>
      <c r="D1746" s="39" t="s">
        <v>4265</v>
      </c>
      <c r="E1746" s="36" t="s">
        <v>93</v>
      </c>
      <c r="F1746" s="36"/>
      <c r="G1746" s="36"/>
      <c r="H1746" s="36"/>
      <c r="I1746" s="36"/>
      <c r="J1746" s="36"/>
      <c r="K1746" s="36"/>
      <c r="L1746" s="36"/>
      <c r="M1746" s="36"/>
      <c r="N1746" s="36"/>
      <c r="O1746" s="36"/>
      <c r="P1746" s="36"/>
      <c r="Q1746" s="36"/>
      <c r="R1746" s="36"/>
      <c r="S1746" s="36"/>
      <c r="T1746" s="36"/>
      <c r="U1746" s="36"/>
      <c r="V1746" s="36"/>
    </row>
    <row r="1747" spans="1:22" ht="15" customHeight="1" x14ac:dyDescent="0.15">
      <c r="A1747" s="39" t="s">
        <v>4099</v>
      </c>
      <c r="B1747" s="66" t="s">
        <v>7571</v>
      </c>
      <c r="C1747" s="36" t="s">
        <v>7572</v>
      </c>
      <c r="D1747" s="39" t="s">
        <v>4265</v>
      </c>
      <c r="E1747" s="36" t="s">
        <v>93</v>
      </c>
      <c r="F1747" s="36"/>
      <c r="G1747" s="36"/>
      <c r="H1747" s="36"/>
      <c r="I1747" s="36"/>
      <c r="J1747" s="36"/>
      <c r="K1747" s="36"/>
      <c r="L1747" s="36"/>
      <c r="M1747" s="36"/>
      <c r="N1747" s="36"/>
      <c r="O1747" s="36"/>
      <c r="P1747" s="36"/>
      <c r="Q1747" s="36"/>
      <c r="R1747" s="36"/>
      <c r="S1747" s="36"/>
      <c r="T1747" s="36"/>
      <c r="U1747" s="36"/>
      <c r="V1747" s="36"/>
    </row>
    <row r="1748" spans="1:22" ht="15" customHeight="1" x14ac:dyDescent="0.15">
      <c r="A1748" s="39" t="s">
        <v>4099</v>
      </c>
      <c r="B1748" s="66" t="s">
        <v>7573</v>
      </c>
      <c r="C1748" s="36" t="s">
        <v>7574</v>
      </c>
      <c r="D1748" s="39" t="s">
        <v>4265</v>
      </c>
      <c r="E1748" s="36" t="s">
        <v>93</v>
      </c>
      <c r="F1748" s="36"/>
      <c r="G1748" s="36"/>
      <c r="H1748" s="36"/>
      <c r="I1748" s="36"/>
      <c r="J1748" s="36"/>
      <c r="K1748" s="36"/>
      <c r="L1748" s="36"/>
      <c r="M1748" s="36"/>
      <c r="N1748" s="36"/>
      <c r="O1748" s="36"/>
      <c r="P1748" s="36"/>
      <c r="Q1748" s="36"/>
      <c r="R1748" s="36"/>
      <c r="S1748" s="36"/>
      <c r="T1748" s="36"/>
      <c r="U1748" s="36"/>
      <c r="V1748" s="36"/>
    </row>
    <row r="1749" spans="1:22" ht="15" customHeight="1" x14ac:dyDescent="0.15">
      <c r="A1749" s="39" t="s">
        <v>4099</v>
      </c>
      <c r="B1749" s="66" t="s">
        <v>7575</v>
      </c>
      <c r="C1749" s="36" t="s">
        <v>7576</v>
      </c>
      <c r="D1749" s="39" t="s">
        <v>4265</v>
      </c>
      <c r="E1749" s="36" t="s">
        <v>93</v>
      </c>
      <c r="F1749" s="36"/>
      <c r="G1749" s="36"/>
      <c r="H1749" s="36"/>
      <c r="I1749" s="36"/>
      <c r="J1749" s="36"/>
      <c r="K1749" s="36"/>
      <c r="L1749" s="36"/>
      <c r="M1749" s="36"/>
      <c r="N1749" s="36"/>
      <c r="O1749" s="36"/>
      <c r="P1749" s="36"/>
      <c r="Q1749" s="36"/>
      <c r="R1749" s="36"/>
      <c r="S1749" s="36"/>
      <c r="T1749" s="36"/>
      <c r="U1749" s="36"/>
      <c r="V1749" s="36"/>
    </row>
    <row r="1750" spans="1:22" ht="15" customHeight="1" x14ac:dyDescent="0.15">
      <c r="A1750" s="39" t="s">
        <v>4099</v>
      </c>
      <c r="B1750" s="66" t="s">
        <v>7577</v>
      </c>
      <c r="C1750" s="36" t="s">
        <v>7578</v>
      </c>
      <c r="D1750" s="39" t="s">
        <v>4265</v>
      </c>
      <c r="E1750" s="36" t="s">
        <v>93</v>
      </c>
      <c r="F1750" s="36"/>
      <c r="G1750" s="36"/>
      <c r="H1750" s="36"/>
      <c r="I1750" s="36"/>
      <c r="J1750" s="36"/>
      <c r="K1750" s="36"/>
      <c r="L1750" s="36"/>
      <c r="M1750" s="36"/>
      <c r="N1750" s="36"/>
      <c r="O1750" s="36"/>
      <c r="P1750" s="36"/>
      <c r="Q1750" s="36"/>
      <c r="R1750" s="36"/>
      <c r="S1750" s="36"/>
      <c r="T1750" s="36"/>
      <c r="U1750" s="36"/>
      <c r="V1750" s="36"/>
    </row>
    <row r="1751" spans="1:22" ht="15" customHeight="1" x14ac:dyDescent="0.15">
      <c r="A1751" s="39" t="s">
        <v>4099</v>
      </c>
      <c r="B1751" s="66" t="s">
        <v>7579</v>
      </c>
      <c r="C1751" s="36" t="s">
        <v>7580</v>
      </c>
      <c r="D1751" s="39" t="s">
        <v>4265</v>
      </c>
      <c r="E1751" s="36" t="s">
        <v>93</v>
      </c>
      <c r="F1751" s="36"/>
      <c r="G1751" s="36"/>
      <c r="H1751" s="36"/>
      <c r="I1751" s="36"/>
      <c r="J1751" s="36"/>
      <c r="K1751" s="36"/>
      <c r="L1751" s="36"/>
      <c r="M1751" s="36"/>
      <c r="N1751" s="36"/>
      <c r="O1751" s="36"/>
      <c r="P1751" s="36"/>
      <c r="Q1751" s="36"/>
      <c r="R1751" s="36"/>
      <c r="S1751" s="36"/>
      <c r="T1751" s="36"/>
      <c r="U1751" s="36"/>
      <c r="V1751" s="36"/>
    </row>
    <row r="1752" spans="1:22" ht="15" customHeight="1" x14ac:dyDescent="0.15">
      <c r="A1752" s="39" t="s">
        <v>4099</v>
      </c>
      <c r="B1752" s="66" t="s">
        <v>7581</v>
      </c>
      <c r="C1752" s="36" t="s">
        <v>7582</v>
      </c>
      <c r="D1752" s="39" t="s">
        <v>4265</v>
      </c>
      <c r="E1752" s="36" t="s">
        <v>93</v>
      </c>
      <c r="F1752" s="36"/>
      <c r="G1752" s="36"/>
      <c r="H1752" s="36"/>
      <c r="I1752" s="36"/>
      <c r="J1752" s="36"/>
      <c r="K1752" s="36"/>
      <c r="L1752" s="36"/>
      <c r="M1752" s="36"/>
      <c r="N1752" s="36"/>
      <c r="O1752" s="36"/>
      <c r="P1752" s="36"/>
      <c r="Q1752" s="36"/>
      <c r="R1752" s="36"/>
      <c r="S1752" s="36"/>
      <c r="T1752" s="36"/>
      <c r="U1752" s="36"/>
      <c r="V1752" s="36"/>
    </row>
    <row r="1753" spans="1:22" ht="15" customHeight="1" x14ac:dyDescent="0.15">
      <c r="A1753" s="39" t="s">
        <v>4099</v>
      </c>
      <c r="B1753" s="66" t="s">
        <v>7583</v>
      </c>
      <c r="C1753" s="36" t="s">
        <v>7584</v>
      </c>
      <c r="D1753" s="39" t="s">
        <v>4265</v>
      </c>
      <c r="E1753" s="36" t="s">
        <v>93</v>
      </c>
      <c r="F1753" s="36"/>
      <c r="G1753" s="36"/>
      <c r="H1753" s="36"/>
      <c r="I1753" s="36"/>
      <c r="J1753" s="36"/>
      <c r="K1753" s="36"/>
      <c r="L1753" s="36"/>
      <c r="M1753" s="36"/>
      <c r="N1753" s="36"/>
      <c r="O1753" s="36"/>
      <c r="P1753" s="36"/>
      <c r="Q1753" s="36"/>
      <c r="R1753" s="36"/>
      <c r="S1753" s="36"/>
      <c r="T1753" s="36"/>
      <c r="U1753" s="36"/>
      <c r="V1753" s="36"/>
    </row>
    <row r="1754" spans="1:22" ht="15" customHeight="1" x14ac:dyDescent="0.15">
      <c r="A1754" s="39" t="s">
        <v>4099</v>
      </c>
      <c r="B1754" s="66" t="s">
        <v>7585</v>
      </c>
      <c r="C1754" s="36" t="s">
        <v>7586</v>
      </c>
      <c r="D1754" s="39" t="s">
        <v>4265</v>
      </c>
      <c r="E1754" s="36" t="s">
        <v>93</v>
      </c>
      <c r="F1754" s="36"/>
      <c r="G1754" s="36"/>
      <c r="H1754" s="36"/>
      <c r="I1754" s="36"/>
      <c r="J1754" s="36"/>
      <c r="K1754" s="36"/>
      <c r="L1754" s="36"/>
      <c r="M1754" s="36"/>
      <c r="N1754" s="36"/>
      <c r="O1754" s="36"/>
      <c r="P1754" s="36"/>
      <c r="Q1754" s="36"/>
      <c r="R1754" s="36"/>
      <c r="S1754" s="36"/>
      <c r="T1754" s="36"/>
      <c r="U1754" s="36"/>
      <c r="V1754" s="36"/>
    </row>
    <row r="1755" spans="1:22" ht="15" customHeight="1" x14ac:dyDescent="0.15">
      <c r="A1755" s="39" t="s">
        <v>4099</v>
      </c>
      <c r="B1755" s="66" t="s">
        <v>7587</v>
      </c>
      <c r="C1755" s="36" t="s">
        <v>7588</v>
      </c>
      <c r="D1755" s="39" t="s">
        <v>4265</v>
      </c>
      <c r="E1755" s="36" t="s">
        <v>93</v>
      </c>
      <c r="F1755" s="36"/>
      <c r="G1755" s="36"/>
      <c r="H1755" s="36"/>
      <c r="I1755" s="36"/>
      <c r="J1755" s="36"/>
      <c r="K1755" s="36"/>
      <c r="L1755" s="36"/>
      <c r="M1755" s="36"/>
      <c r="N1755" s="36"/>
      <c r="O1755" s="36"/>
      <c r="P1755" s="36"/>
      <c r="Q1755" s="36"/>
      <c r="R1755" s="36"/>
      <c r="S1755" s="36"/>
      <c r="T1755" s="36"/>
      <c r="U1755" s="36"/>
      <c r="V1755" s="36"/>
    </row>
    <row r="1756" spans="1:22" ht="15" customHeight="1" x14ac:dyDescent="0.15">
      <c r="A1756" s="39" t="s">
        <v>4099</v>
      </c>
      <c r="B1756" s="66" t="s">
        <v>7589</v>
      </c>
      <c r="C1756" s="36" t="s">
        <v>7590</v>
      </c>
      <c r="D1756" s="39" t="s">
        <v>4265</v>
      </c>
      <c r="E1756" s="36" t="s">
        <v>93</v>
      </c>
      <c r="F1756" s="36"/>
      <c r="G1756" s="36"/>
      <c r="H1756" s="36"/>
      <c r="I1756" s="36"/>
      <c r="J1756" s="36"/>
      <c r="K1756" s="36"/>
      <c r="L1756" s="36"/>
      <c r="M1756" s="36"/>
      <c r="N1756" s="36"/>
      <c r="O1756" s="36"/>
      <c r="P1756" s="36"/>
      <c r="Q1756" s="36"/>
      <c r="R1756" s="36"/>
      <c r="S1756" s="36"/>
      <c r="T1756" s="36"/>
      <c r="U1756" s="36"/>
      <c r="V1756" s="36"/>
    </row>
    <row r="1757" spans="1:22" ht="15" customHeight="1" x14ac:dyDescent="0.15">
      <c r="A1757" s="39" t="s">
        <v>4099</v>
      </c>
      <c r="B1757" s="66" t="s">
        <v>7591</v>
      </c>
      <c r="C1757" s="36" t="s">
        <v>7592</v>
      </c>
      <c r="D1757" s="39" t="s">
        <v>4265</v>
      </c>
      <c r="E1757" s="36" t="s">
        <v>93</v>
      </c>
      <c r="F1757" s="36"/>
      <c r="G1757" s="36"/>
      <c r="H1757" s="36"/>
      <c r="I1757" s="36"/>
      <c r="J1757" s="36"/>
      <c r="K1757" s="36"/>
      <c r="L1757" s="36"/>
      <c r="M1757" s="36"/>
      <c r="N1757" s="36"/>
      <c r="O1757" s="36"/>
      <c r="P1757" s="36"/>
      <c r="Q1757" s="36"/>
      <c r="R1757" s="36"/>
      <c r="S1757" s="36"/>
      <c r="T1757" s="36"/>
      <c r="U1757" s="36"/>
      <c r="V1757" s="36"/>
    </row>
    <row r="1758" spans="1:22" ht="15" customHeight="1" x14ac:dyDescent="0.15">
      <c r="A1758" s="39" t="s">
        <v>4099</v>
      </c>
      <c r="B1758" s="66" t="s">
        <v>7593</v>
      </c>
      <c r="C1758" s="36" t="s">
        <v>7594</v>
      </c>
      <c r="D1758" s="39" t="s">
        <v>4265</v>
      </c>
      <c r="E1758" s="36" t="s">
        <v>93</v>
      </c>
      <c r="F1758" s="36"/>
      <c r="G1758" s="36"/>
      <c r="H1758" s="36"/>
      <c r="I1758" s="36"/>
      <c r="J1758" s="36"/>
      <c r="K1758" s="36"/>
      <c r="L1758" s="36"/>
      <c r="M1758" s="36"/>
      <c r="N1758" s="36"/>
      <c r="O1758" s="36"/>
      <c r="P1758" s="36"/>
      <c r="Q1758" s="36"/>
      <c r="R1758" s="36"/>
      <c r="S1758" s="36"/>
      <c r="T1758" s="36"/>
      <c r="U1758" s="36"/>
      <c r="V1758" s="36"/>
    </row>
    <row r="1759" spans="1:22" ht="15" customHeight="1" x14ac:dyDescent="0.15">
      <c r="A1759" s="39" t="s">
        <v>4099</v>
      </c>
      <c r="B1759" s="66" t="s">
        <v>7595</v>
      </c>
      <c r="C1759" s="36" t="s">
        <v>7596</v>
      </c>
      <c r="D1759" s="39" t="s">
        <v>4265</v>
      </c>
      <c r="E1759" s="36" t="s">
        <v>93</v>
      </c>
      <c r="F1759" s="36"/>
      <c r="G1759" s="36"/>
      <c r="H1759" s="36"/>
      <c r="I1759" s="36"/>
      <c r="J1759" s="36"/>
      <c r="K1759" s="36"/>
      <c r="L1759" s="36"/>
      <c r="M1759" s="36"/>
      <c r="N1759" s="36"/>
      <c r="O1759" s="36"/>
      <c r="P1759" s="36"/>
      <c r="Q1759" s="36"/>
      <c r="R1759" s="36"/>
      <c r="S1759" s="36"/>
      <c r="T1759" s="36"/>
      <c r="U1759" s="36"/>
      <c r="V1759" s="36"/>
    </row>
    <row r="1760" spans="1:22" ht="15" customHeight="1" x14ac:dyDescent="0.15">
      <c r="A1760" s="39" t="s">
        <v>4099</v>
      </c>
      <c r="B1760" s="66" t="s">
        <v>7597</v>
      </c>
      <c r="C1760" s="36" t="s">
        <v>7598</v>
      </c>
      <c r="D1760" s="39" t="s">
        <v>4265</v>
      </c>
      <c r="E1760" s="36" t="s">
        <v>93</v>
      </c>
      <c r="F1760" s="36"/>
      <c r="G1760" s="36"/>
      <c r="H1760" s="36"/>
      <c r="I1760" s="36"/>
      <c r="J1760" s="36"/>
      <c r="K1760" s="36"/>
      <c r="L1760" s="36"/>
      <c r="M1760" s="36"/>
      <c r="N1760" s="36"/>
      <c r="O1760" s="36"/>
      <c r="P1760" s="36"/>
      <c r="Q1760" s="36"/>
      <c r="R1760" s="36"/>
      <c r="S1760" s="36"/>
      <c r="T1760" s="36"/>
      <c r="U1760" s="36"/>
      <c r="V1760" s="36"/>
    </row>
    <row r="1761" spans="1:22" ht="15" customHeight="1" x14ac:dyDescent="0.15">
      <c r="A1761" s="39" t="s">
        <v>4099</v>
      </c>
      <c r="B1761" s="66" t="s">
        <v>7599</v>
      </c>
      <c r="C1761" s="36" t="s">
        <v>7600</v>
      </c>
      <c r="D1761" s="39" t="s">
        <v>4265</v>
      </c>
      <c r="E1761" s="36" t="s">
        <v>93</v>
      </c>
      <c r="F1761" s="36"/>
      <c r="G1761" s="36"/>
      <c r="H1761" s="36"/>
      <c r="I1761" s="36"/>
      <c r="J1761" s="36"/>
      <c r="K1761" s="36"/>
      <c r="L1761" s="36"/>
      <c r="M1761" s="36"/>
      <c r="N1761" s="36"/>
      <c r="O1761" s="36"/>
      <c r="P1761" s="36"/>
      <c r="Q1761" s="36"/>
      <c r="R1761" s="36"/>
      <c r="S1761" s="36"/>
      <c r="T1761" s="36"/>
      <c r="U1761" s="36"/>
      <c r="V1761" s="36"/>
    </row>
    <row r="1762" spans="1:22" ht="15" customHeight="1" x14ac:dyDescent="0.15">
      <c r="A1762" s="39" t="s">
        <v>4099</v>
      </c>
      <c r="B1762" s="66" t="s">
        <v>7601</v>
      </c>
      <c r="C1762" s="36" t="s">
        <v>7602</v>
      </c>
      <c r="D1762" s="39" t="s">
        <v>4265</v>
      </c>
      <c r="E1762" s="36" t="s">
        <v>93</v>
      </c>
      <c r="F1762" s="36"/>
      <c r="G1762" s="36"/>
      <c r="H1762" s="36"/>
      <c r="I1762" s="36"/>
      <c r="J1762" s="36"/>
      <c r="K1762" s="36"/>
      <c r="L1762" s="36"/>
      <c r="M1762" s="36"/>
      <c r="N1762" s="36"/>
      <c r="O1762" s="36"/>
      <c r="P1762" s="36"/>
      <c r="Q1762" s="36"/>
      <c r="R1762" s="36"/>
      <c r="S1762" s="36"/>
      <c r="T1762" s="36"/>
      <c r="U1762" s="36"/>
      <c r="V1762" s="36"/>
    </row>
    <row r="1763" spans="1:22" ht="15" customHeight="1" x14ac:dyDescent="0.15">
      <c r="A1763" s="39" t="s">
        <v>4099</v>
      </c>
      <c r="B1763" s="66" t="s">
        <v>7603</v>
      </c>
      <c r="C1763" s="36" t="s">
        <v>7604</v>
      </c>
      <c r="D1763" s="39" t="s">
        <v>4265</v>
      </c>
      <c r="E1763" s="36" t="s">
        <v>93</v>
      </c>
      <c r="F1763" s="36"/>
      <c r="G1763" s="36"/>
      <c r="H1763" s="36"/>
      <c r="I1763" s="36"/>
      <c r="J1763" s="36"/>
      <c r="K1763" s="36"/>
      <c r="L1763" s="36"/>
      <c r="M1763" s="36"/>
      <c r="N1763" s="36"/>
      <c r="O1763" s="36"/>
      <c r="P1763" s="36"/>
      <c r="Q1763" s="36"/>
      <c r="R1763" s="36"/>
      <c r="S1763" s="36"/>
      <c r="T1763" s="36"/>
      <c r="U1763" s="36"/>
      <c r="V1763" s="36"/>
    </row>
    <row r="1764" spans="1:22" ht="15" customHeight="1" x14ac:dyDescent="0.15">
      <c r="A1764" s="39" t="s">
        <v>4099</v>
      </c>
      <c r="B1764" s="66" t="s">
        <v>7605</v>
      </c>
      <c r="C1764" s="36" t="s">
        <v>7606</v>
      </c>
      <c r="D1764" s="39" t="s">
        <v>4265</v>
      </c>
      <c r="E1764" s="36" t="s">
        <v>93</v>
      </c>
      <c r="F1764" s="36"/>
      <c r="G1764" s="36"/>
      <c r="H1764" s="36"/>
      <c r="I1764" s="36"/>
      <c r="J1764" s="36"/>
      <c r="K1764" s="36"/>
      <c r="L1764" s="36"/>
      <c r="M1764" s="36"/>
      <c r="N1764" s="36"/>
      <c r="O1764" s="36"/>
      <c r="P1764" s="36"/>
      <c r="Q1764" s="36"/>
      <c r="R1764" s="36"/>
      <c r="S1764" s="36"/>
      <c r="T1764" s="36"/>
      <c r="U1764" s="36"/>
      <c r="V1764" s="36"/>
    </row>
    <row r="1765" spans="1:22" ht="15" customHeight="1" x14ac:dyDescent="0.15">
      <c r="A1765" s="39" t="s">
        <v>4099</v>
      </c>
      <c r="B1765" s="66" t="s">
        <v>7607</v>
      </c>
      <c r="C1765" s="36" t="s">
        <v>7608</v>
      </c>
      <c r="D1765" s="39" t="s">
        <v>4265</v>
      </c>
      <c r="E1765" s="36" t="s">
        <v>93</v>
      </c>
      <c r="F1765" s="36"/>
      <c r="G1765" s="36"/>
      <c r="H1765" s="36"/>
      <c r="I1765" s="36"/>
      <c r="J1765" s="36"/>
      <c r="K1765" s="36"/>
      <c r="L1765" s="36"/>
      <c r="M1765" s="36"/>
      <c r="N1765" s="36"/>
      <c r="O1765" s="36"/>
      <c r="P1765" s="36"/>
      <c r="Q1765" s="36"/>
      <c r="R1765" s="36"/>
      <c r="S1765" s="36"/>
      <c r="T1765" s="36"/>
      <c r="U1765" s="36"/>
      <c r="V1765" s="36"/>
    </row>
    <row r="1766" spans="1:22" ht="15" customHeight="1" x14ac:dyDescent="0.15">
      <c r="A1766" s="39" t="s">
        <v>4099</v>
      </c>
      <c r="B1766" s="66" t="s">
        <v>7609</v>
      </c>
      <c r="C1766" s="36" t="s">
        <v>7610</v>
      </c>
      <c r="D1766" s="39" t="s">
        <v>4265</v>
      </c>
      <c r="E1766" s="36" t="s">
        <v>93</v>
      </c>
      <c r="F1766" s="36"/>
      <c r="G1766" s="36"/>
      <c r="H1766" s="36"/>
      <c r="I1766" s="36"/>
      <c r="J1766" s="36"/>
      <c r="K1766" s="36"/>
      <c r="L1766" s="36"/>
      <c r="M1766" s="36"/>
      <c r="N1766" s="36"/>
      <c r="O1766" s="36"/>
      <c r="P1766" s="36"/>
      <c r="Q1766" s="36"/>
      <c r="R1766" s="36"/>
      <c r="S1766" s="36"/>
      <c r="T1766" s="36"/>
      <c r="U1766" s="36"/>
      <c r="V1766" s="36"/>
    </row>
    <row r="1767" spans="1:22" ht="15" customHeight="1" x14ac:dyDescent="0.15">
      <c r="A1767" s="39" t="s">
        <v>4099</v>
      </c>
      <c r="B1767" s="66" t="s">
        <v>7611</v>
      </c>
      <c r="C1767" s="36" t="s">
        <v>7612</v>
      </c>
      <c r="D1767" s="39" t="s">
        <v>4265</v>
      </c>
      <c r="E1767" s="36" t="s">
        <v>93</v>
      </c>
      <c r="F1767" s="36"/>
      <c r="G1767" s="36"/>
      <c r="H1767" s="36"/>
      <c r="I1767" s="36"/>
      <c r="J1767" s="36"/>
      <c r="K1767" s="36"/>
      <c r="L1767" s="36"/>
      <c r="M1767" s="36"/>
      <c r="N1767" s="36"/>
      <c r="O1767" s="36"/>
      <c r="P1767" s="36"/>
      <c r="Q1767" s="36"/>
      <c r="R1767" s="36"/>
      <c r="S1767" s="36"/>
      <c r="T1767" s="36"/>
      <c r="U1767" s="36"/>
      <c r="V1767" s="36"/>
    </row>
    <row r="1768" spans="1:22" ht="15" customHeight="1" x14ac:dyDescent="0.15">
      <c r="A1768" s="39" t="s">
        <v>4099</v>
      </c>
      <c r="B1768" s="66" t="s">
        <v>7613</v>
      </c>
      <c r="C1768" s="36" t="s">
        <v>7614</v>
      </c>
      <c r="D1768" s="39" t="s">
        <v>4265</v>
      </c>
      <c r="E1768" s="36" t="s">
        <v>93</v>
      </c>
      <c r="F1768" s="36"/>
      <c r="G1768" s="36"/>
      <c r="H1768" s="36"/>
      <c r="I1768" s="36"/>
      <c r="J1768" s="36"/>
      <c r="K1768" s="36"/>
      <c r="L1768" s="36"/>
      <c r="M1768" s="36"/>
      <c r="N1768" s="36"/>
      <c r="O1768" s="36"/>
      <c r="P1768" s="36"/>
      <c r="Q1768" s="36"/>
      <c r="R1768" s="36"/>
      <c r="S1768" s="36"/>
      <c r="T1768" s="36"/>
      <c r="U1768" s="36"/>
      <c r="V1768" s="36"/>
    </row>
    <row r="1769" spans="1:22" ht="15" customHeight="1" x14ac:dyDescent="0.15">
      <c r="A1769" s="39" t="s">
        <v>4099</v>
      </c>
      <c r="B1769" s="66" t="s">
        <v>7615</v>
      </c>
      <c r="C1769" s="36" t="s">
        <v>7616</v>
      </c>
      <c r="D1769" s="39" t="s">
        <v>4265</v>
      </c>
      <c r="E1769" s="36" t="s">
        <v>93</v>
      </c>
      <c r="F1769" s="36"/>
      <c r="G1769" s="36"/>
      <c r="H1769" s="36"/>
      <c r="I1769" s="36"/>
      <c r="J1769" s="36"/>
      <c r="K1769" s="36"/>
      <c r="L1769" s="36"/>
      <c r="M1769" s="36"/>
      <c r="N1769" s="36"/>
      <c r="O1769" s="36"/>
      <c r="P1769" s="36"/>
      <c r="Q1769" s="36"/>
      <c r="R1769" s="36"/>
      <c r="S1769" s="36"/>
      <c r="T1769" s="36"/>
      <c r="U1769" s="36"/>
      <c r="V1769" s="36"/>
    </row>
    <row r="1770" spans="1:22" ht="15" customHeight="1" x14ac:dyDescent="0.15">
      <c r="A1770" s="39" t="s">
        <v>4099</v>
      </c>
      <c r="B1770" s="66" t="s">
        <v>7617</v>
      </c>
      <c r="C1770" s="36" t="s">
        <v>7618</v>
      </c>
      <c r="D1770" s="39" t="s">
        <v>4265</v>
      </c>
      <c r="E1770" s="36" t="s">
        <v>93</v>
      </c>
      <c r="F1770" s="36"/>
      <c r="G1770" s="36"/>
      <c r="H1770" s="36"/>
      <c r="I1770" s="36"/>
      <c r="J1770" s="36"/>
      <c r="K1770" s="36"/>
      <c r="L1770" s="36"/>
      <c r="M1770" s="36"/>
      <c r="N1770" s="36"/>
      <c r="O1770" s="36"/>
      <c r="P1770" s="36"/>
      <c r="Q1770" s="36"/>
      <c r="R1770" s="36"/>
      <c r="S1770" s="36"/>
      <c r="T1770" s="36"/>
      <c r="U1770" s="36"/>
      <c r="V1770" s="36"/>
    </row>
    <row r="1771" spans="1:22" ht="15" customHeight="1" x14ac:dyDescent="0.15">
      <c r="A1771" s="39" t="s">
        <v>4099</v>
      </c>
      <c r="B1771" s="66" t="s">
        <v>7619</v>
      </c>
      <c r="C1771" s="36" t="s">
        <v>7620</v>
      </c>
      <c r="D1771" s="39" t="s">
        <v>4265</v>
      </c>
      <c r="E1771" s="36" t="s">
        <v>93</v>
      </c>
      <c r="F1771" s="36"/>
      <c r="G1771" s="36"/>
      <c r="H1771" s="36"/>
      <c r="I1771" s="36"/>
      <c r="J1771" s="36"/>
      <c r="K1771" s="36"/>
      <c r="L1771" s="36"/>
      <c r="M1771" s="36"/>
      <c r="N1771" s="36"/>
      <c r="O1771" s="36"/>
      <c r="P1771" s="36"/>
      <c r="Q1771" s="36"/>
      <c r="R1771" s="36"/>
      <c r="S1771" s="36"/>
      <c r="T1771" s="36"/>
      <c r="U1771" s="36"/>
      <c r="V1771" s="36"/>
    </row>
    <row r="1772" spans="1:22" ht="15" customHeight="1" x14ac:dyDescent="0.15">
      <c r="A1772" s="39" t="s">
        <v>4099</v>
      </c>
      <c r="B1772" s="66" t="s">
        <v>7621</v>
      </c>
      <c r="C1772" s="36" t="s">
        <v>7622</v>
      </c>
      <c r="D1772" s="39" t="s">
        <v>4265</v>
      </c>
      <c r="E1772" s="36" t="s">
        <v>93</v>
      </c>
      <c r="F1772" s="36"/>
      <c r="G1772" s="36"/>
      <c r="H1772" s="36"/>
      <c r="I1772" s="36"/>
      <c r="J1772" s="36"/>
      <c r="K1772" s="36"/>
      <c r="L1772" s="36"/>
      <c r="M1772" s="36"/>
      <c r="N1772" s="36"/>
      <c r="O1772" s="36"/>
      <c r="P1772" s="36"/>
      <c r="Q1772" s="36"/>
      <c r="R1772" s="36"/>
      <c r="S1772" s="36"/>
      <c r="T1772" s="36"/>
      <c r="U1772" s="36"/>
      <c r="V1772" s="36"/>
    </row>
    <row r="1773" spans="1:22" ht="15" customHeight="1" x14ac:dyDescent="0.15">
      <c r="A1773" s="39" t="s">
        <v>4099</v>
      </c>
      <c r="B1773" s="66" t="s">
        <v>7623</v>
      </c>
      <c r="C1773" s="36" t="s">
        <v>7624</v>
      </c>
      <c r="D1773" s="39" t="s">
        <v>4265</v>
      </c>
      <c r="E1773" s="36" t="s">
        <v>93</v>
      </c>
      <c r="F1773" s="36"/>
      <c r="G1773" s="36"/>
      <c r="H1773" s="36"/>
      <c r="I1773" s="36"/>
      <c r="J1773" s="36"/>
      <c r="K1773" s="36"/>
      <c r="L1773" s="36"/>
      <c r="M1773" s="36"/>
      <c r="N1773" s="36"/>
      <c r="O1773" s="36"/>
      <c r="P1773" s="36"/>
      <c r="Q1773" s="36"/>
      <c r="R1773" s="36"/>
      <c r="S1773" s="36"/>
      <c r="T1773" s="36"/>
      <c r="U1773" s="36"/>
      <c r="V1773" s="36"/>
    </row>
    <row r="1774" spans="1:22" ht="15" customHeight="1" x14ac:dyDescent="0.15">
      <c r="A1774" s="39" t="s">
        <v>4099</v>
      </c>
      <c r="B1774" s="66" t="s">
        <v>7625</v>
      </c>
      <c r="C1774" s="36" t="s">
        <v>7626</v>
      </c>
      <c r="D1774" s="39" t="s">
        <v>4265</v>
      </c>
      <c r="E1774" s="36" t="s">
        <v>93</v>
      </c>
      <c r="F1774" s="36"/>
      <c r="G1774" s="36"/>
      <c r="H1774" s="36"/>
      <c r="I1774" s="36"/>
      <c r="J1774" s="36"/>
      <c r="K1774" s="36"/>
      <c r="L1774" s="36"/>
      <c r="M1774" s="36"/>
      <c r="N1774" s="36"/>
      <c r="O1774" s="36"/>
      <c r="P1774" s="36"/>
      <c r="Q1774" s="36"/>
      <c r="R1774" s="36"/>
      <c r="S1774" s="36"/>
      <c r="T1774" s="36"/>
      <c r="U1774" s="36"/>
      <c r="V1774" s="36"/>
    </row>
    <row r="1775" spans="1:22" ht="15" customHeight="1" x14ac:dyDescent="0.15">
      <c r="A1775" s="39" t="s">
        <v>4099</v>
      </c>
      <c r="B1775" s="66" t="s">
        <v>7627</v>
      </c>
      <c r="C1775" s="36" t="s">
        <v>7628</v>
      </c>
      <c r="D1775" s="39" t="s">
        <v>4265</v>
      </c>
      <c r="E1775" s="36" t="s">
        <v>93</v>
      </c>
      <c r="F1775" s="36"/>
      <c r="G1775" s="36"/>
      <c r="H1775" s="36"/>
      <c r="I1775" s="36"/>
      <c r="J1775" s="36"/>
      <c r="K1775" s="36"/>
      <c r="L1775" s="36"/>
      <c r="M1775" s="36"/>
      <c r="N1775" s="36"/>
      <c r="O1775" s="36"/>
      <c r="P1775" s="36"/>
      <c r="Q1775" s="36"/>
      <c r="R1775" s="36"/>
      <c r="S1775" s="36"/>
      <c r="T1775" s="36"/>
      <c r="U1775" s="36"/>
      <c r="V1775" s="36"/>
    </row>
    <row r="1776" spans="1:22" ht="15" customHeight="1" x14ac:dyDescent="0.15">
      <c r="A1776" s="39" t="s">
        <v>4099</v>
      </c>
      <c r="B1776" s="66" t="s">
        <v>7629</v>
      </c>
      <c r="C1776" s="36" t="s">
        <v>7630</v>
      </c>
      <c r="D1776" s="39" t="s">
        <v>4265</v>
      </c>
      <c r="E1776" s="36" t="s">
        <v>93</v>
      </c>
      <c r="F1776" s="36"/>
      <c r="G1776" s="36"/>
      <c r="H1776" s="36"/>
      <c r="I1776" s="36"/>
      <c r="J1776" s="36"/>
      <c r="K1776" s="36"/>
      <c r="L1776" s="36"/>
      <c r="M1776" s="36"/>
      <c r="N1776" s="36"/>
      <c r="O1776" s="36"/>
      <c r="P1776" s="36"/>
      <c r="Q1776" s="36"/>
      <c r="R1776" s="36"/>
      <c r="S1776" s="36"/>
      <c r="T1776" s="36"/>
      <c r="U1776" s="36"/>
      <c r="V1776" s="36"/>
    </row>
    <row r="1777" spans="1:22" ht="15" customHeight="1" x14ac:dyDescent="0.15">
      <c r="A1777" s="39" t="s">
        <v>4099</v>
      </c>
      <c r="B1777" s="66" t="s">
        <v>7631</v>
      </c>
      <c r="C1777" s="36" t="s">
        <v>7632</v>
      </c>
      <c r="D1777" s="39" t="s">
        <v>4265</v>
      </c>
      <c r="E1777" s="36" t="s">
        <v>93</v>
      </c>
      <c r="F1777" s="36"/>
      <c r="G1777" s="36"/>
      <c r="H1777" s="36"/>
      <c r="I1777" s="36"/>
      <c r="J1777" s="36"/>
      <c r="K1777" s="36"/>
      <c r="L1777" s="36"/>
      <c r="M1777" s="36"/>
      <c r="N1777" s="36"/>
      <c r="O1777" s="36"/>
      <c r="P1777" s="36"/>
      <c r="Q1777" s="36"/>
      <c r="R1777" s="36"/>
      <c r="S1777" s="36"/>
      <c r="T1777" s="36"/>
      <c r="U1777" s="36"/>
      <c r="V1777" s="36"/>
    </row>
    <row r="1778" spans="1:22" ht="15" customHeight="1" x14ac:dyDescent="0.15">
      <c r="A1778" s="39" t="s">
        <v>4099</v>
      </c>
      <c r="B1778" s="66" t="s">
        <v>7633</v>
      </c>
      <c r="C1778" s="36" t="s">
        <v>7634</v>
      </c>
      <c r="D1778" s="39" t="s">
        <v>4265</v>
      </c>
      <c r="E1778" s="36" t="s">
        <v>93</v>
      </c>
      <c r="F1778" s="36"/>
      <c r="G1778" s="36"/>
      <c r="H1778" s="36"/>
      <c r="I1778" s="36"/>
      <c r="J1778" s="36"/>
      <c r="K1778" s="36"/>
      <c r="L1778" s="36"/>
      <c r="M1778" s="36"/>
      <c r="N1778" s="36"/>
      <c r="O1778" s="36"/>
      <c r="P1778" s="36"/>
      <c r="Q1778" s="36"/>
      <c r="R1778" s="36"/>
      <c r="S1778" s="36"/>
      <c r="T1778" s="36"/>
      <c r="U1778" s="36"/>
      <c r="V1778" s="36"/>
    </row>
    <row r="1779" spans="1:22" ht="15" customHeight="1" x14ac:dyDescent="0.15">
      <c r="A1779" s="39" t="s">
        <v>4099</v>
      </c>
      <c r="B1779" s="66" t="s">
        <v>7635</v>
      </c>
      <c r="C1779" s="36" t="s">
        <v>7636</v>
      </c>
      <c r="D1779" s="39" t="s">
        <v>4265</v>
      </c>
      <c r="E1779" s="36" t="s">
        <v>93</v>
      </c>
      <c r="F1779" s="36"/>
      <c r="G1779" s="36"/>
      <c r="H1779" s="36"/>
      <c r="I1779" s="36"/>
      <c r="J1779" s="36"/>
      <c r="K1779" s="36"/>
      <c r="L1779" s="36"/>
      <c r="M1779" s="36"/>
      <c r="N1779" s="36"/>
      <c r="O1779" s="36"/>
      <c r="P1779" s="36"/>
      <c r="Q1779" s="36"/>
      <c r="R1779" s="36"/>
      <c r="S1779" s="36"/>
      <c r="T1779" s="36"/>
      <c r="U1779" s="36"/>
      <c r="V1779" s="36"/>
    </row>
    <row r="1780" spans="1:22" ht="15" customHeight="1" x14ac:dyDescent="0.15">
      <c r="A1780" s="39" t="s">
        <v>4099</v>
      </c>
      <c r="B1780" s="66" t="s">
        <v>7637</v>
      </c>
      <c r="C1780" s="36" t="s">
        <v>7638</v>
      </c>
      <c r="D1780" s="39" t="s">
        <v>4265</v>
      </c>
      <c r="E1780" s="36" t="s">
        <v>93</v>
      </c>
      <c r="F1780" s="36"/>
      <c r="G1780" s="36"/>
      <c r="H1780" s="36"/>
      <c r="I1780" s="36"/>
      <c r="J1780" s="36"/>
      <c r="K1780" s="36"/>
      <c r="L1780" s="36"/>
      <c r="M1780" s="36"/>
      <c r="N1780" s="36"/>
      <c r="O1780" s="36"/>
      <c r="P1780" s="36"/>
      <c r="Q1780" s="36"/>
      <c r="R1780" s="36"/>
      <c r="S1780" s="36"/>
      <c r="T1780" s="36"/>
      <c r="U1780" s="36"/>
      <c r="V1780" s="36"/>
    </row>
    <row r="1781" spans="1:22" ht="15" customHeight="1" x14ac:dyDescent="0.15">
      <c r="A1781" s="39" t="s">
        <v>4099</v>
      </c>
      <c r="B1781" s="66" t="s">
        <v>7639</v>
      </c>
      <c r="C1781" s="36" t="s">
        <v>7640</v>
      </c>
      <c r="D1781" s="39" t="s">
        <v>4265</v>
      </c>
      <c r="E1781" s="36" t="s">
        <v>93</v>
      </c>
      <c r="F1781" s="36"/>
      <c r="G1781" s="36"/>
      <c r="H1781" s="36"/>
      <c r="I1781" s="36"/>
      <c r="J1781" s="36"/>
      <c r="K1781" s="36"/>
      <c r="L1781" s="36"/>
      <c r="M1781" s="36"/>
      <c r="N1781" s="36"/>
      <c r="O1781" s="36"/>
      <c r="P1781" s="36"/>
      <c r="Q1781" s="36"/>
      <c r="R1781" s="36"/>
      <c r="S1781" s="36"/>
      <c r="T1781" s="36"/>
      <c r="U1781" s="36"/>
      <c r="V1781" s="36"/>
    </row>
    <row r="1782" spans="1:22" ht="15" customHeight="1" x14ac:dyDescent="0.15">
      <c r="A1782" s="39" t="s">
        <v>4099</v>
      </c>
      <c r="B1782" s="66" t="s">
        <v>7641</v>
      </c>
      <c r="C1782" s="36" t="s">
        <v>7642</v>
      </c>
      <c r="D1782" s="39" t="s">
        <v>4265</v>
      </c>
      <c r="E1782" s="36" t="s">
        <v>93</v>
      </c>
      <c r="F1782" s="36"/>
      <c r="G1782" s="36"/>
      <c r="H1782" s="36"/>
      <c r="I1782" s="36"/>
      <c r="J1782" s="36"/>
      <c r="K1782" s="36"/>
      <c r="L1782" s="36"/>
      <c r="M1782" s="36"/>
      <c r="N1782" s="36"/>
      <c r="O1782" s="36"/>
      <c r="P1782" s="36"/>
      <c r="Q1782" s="36"/>
      <c r="R1782" s="36"/>
      <c r="S1782" s="36"/>
      <c r="T1782" s="36"/>
      <c r="U1782" s="36"/>
      <c r="V1782" s="36"/>
    </row>
    <row r="1783" spans="1:22" ht="15" customHeight="1" x14ac:dyDescent="0.15">
      <c r="A1783" s="39" t="s">
        <v>4099</v>
      </c>
      <c r="B1783" s="66" t="s">
        <v>7643</v>
      </c>
      <c r="C1783" s="36" t="s">
        <v>7644</v>
      </c>
      <c r="D1783" s="39" t="s">
        <v>4265</v>
      </c>
      <c r="E1783" s="36" t="s">
        <v>93</v>
      </c>
      <c r="F1783" s="36"/>
      <c r="G1783" s="36"/>
      <c r="H1783" s="36"/>
      <c r="I1783" s="36"/>
      <c r="J1783" s="36"/>
      <c r="K1783" s="36"/>
      <c r="L1783" s="36"/>
      <c r="M1783" s="36"/>
      <c r="N1783" s="36"/>
      <c r="O1783" s="36"/>
      <c r="P1783" s="36"/>
      <c r="Q1783" s="36"/>
      <c r="R1783" s="36"/>
      <c r="S1783" s="36"/>
      <c r="T1783" s="36"/>
      <c r="U1783" s="36"/>
      <c r="V1783" s="36"/>
    </row>
    <row r="1784" spans="1:22" ht="15" customHeight="1" x14ac:dyDescent="0.15">
      <c r="A1784" s="39" t="s">
        <v>4099</v>
      </c>
      <c r="B1784" s="66" t="s">
        <v>7645</v>
      </c>
      <c r="C1784" s="36" t="s">
        <v>7646</v>
      </c>
      <c r="D1784" s="39" t="s">
        <v>4265</v>
      </c>
      <c r="E1784" s="36" t="s">
        <v>93</v>
      </c>
      <c r="F1784" s="36"/>
      <c r="G1784" s="36"/>
      <c r="H1784" s="36"/>
      <c r="I1784" s="36"/>
      <c r="J1784" s="36"/>
      <c r="K1784" s="36"/>
      <c r="L1784" s="36"/>
      <c r="M1784" s="36"/>
      <c r="N1784" s="36"/>
      <c r="O1784" s="36"/>
      <c r="P1784" s="36"/>
      <c r="Q1784" s="36"/>
      <c r="R1784" s="36"/>
      <c r="S1784" s="36"/>
      <c r="T1784" s="36"/>
      <c r="U1784" s="36"/>
      <c r="V1784" s="36"/>
    </row>
    <row r="1785" spans="1:22" ht="15" customHeight="1" x14ac:dyDescent="0.15">
      <c r="A1785" s="39" t="s">
        <v>4099</v>
      </c>
      <c r="B1785" s="66" t="s">
        <v>7647</v>
      </c>
      <c r="C1785" s="36" t="s">
        <v>7648</v>
      </c>
      <c r="D1785" s="39" t="s">
        <v>4265</v>
      </c>
      <c r="E1785" s="36" t="s">
        <v>93</v>
      </c>
      <c r="F1785" s="36"/>
      <c r="G1785" s="36"/>
      <c r="H1785" s="36"/>
      <c r="I1785" s="36"/>
      <c r="J1785" s="36"/>
      <c r="K1785" s="36"/>
      <c r="L1785" s="36"/>
      <c r="M1785" s="36"/>
      <c r="N1785" s="36"/>
      <c r="O1785" s="36"/>
      <c r="P1785" s="36"/>
      <c r="Q1785" s="36"/>
      <c r="R1785" s="36"/>
      <c r="S1785" s="36"/>
      <c r="T1785" s="36"/>
      <c r="U1785" s="36"/>
      <c r="V1785" s="36"/>
    </row>
    <row r="1786" spans="1:22" ht="15" customHeight="1" x14ac:dyDescent="0.15">
      <c r="A1786" s="39" t="s">
        <v>4099</v>
      </c>
      <c r="B1786" s="66" t="s">
        <v>7649</v>
      </c>
      <c r="C1786" s="36" t="s">
        <v>7650</v>
      </c>
      <c r="D1786" s="39" t="s">
        <v>4265</v>
      </c>
      <c r="E1786" s="36" t="s">
        <v>93</v>
      </c>
      <c r="F1786" s="36"/>
      <c r="G1786" s="36"/>
      <c r="H1786" s="36"/>
      <c r="I1786" s="36"/>
      <c r="J1786" s="36"/>
      <c r="K1786" s="36"/>
      <c r="L1786" s="36"/>
      <c r="M1786" s="36"/>
      <c r="N1786" s="36"/>
      <c r="O1786" s="36"/>
      <c r="P1786" s="36"/>
      <c r="Q1786" s="36"/>
      <c r="R1786" s="36"/>
      <c r="S1786" s="36"/>
      <c r="T1786" s="36"/>
      <c r="U1786" s="36"/>
      <c r="V1786" s="36"/>
    </row>
    <row r="1787" spans="1:22" ht="15" customHeight="1" x14ac:dyDescent="0.15">
      <c r="A1787" s="39" t="s">
        <v>4099</v>
      </c>
      <c r="B1787" s="66" t="s">
        <v>7651</v>
      </c>
      <c r="C1787" s="36" t="s">
        <v>7652</v>
      </c>
      <c r="D1787" s="39" t="s">
        <v>4265</v>
      </c>
      <c r="E1787" s="36" t="s">
        <v>93</v>
      </c>
      <c r="F1787" s="36"/>
      <c r="G1787" s="36"/>
      <c r="H1787" s="36"/>
      <c r="I1787" s="36"/>
      <c r="J1787" s="36"/>
      <c r="K1787" s="36"/>
      <c r="L1787" s="36"/>
      <c r="M1787" s="36"/>
      <c r="N1787" s="36"/>
      <c r="O1787" s="36"/>
      <c r="P1787" s="36"/>
      <c r="Q1787" s="36"/>
      <c r="R1787" s="36"/>
      <c r="S1787" s="36"/>
      <c r="T1787" s="36"/>
      <c r="U1787" s="36"/>
      <c r="V1787" s="36"/>
    </row>
    <row r="1788" spans="1:22" ht="15" customHeight="1" x14ac:dyDescent="0.15">
      <c r="A1788" s="39" t="s">
        <v>4099</v>
      </c>
      <c r="B1788" s="66" t="s">
        <v>7653</v>
      </c>
      <c r="C1788" s="36" t="s">
        <v>7654</v>
      </c>
      <c r="D1788" s="39" t="s">
        <v>4265</v>
      </c>
      <c r="E1788" s="36" t="s">
        <v>93</v>
      </c>
      <c r="F1788" s="36"/>
      <c r="G1788" s="36"/>
      <c r="H1788" s="36"/>
      <c r="I1788" s="36"/>
      <c r="J1788" s="36"/>
      <c r="K1788" s="36"/>
      <c r="L1788" s="36"/>
      <c r="M1788" s="36"/>
      <c r="N1788" s="36"/>
      <c r="O1788" s="36"/>
      <c r="P1788" s="36"/>
      <c r="Q1788" s="36"/>
      <c r="R1788" s="36"/>
      <c r="S1788" s="36"/>
      <c r="T1788" s="36"/>
      <c r="U1788" s="36"/>
      <c r="V1788" s="36"/>
    </row>
    <row r="1789" spans="1:22" ht="15" customHeight="1" x14ac:dyDescent="0.15">
      <c r="A1789" s="39" t="s">
        <v>4099</v>
      </c>
      <c r="B1789" s="66" t="s">
        <v>7655</v>
      </c>
      <c r="C1789" s="36" t="s">
        <v>7656</v>
      </c>
      <c r="D1789" s="39" t="s">
        <v>4265</v>
      </c>
      <c r="E1789" s="36" t="s">
        <v>93</v>
      </c>
      <c r="F1789" s="36"/>
      <c r="G1789" s="36"/>
      <c r="H1789" s="36"/>
      <c r="I1789" s="36"/>
      <c r="J1789" s="36"/>
      <c r="K1789" s="36"/>
      <c r="L1789" s="36"/>
      <c r="M1789" s="36"/>
      <c r="N1789" s="36"/>
      <c r="O1789" s="36"/>
      <c r="P1789" s="36"/>
      <c r="Q1789" s="36"/>
      <c r="R1789" s="36"/>
      <c r="S1789" s="36"/>
      <c r="T1789" s="36"/>
      <c r="U1789" s="36"/>
      <c r="V1789" s="36"/>
    </row>
    <row r="1790" spans="1:22" ht="15" customHeight="1" x14ac:dyDescent="0.15">
      <c r="A1790" s="39" t="s">
        <v>4099</v>
      </c>
      <c r="B1790" s="66" t="s">
        <v>7657</v>
      </c>
      <c r="C1790" s="36" t="s">
        <v>7658</v>
      </c>
      <c r="D1790" s="39" t="s">
        <v>4265</v>
      </c>
      <c r="E1790" s="36" t="s">
        <v>93</v>
      </c>
      <c r="F1790" s="36"/>
      <c r="G1790" s="36"/>
      <c r="H1790" s="36"/>
      <c r="I1790" s="36"/>
      <c r="J1790" s="36"/>
      <c r="K1790" s="36"/>
      <c r="L1790" s="36"/>
      <c r="M1790" s="36"/>
      <c r="N1790" s="36"/>
      <c r="O1790" s="36"/>
      <c r="P1790" s="36"/>
      <c r="Q1790" s="36"/>
      <c r="R1790" s="36"/>
      <c r="S1790" s="36"/>
      <c r="T1790" s="36"/>
      <c r="U1790" s="36"/>
      <c r="V1790" s="36"/>
    </row>
    <row r="1791" spans="1:22" ht="15" customHeight="1" x14ac:dyDescent="0.15">
      <c r="A1791" s="39" t="s">
        <v>4099</v>
      </c>
      <c r="B1791" s="66" t="s">
        <v>7659</v>
      </c>
      <c r="C1791" s="36" t="s">
        <v>7660</v>
      </c>
      <c r="D1791" s="39" t="s">
        <v>4265</v>
      </c>
      <c r="E1791" s="36" t="s">
        <v>93</v>
      </c>
      <c r="F1791" s="36"/>
      <c r="G1791" s="36"/>
      <c r="H1791" s="36"/>
      <c r="I1791" s="36"/>
      <c r="J1791" s="36"/>
      <c r="K1791" s="36"/>
      <c r="L1791" s="36"/>
      <c r="M1791" s="36"/>
      <c r="N1791" s="36"/>
      <c r="O1791" s="36"/>
      <c r="P1791" s="36"/>
      <c r="Q1791" s="36"/>
      <c r="R1791" s="36"/>
      <c r="S1791" s="36"/>
      <c r="T1791" s="36"/>
      <c r="U1791" s="36"/>
      <c r="V1791" s="36"/>
    </row>
    <row r="1792" spans="1:22" ht="15" customHeight="1" x14ac:dyDescent="0.15">
      <c r="A1792" s="39" t="s">
        <v>4099</v>
      </c>
      <c r="B1792" s="66" t="s">
        <v>7661</v>
      </c>
      <c r="C1792" s="36" t="s">
        <v>7662</v>
      </c>
      <c r="D1792" s="39" t="s">
        <v>4265</v>
      </c>
      <c r="E1792" s="36" t="s">
        <v>93</v>
      </c>
      <c r="F1792" s="36"/>
      <c r="G1792" s="36"/>
      <c r="H1792" s="36"/>
      <c r="I1792" s="36"/>
      <c r="J1792" s="36"/>
      <c r="K1792" s="36"/>
      <c r="L1792" s="36"/>
      <c r="M1792" s="36"/>
      <c r="N1792" s="36"/>
      <c r="O1792" s="36"/>
      <c r="P1792" s="36"/>
      <c r="Q1792" s="36"/>
      <c r="R1792" s="36"/>
      <c r="S1792" s="36"/>
      <c r="T1792" s="36"/>
      <c r="U1792" s="36"/>
      <c r="V1792" s="36"/>
    </row>
    <row r="1793" spans="1:22" ht="15" customHeight="1" x14ac:dyDescent="0.15">
      <c r="A1793" s="39" t="s">
        <v>4099</v>
      </c>
      <c r="B1793" s="66" t="s">
        <v>7663</v>
      </c>
      <c r="C1793" s="36" t="s">
        <v>7664</v>
      </c>
      <c r="D1793" s="39" t="s">
        <v>4265</v>
      </c>
      <c r="E1793" s="36" t="s">
        <v>93</v>
      </c>
      <c r="F1793" s="36"/>
      <c r="G1793" s="36"/>
      <c r="H1793" s="36"/>
      <c r="I1793" s="36"/>
      <c r="J1793" s="36"/>
      <c r="K1793" s="36"/>
      <c r="L1793" s="36"/>
      <c r="M1793" s="36"/>
      <c r="N1793" s="36"/>
      <c r="O1793" s="36"/>
      <c r="P1793" s="36"/>
      <c r="Q1793" s="36"/>
      <c r="R1793" s="36"/>
      <c r="S1793" s="36"/>
      <c r="T1793" s="36"/>
      <c r="U1793" s="36"/>
      <c r="V1793" s="36"/>
    </row>
    <row r="1794" spans="1:22" ht="15" customHeight="1" x14ac:dyDescent="0.15">
      <c r="A1794" s="39" t="s">
        <v>4099</v>
      </c>
      <c r="B1794" s="66" t="s">
        <v>7665</v>
      </c>
      <c r="C1794" s="36" t="s">
        <v>7666</v>
      </c>
      <c r="D1794" s="39" t="s">
        <v>4265</v>
      </c>
      <c r="E1794" s="36" t="s">
        <v>93</v>
      </c>
      <c r="F1794" s="36"/>
      <c r="G1794" s="36"/>
      <c r="H1794" s="36"/>
      <c r="I1794" s="36"/>
      <c r="J1794" s="36"/>
      <c r="K1794" s="36"/>
      <c r="L1794" s="36"/>
      <c r="M1794" s="36"/>
      <c r="N1794" s="36"/>
      <c r="O1794" s="36"/>
      <c r="P1794" s="36"/>
      <c r="Q1794" s="36"/>
      <c r="R1794" s="36"/>
      <c r="S1794" s="36"/>
      <c r="T1794" s="36"/>
      <c r="U1794" s="36"/>
      <c r="V1794" s="36"/>
    </row>
    <row r="1795" spans="1:22" ht="15" customHeight="1" x14ac:dyDescent="0.15">
      <c r="A1795" s="39" t="s">
        <v>4099</v>
      </c>
      <c r="B1795" s="66" t="s">
        <v>7667</v>
      </c>
      <c r="C1795" s="36" t="s">
        <v>7668</v>
      </c>
      <c r="D1795" s="39" t="s">
        <v>4265</v>
      </c>
      <c r="E1795" s="36" t="s">
        <v>93</v>
      </c>
      <c r="F1795" s="36"/>
      <c r="G1795" s="36"/>
      <c r="H1795" s="36"/>
      <c r="I1795" s="36"/>
      <c r="J1795" s="36"/>
      <c r="K1795" s="36"/>
      <c r="L1795" s="36"/>
      <c r="M1795" s="36"/>
      <c r="N1795" s="36"/>
      <c r="O1795" s="36"/>
      <c r="P1795" s="36"/>
      <c r="Q1795" s="36"/>
      <c r="R1795" s="36"/>
      <c r="S1795" s="36"/>
      <c r="T1795" s="36"/>
      <c r="U1795" s="36"/>
      <c r="V1795" s="36"/>
    </row>
    <row r="1796" spans="1:22" ht="15" customHeight="1" x14ac:dyDescent="0.15">
      <c r="A1796" s="39" t="s">
        <v>4099</v>
      </c>
      <c r="B1796" s="66" t="s">
        <v>7669</v>
      </c>
      <c r="C1796" s="36" t="s">
        <v>7670</v>
      </c>
      <c r="D1796" s="39" t="s">
        <v>4265</v>
      </c>
      <c r="E1796" s="36" t="s">
        <v>93</v>
      </c>
      <c r="F1796" s="36"/>
      <c r="G1796" s="36"/>
      <c r="H1796" s="36"/>
      <c r="I1796" s="36"/>
      <c r="J1796" s="36"/>
      <c r="K1796" s="36"/>
      <c r="L1796" s="36"/>
      <c r="M1796" s="36"/>
      <c r="N1796" s="36"/>
      <c r="O1796" s="36"/>
      <c r="P1796" s="36"/>
      <c r="Q1796" s="36"/>
      <c r="R1796" s="36"/>
      <c r="S1796" s="36"/>
      <c r="T1796" s="36"/>
      <c r="U1796" s="36"/>
      <c r="V1796" s="36"/>
    </row>
    <row r="1797" spans="1:22" ht="15" customHeight="1" x14ac:dyDescent="0.15">
      <c r="A1797" s="39" t="s">
        <v>4099</v>
      </c>
      <c r="B1797" s="66" t="s">
        <v>7671</v>
      </c>
      <c r="C1797" s="36" t="s">
        <v>7672</v>
      </c>
      <c r="D1797" s="39" t="s">
        <v>4265</v>
      </c>
      <c r="E1797" s="36" t="s">
        <v>93</v>
      </c>
      <c r="F1797" s="36"/>
      <c r="G1797" s="36"/>
      <c r="H1797" s="36"/>
      <c r="I1797" s="36"/>
      <c r="J1797" s="36"/>
      <c r="K1797" s="36"/>
      <c r="L1797" s="36"/>
      <c r="M1797" s="36"/>
      <c r="N1797" s="36"/>
      <c r="O1797" s="36"/>
      <c r="P1797" s="36"/>
      <c r="Q1797" s="36"/>
      <c r="R1797" s="36"/>
      <c r="S1797" s="36"/>
      <c r="T1797" s="36"/>
      <c r="U1797" s="36"/>
      <c r="V1797" s="36"/>
    </row>
    <row r="1798" spans="1:22" ht="15" customHeight="1" x14ac:dyDescent="0.15">
      <c r="A1798" s="39" t="s">
        <v>4099</v>
      </c>
      <c r="B1798" s="66" t="s">
        <v>7673</v>
      </c>
      <c r="C1798" s="36" t="s">
        <v>7674</v>
      </c>
      <c r="D1798" s="39" t="s">
        <v>4265</v>
      </c>
      <c r="E1798" s="36" t="s">
        <v>93</v>
      </c>
      <c r="F1798" s="36"/>
      <c r="G1798" s="36"/>
      <c r="H1798" s="36"/>
      <c r="I1798" s="36"/>
      <c r="J1798" s="36"/>
      <c r="K1798" s="36"/>
      <c r="L1798" s="36"/>
      <c r="M1798" s="36"/>
      <c r="N1798" s="36"/>
      <c r="O1798" s="36"/>
      <c r="P1798" s="36"/>
      <c r="Q1798" s="36"/>
      <c r="R1798" s="36"/>
      <c r="S1798" s="36"/>
      <c r="T1798" s="36"/>
      <c r="U1798" s="36"/>
      <c r="V1798" s="36"/>
    </row>
    <row r="1799" spans="1:22" ht="15" customHeight="1" x14ac:dyDescent="0.15">
      <c r="A1799" s="39" t="s">
        <v>4099</v>
      </c>
      <c r="B1799" s="66" t="s">
        <v>7675</v>
      </c>
      <c r="C1799" s="36" t="s">
        <v>7676</v>
      </c>
      <c r="D1799" s="39" t="s">
        <v>4265</v>
      </c>
      <c r="E1799" s="36" t="s">
        <v>93</v>
      </c>
      <c r="F1799" s="36"/>
      <c r="G1799" s="36"/>
      <c r="H1799" s="36"/>
      <c r="I1799" s="36"/>
      <c r="J1799" s="36"/>
      <c r="K1799" s="36"/>
      <c r="L1799" s="36"/>
      <c r="M1799" s="36"/>
      <c r="N1799" s="36"/>
      <c r="O1799" s="36"/>
      <c r="P1799" s="36"/>
      <c r="Q1799" s="36"/>
      <c r="R1799" s="36"/>
      <c r="S1799" s="36"/>
      <c r="T1799" s="36"/>
      <c r="U1799" s="36"/>
      <c r="V1799" s="36"/>
    </row>
    <row r="1800" spans="1:22" ht="15" customHeight="1" x14ac:dyDescent="0.15">
      <c r="A1800" s="39" t="s">
        <v>4099</v>
      </c>
      <c r="B1800" s="66" t="s">
        <v>7677</v>
      </c>
      <c r="C1800" s="36" t="s">
        <v>7678</v>
      </c>
      <c r="D1800" s="39" t="s">
        <v>4265</v>
      </c>
      <c r="E1800" s="36" t="s">
        <v>93</v>
      </c>
      <c r="F1800" s="36"/>
      <c r="G1800" s="36"/>
      <c r="H1800" s="36"/>
      <c r="I1800" s="36"/>
      <c r="J1800" s="36"/>
      <c r="K1800" s="36"/>
      <c r="L1800" s="36"/>
      <c r="M1800" s="36"/>
      <c r="N1800" s="36"/>
      <c r="O1800" s="36"/>
      <c r="P1800" s="36"/>
      <c r="Q1800" s="36"/>
      <c r="R1800" s="36"/>
      <c r="S1800" s="36"/>
      <c r="T1800" s="36"/>
      <c r="U1800" s="36"/>
      <c r="V1800" s="36"/>
    </row>
    <row r="1801" spans="1:22" ht="15" customHeight="1" x14ac:dyDescent="0.15">
      <c r="A1801" s="39" t="s">
        <v>4099</v>
      </c>
      <c r="B1801" s="66" t="s">
        <v>7679</v>
      </c>
      <c r="C1801" s="36" t="s">
        <v>7680</v>
      </c>
      <c r="D1801" s="39" t="s">
        <v>4265</v>
      </c>
      <c r="E1801" s="36" t="s">
        <v>93</v>
      </c>
      <c r="F1801" s="36"/>
      <c r="G1801" s="36"/>
      <c r="H1801" s="36"/>
      <c r="I1801" s="36"/>
      <c r="J1801" s="36"/>
      <c r="K1801" s="36"/>
      <c r="L1801" s="36"/>
      <c r="M1801" s="36"/>
      <c r="N1801" s="36"/>
      <c r="O1801" s="36"/>
      <c r="P1801" s="36"/>
      <c r="Q1801" s="36"/>
      <c r="R1801" s="36"/>
      <c r="S1801" s="36"/>
      <c r="T1801" s="36"/>
      <c r="U1801" s="36"/>
      <c r="V1801" s="36"/>
    </row>
    <row r="1802" spans="1:22" ht="15" customHeight="1" x14ac:dyDescent="0.15">
      <c r="A1802" s="39" t="s">
        <v>4099</v>
      </c>
      <c r="B1802" s="66" t="s">
        <v>7681</v>
      </c>
      <c r="C1802" s="36" t="s">
        <v>7682</v>
      </c>
      <c r="D1802" s="39" t="s">
        <v>4265</v>
      </c>
      <c r="E1802" s="36" t="s">
        <v>93</v>
      </c>
      <c r="F1802" s="36"/>
      <c r="G1802" s="36"/>
      <c r="H1802" s="36"/>
      <c r="I1802" s="36"/>
      <c r="J1802" s="36"/>
      <c r="K1802" s="36"/>
      <c r="L1802" s="36"/>
      <c r="M1802" s="36"/>
      <c r="N1802" s="36"/>
      <c r="O1802" s="36"/>
      <c r="P1802" s="36"/>
      <c r="Q1802" s="36"/>
      <c r="R1802" s="36"/>
      <c r="S1802" s="36"/>
      <c r="T1802" s="36"/>
      <c r="U1802" s="36"/>
      <c r="V1802" s="36"/>
    </row>
    <row r="1803" spans="1:22" ht="15" customHeight="1" x14ac:dyDescent="0.15">
      <c r="A1803" s="39" t="s">
        <v>4099</v>
      </c>
      <c r="B1803" s="66" t="s">
        <v>7683</v>
      </c>
      <c r="C1803" s="36" t="s">
        <v>7684</v>
      </c>
      <c r="D1803" s="39" t="s">
        <v>4265</v>
      </c>
      <c r="E1803" s="36" t="s">
        <v>93</v>
      </c>
      <c r="F1803" s="36"/>
      <c r="G1803" s="36"/>
      <c r="H1803" s="36"/>
      <c r="I1803" s="36"/>
      <c r="J1803" s="36"/>
      <c r="K1803" s="36"/>
      <c r="L1803" s="36"/>
      <c r="M1803" s="36"/>
      <c r="N1803" s="36"/>
      <c r="O1803" s="36"/>
      <c r="P1803" s="36"/>
      <c r="Q1803" s="36"/>
      <c r="R1803" s="36"/>
      <c r="S1803" s="36"/>
      <c r="T1803" s="36"/>
      <c r="U1803" s="36"/>
      <c r="V1803" s="36"/>
    </row>
    <row r="1804" spans="1:22" ht="15" customHeight="1" x14ac:dyDescent="0.15">
      <c r="A1804" s="39" t="s">
        <v>4099</v>
      </c>
      <c r="B1804" s="66" t="s">
        <v>7685</v>
      </c>
      <c r="C1804" s="36" t="s">
        <v>7686</v>
      </c>
      <c r="D1804" s="39" t="s">
        <v>4265</v>
      </c>
      <c r="E1804" s="36" t="s">
        <v>93</v>
      </c>
      <c r="F1804" s="36"/>
      <c r="G1804" s="36"/>
      <c r="H1804" s="36"/>
      <c r="I1804" s="36"/>
      <c r="J1804" s="36"/>
      <c r="K1804" s="36"/>
      <c r="L1804" s="36"/>
      <c r="M1804" s="36"/>
      <c r="N1804" s="36"/>
      <c r="O1804" s="36"/>
      <c r="P1804" s="36"/>
      <c r="Q1804" s="36"/>
      <c r="R1804" s="36"/>
      <c r="S1804" s="36"/>
      <c r="T1804" s="36"/>
      <c r="U1804" s="36"/>
      <c r="V1804" s="36"/>
    </row>
    <row r="1805" spans="1:22" ht="15" customHeight="1" x14ac:dyDescent="0.15">
      <c r="A1805" s="39" t="s">
        <v>4099</v>
      </c>
      <c r="B1805" s="66" t="s">
        <v>7687</v>
      </c>
      <c r="C1805" s="36" t="s">
        <v>7688</v>
      </c>
      <c r="D1805" s="39" t="s">
        <v>4265</v>
      </c>
      <c r="E1805" s="36" t="s">
        <v>93</v>
      </c>
      <c r="F1805" s="36"/>
      <c r="G1805" s="36"/>
      <c r="H1805" s="36"/>
      <c r="I1805" s="36"/>
      <c r="J1805" s="36"/>
      <c r="K1805" s="36"/>
      <c r="L1805" s="36"/>
      <c r="M1805" s="36"/>
      <c r="N1805" s="36"/>
      <c r="O1805" s="36"/>
      <c r="P1805" s="36"/>
      <c r="Q1805" s="36"/>
      <c r="R1805" s="36"/>
      <c r="S1805" s="36"/>
      <c r="T1805" s="36"/>
      <c r="U1805" s="36"/>
      <c r="V1805" s="36"/>
    </row>
    <row r="1806" spans="1:22" ht="15" customHeight="1" x14ac:dyDescent="0.15">
      <c r="A1806" s="39" t="s">
        <v>4099</v>
      </c>
      <c r="B1806" s="66" t="s">
        <v>7689</v>
      </c>
      <c r="C1806" s="36" t="s">
        <v>7690</v>
      </c>
      <c r="D1806" s="39" t="s">
        <v>4265</v>
      </c>
      <c r="E1806" s="36" t="s">
        <v>93</v>
      </c>
      <c r="F1806" s="36"/>
      <c r="G1806" s="36"/>
      <c r="H1806" s="36"/>
      <c r="I1806" s="36"/>
      <c r="J1806" s="36"/>
      <c r="K1806" s="36"/>
      <c r="L1806" s="36"/>
      <c r="M1806" s="36"/>
      <c r="N1806" s="36"/>
      <c r="O1806" s="36"/>
      <c r="P1806" s="36"/>
      <c r="Q1806" s="36"/>
      <c r="R1806" s="36"/>
      <c r="S1806" s="36"/>
      <c r="T1806" s="36"/>
      <c r="U1806" s="36"/>
      <c r="V1806" s="36"/>
    </row>
    <row r="1807" spans="1:22" ht="15" customHeight="1" x14ac:dyDescent="0.15">
      <c r="A1807" s="39" t="s">
        <v>4099</v>
      </c>
      <c r="B1807" s="66" t="s">
        <v>7691</v>
      </c>
      <c r="C1807" s="36" t="s">
        <v>7692</v>
      </c>
      <c r="D1807" s="39" t="s">
        <v>4265</v>
      </c>
      <c r="E1807" s="36" t="s">
        <v>93</v>
      </c>
      <c r="F1807" s="36"/>
      <c r="G1807" s="36"/>
      <c r="H1807" s="36"/>
      <c r="I1807" s="36"/>
      <c r="J1807" s="36"/>
      <c r="K1807" s="36"/>
      <c r="L1807" s="36"/>
      <c r="M1807" s="36"/>
      <c r="N1807" s="36"/>
      <c r="O1807" s="36"/>
      <c r="P1807" s="36"/>
      <c r="Q1807" s="36"/>
      <c r="R1807" s="36"/>
      <c r="S1807" s="36"/>
      <c r="T1807" s="36"/>
      <c r="U1807" s="36"/>
      <c r="V1807" s="36"/>
    </row>
    <row r="1808" spans="1:22" ht="15" customHeight="1" x14ac:dyDescent="0.15">
      <c r="A1808" s="39" t="s">
        <v>4099</v>
      </c>
      <c r="B1808" s="66" t="s">
        <v>7693</v>
      </c>
      <c r="C1808" s="36" t="s">
        <v>7694</v>
      </c>
      <c r="D1808" s="39" t="s">
        <v>4265</v>
      </c>
      <c r="E1808" s="36" t="s">
        <v>93</v>
      </c>
      <c r="F1808" s="36"/>
      <c r="G1808" s="36"/>
      <c r="H1808" s="36"/>
      <c r="I1808" s="36"/>
      <c r="J1808" s="36"/>
      <c r="K1808" s="36"/>
      <c r="L1808" s="36"/>
      <c r="M1808" s="36"/>
      <c r="N1808" s="36"/>
      <c r="O1808" s="36"/>
      <c r="P1808" s="36"/>
      <c r="Q1808" s="36"/>
      <c r="R1808" s="36"/>
      <c r="S1808" s="36"/>
      <c r="T1808" s="36"/>
      <c r="U1808" s="36"/>
      <c r="V1808" s="36"/>
    </row>
    <row r="1809" spans="1:22" ht="15" customHeight="1" x14ac:dyDescent="0.15">
      <c r="A1809" s="39" t="s">
        <v>4099</v>
      </c>
      <c r="B1809" s="66" t="s">
        <v>7695</v>
      </c>
      <c r="C1809" s="36" t="s">
        <v>7696</v>
      </c>
      <c r="D1809" s="39" t="s">
        <v>4265</v>
      </c>
      <c r="E1809" s="36" t="s">
        <v>93</v>
      </c>
      <c r="F1809" s="36"/>
      <c r="G1809" s="36"/>
      <c r="H1809" s="36"/>
      <c r="I1809" s="36"/>
      <c r="J1809" s="36"/>
      <c r="K1809" s="36"/>
      <c r="L1809" s="36"/>
      <c r="M1809" s="36"/>
      <c r="N1809" s="36"/>
      <c r="O1809" s="36"/>
      <c r="P1809" s="36"/>
      <c r="Q1809" s="36"/>
      <c r="R1809" s="36"/>
      <c r="S1809" s="36"/>
      <c r="T1809" s="36"/>
      <c r="U1809" s="36"/>
      <c r="V1809" s="36"/>
    </row>
    <row r="1810" spans="1:22" ht="15" customHeight="1" x14ac:dyDescent="0.15">
      <c r="A1810" s="39" t="s">
        <v>4099</v>
      </c>
      <c r="B1810" s="66" t="s">
        <v>7697</v>
      </c>
      <c r="C1810" s="36" t="s">
        <v>7698</v>
      </c>
      <c r="D1810" s="39" t="s">
        <v>4265</v>
      </c>
      <c r="E1810" s="36" t="s">
        <v>93</v>
      </c>
      <c r="F1810" s="36"/>
      <c r="G1810" s="36"/>
      <c r="H1810" s="36"/>
      <c r="I1810" s="36"/>
      <c r="J1810" s="36"/>
      <c r="K1810" s="36"/>
      <c r="L1810" s="36"/>
      <c r="M1810" s="36"/>
      <c r="N1810" s="36"/>
      <c r="O1810" s="36"/>
      <c r="P1810" s="36"/>
      <c r="Q1810" s="36"/>
      <c r="R1810" s="36"/>
      <c r="S1810" s="36"/>
      <c r="T1810" s="36"/>
      <c r="U1810" s="36"/>
      <c r="V1810" s="36"/>
    </row>
    <row r="1811" spans="1:22" ht="15" customHeight="1" x14ac:dyDescent="0.15">
      <c r="A1811" s="39" t="s">
        <v>4099</v>
      </c>
      <c r="B1811" s="66" t="s">
        <v>7699</v>
      </c>
      <c r="C1811" s="36" t="s">
        <v>7700</v>
      </c>
      <c r="D1811" s="39" t="s">
        <v>4265</v>
      </c>
      <c r="E1811" s="36" t="s">
        <v>93</v>
      </c>
      <c r="F1811" s="36"/>
      <c r="G1811" s="36"/>
      <c r="H1811" s="36"/>
      <c r="I1811" s="36"/>
      <c r="J1811" s="36"/>
      <c r="K1811" s="36"/>
      <c r="L1811" s="36"/>
      <c r="M1811" s="36"/>
      <c r="N1811" s="36"/>
      <c r="O1811" s="36"/>
      <c r="P1811" s="36"/>
      <c r="Q1811" s="36"/>
      <c r="R1811" s="36"/>
      <c r="S1811" s="36"/>
      <c r="T1811" s="36"/>
      <c r="U1811" s="36"/>
      <c r="V1811" s="36"/>
    </row>
    <row r="1812" spans="1:22" ht="15" customHeight="1" x14ac:dyDescent="0.15">
      <c r="A1812" s="39" t="s">
        <v>4099</v>
      </c>
      <c r="B1812" s="66" t="s">
        <v>7701</v>
      </c>
      <c r="C1812" s="36" t="s">
        <v>7702</v>
      </c>
      <c r="D1812" s="39" t="s">
        <v>4265</v>
      </c>
      <c r="E1812" s="36" t="s">
        <v>93</v>
      </c>
      <c r="F1812" s="36"/>
      <c r="G1812" s="36"/>
      <c r="H1812" s="36"/>
      <c r="I1812" s="36"/>
      <c r="J1812" s="36"/>
      <c r="K1812" s="36"/>
      <c r="L1812" s="36"/>
      <c r="M1812" s="36"/>
      <c r="N1812" s="36"/>
      <c r="O1812" s="36"/>
      <c r="P1812" s="36"/>
      <c r="Q1812" s="36"/>
      <c r="R1812" s="36"/>
      <c r="S1812" s="36"/>
      <c r="T1812" s="36"/>
      <c r="U1812" s="36"/>
      <c r="V1812" s="36"/>
    </row>
    <row r="1813" spans="1:22" ht="15" customHeight="1" x14ac:dyDescent="0.15">
      <c r="A1813" s="39" t="s">
        <v>4099</v>
      </c>
      <c r="B1813" s="66" t="s">
        <v>7703</v>
      </c>
      <c r="C1813" s="36" t="s">
        <v>7704</v>
      </c>
      <c r="D1813" s="39" t="s">
        <v>4265</v>
      </c>
      <c r="E1813" s="36" t="s">
        <v>93</v>
      </c>
      <c r="F1813" s="36"/>
      <c r="G1813" s="36"/>
      <c r="H1813" s="36"/>
      <c r="I1813" s="36"/>
      <c r="J1813" s="36"/>
      <c r="K1813" s="36"/>
      <c r="L1813" s="36"/>
      <c r="M1813" s="36"/>
      <c r="N1813" s="36"/>
      <c r="O1813" s="36"/>
      <c r="P1813" s="36"/>
      <c r="Q1813" s="36"/>
      <c r="R1813" s="36"/>
      <c r="S1813" s="36"/>
      <c r="T1813" s="36"/>
      <c r="U1813" s="36"/>
      <c r="V1813" s="36"/>
    </row>
    <row r="1814" spans="1:22" ht="15" customHeight="1" x14ac:dyDescent="0.15">
      <c r="A1814" s="39" t="s">
        <v>4099</v>
      </c>
      <c r="B1814" s="66" t="s">
        <v>7705</v>
      </c>
      <c r="C1814" s="36" t="s">
        <v>7706</v>
      </c>
      <c r="D1814" s="39" t="s">
        <v>4265</v>
      </c>
      <c r="E1814" s="36" t="s">
        <v>93</v>
      </c>
      <c r="F1814" s="36"/>
      <c r="G1814" s="36"/>
      <c r="H1814" s="36"/>
      <c r="I1814" s="36"/>
      <c r="J1814" s="36"/>
      <c r="K1814" s="36"/>
      <c r="L1814" s="36"/>
      <c r="M1814" s="36"/>
      <c r="N1814" s="36"/>
      <c r="O1814" s="36"/>
      <c r="P1814" s="36"/>
      <c r="Q1814" s="36"/>
      <c r="R1814" s="36"/>
      <c r="S1814" s="36"/>
      <c r="T1814" s="36"/>
      <c r="U1814" s="36"/>
      <c r="V1814" s="36"/>
    </row>
    <row r="1815" spans="1:22" ht="15" customHeight="1" x14ac:dyDescent="0.15">
      <c r="A1815" s="39" t="s">
        <v>4099</v>
      </c>
      <c r="B1815" s="66" t="s">
        <v>7707</v>
      </c>
      <c r="C1815" s="36" t="s">
        <v>7708</v>
      </c>
      <c r="D1815" s="39" t="s">
        <v>4265</v>
      </c>
      <c r="E1815" s="36" t="s">
        <v>93</v>
      </c>
      <c r="F1815" s="36"/>
      <c r="G1815" s="36"/>
      <c r="H1815" s="36"/>
      <c r="I1815" s="36"/>
      <c r="J1815" s="36"/>
      <c r="K1815" s="36"/>
      <c r="L1815" s="36"/>
      <c r="M1815" s="36"/>
      <c r="N1815" s="36"/>
      <c r="O1815" s="36"/>
      <c r="P1815" s="36"/>
      <c r="Q1815" s="36"/>
      <c r="R1815" s="36"/>
      <c r="S1815" s="36"/>
      <c r="T1815" s="36"/>
      <c r="U1815" s="36"/>
      <c r="V1815" s="36"/>
    </row>
    <row r="1816" spans="1:22" ht="15" customHeight="1" x14ac:dyDescent="0.15">
      <c r="A1816" s="39" t="s">
        <v>4099</v>
      </c>
      <c r="B1816" s="66" t="s">
        <v>7709</v>
      </c>
      <c r="C1816" s="36" t="s">
        <v>7710</v>
      </c>
      <c r="D1816" s="39" t="s">
        <v>4265</v>
      </c>
      <c r="E1816" s="36" t="s">
        <v>93</v>
      </c>
      <c r="F1816" s="36"/>
      <c r="G1816" s="36"/>
      <c r="H1816" s="36"/>
      <c r="I1816" s="36"/>
      <c r="J1816" s="36"/>
      <c r="K1816" s="36"/>
      <c r="L1816" s="36"/>
      <c r="M1816" s="36"/>
      <c r="N1816" s="36"/>
      <c r="O1816" s="36"/>
      <c r="P1816" s="36"/>
      <c r="Q1816" s="36"/>
      <c r="R1816" s="36"/>
      <c r="S1816" s="36"/>
      <c r="T1816" s="36"/>
      <c r="U1816" s="36"/>
      <c r="V1816" s="36"/>
    </row>
    <row r="1817" spans="1:22" ht="15" customHeight="1" x14ac:dyDescent="0.15">
      <c r="A1817" s="39" t="s">
        <v>4099</v>
      </c>
      <c r="B1817" s="66" t="s">
        <v>7711</v>
      </c>
      <c r="C1817" s="36" t="s">
        <v>7712</v>
      </c>
      <c r="D1817" s="39" t="s">
        <v>4265</v>
      </c>
      <c r="E1817" s="36" t="s">
        <v>93</v>
      </c>
      <c r="F1817" s="36"/>
      <c r="G1817" s="36"/>
      <c r="H1817" s="36"/>
      <c r="I1817" s="36"/>
      <c r="J1817" s="36"/>
      <c r="K1817" s="36"/>
      <c r="L1817" s="36"/>
      <c r="M1817" s="36"/>
      <c r="N1817" s="36"/>
      <c r="O1817" s="36"/>
      <c r="P1817" s="36"/>
      <c r="Q1817" s="36"/>
      <c r="R1817" s="36"/>
      <c r="S1817" s="36"/>
      <c r="T1817" s="36"/>
      <c r="U1817" s="36"/>
      <c r="V1817" s="36"/>
    </row>
    <row r="1818" spans="1:22" ht="15" customHeight="1" x14ac:dyDescent="0.15">
      <c r="A1818" s="39" t="s">
        <v>4099</v>
      </c>
      <c r="B1818" s="66" t="s">
        <v>7713</v>
      </c>
      <c r="C1818" s="36" t="s">
        <v>7714</v>
      </c>
      <c r="D1818" s="39" t="s">
        <v>4265</v>
      </c>
      <c r="E1818" s="36" t="s">
        <v>93</v>
      </c>
      <c r="F1818" s="36"/>
      <c r="G1818" s="36"/>
      <c r="H1818" s="36"/>
      <c r="I1818" s="36"/>
      <c r="J1818" s="36"/>
      <c r="K1818" s="36"/>
      <c r="L1818" s="36"/>
      <c r="M1818" s="36"/>
      <c r="N1818" s="36"/>
      <c r="O1818" s="36"/>
      <c r="P1818" s="36"/>
      <c r="Q1818" s="36"/>
      <c r="R1818" s="36"/>
      <c r="S1818" s="36"/>
      <c r="T1818" s="36"/>
      <c r="U1818" s="36"/>
      <c r="V1818" s="36"/>
    </row>
    <row r="1819" spans="1:22" ht="15" customHeight="1" x14ac:dyDescent="0.15">
      <c r="A1819" s="39" t="s">
        <v>4099</v>
      </c>
      <c r="B1819" s="66" t="s">
        <v>7715</v>
      </c>
      <c r="C1819" s="36" t="s">
        <v>7716</v>
      </c>
      <c r="D1819" s="39" t="s">
        <v>4265</v>
      </c>
      <c r="E1819" s="36" t="s">
        <v>93</v>
      </c>
      <c r="F1819" s="36"/>
      <c r="G1819" s="36"/>
      <c r="H1819" s="36"/>
      <c r="I1819" s="36"/>
      <c r="J1819" s="36"/>
      <c r="K1819" s="36"/>
      <c r="L1819" s="36"/>
      <c r="M1819" s="36"/>
      <c r="N1819" s="36"/>
      <c r="O1819" s="36"/>
      <c r="P1819" s="36"/>
      <c r="Q1819" s="36"/>
      <c r="R1819" s="36"/>
      <c r="S1819" s="36"/>
      <c r="T1819" s="36"/>
      <c r="U1819" s="36"/>
      <c r="V1819" s="36"/>
    </row>
    <row r="1820" spans="1:22" ht="15" customHeight="1" x14ac:dyDescent="0.15">
      <c r="A1820" s="39" t="s">
        <v>4099</v>
      </c>
      <c r="B1820" s="66" t="s">
        <v>7717</v>
      </c>
      <c r="C1820" s="36" t="s">
        <v>7718</v>
      </c>
      <c r="D1820" s="39" t="s">
        <v>4265</v>
      </c>
      <c r="E1820" s="36" t="s">
        <v>93</v>
      </c>
      <c r="F1820" s="36"/>
      <c r="G1820" s="36"/>
      <c r="H1820" s="36"/>
      <c r="I1820" s="36"/>
      <c r="J1820" s="36"/>
      <c r="K1820" s="36"/>
      <c r="L1820" s="36"/>
      <c r="M1820" s="36"/>
      <c r="N1820" s="36"/>
      <c r="O1820" s="36"/>
      <c r="P1820" s="36"/>
      <c r="Q1820" s="36"/>
      <c r="R1820" s="36"/>
      <c r="S1820" s="36"/>
      <c r="T1820" s="36"/>
      <c r="U1820" s="36"/>
      <c r="V1820" s="36"/>
    </row>
    <row r="1821" spans="1:22" ht="15" customHeight="1" x14ac:dyDescent="0.15">
      <c r="A1821" s="39" t="s">
        <v>4099</v>
      </c>
      <c r="B1821" s="66" t="s">
        <v>7719</v>
      </c>
      <c r="C1821" s="36" t="s">
        <v>7720</v>
      </c>
      <c r="D1821" s="39" t="s">
        <v>4265</v>
      </c>
      <c r="E1821" s="36" t="s">
        <v>93</v>
      </c>
      <c r="F1821" s="36"/>
      <c r="G1821" s="36"/>
      <c r="H1821" s="36"/>
      <c r="I1821" s="36"/>
      <c r="J1821" s="36"/>
      <c r="K1821" s="36"/>
      <c r="L1821" s="36"/>
      <c r="M1821" s="36"/>
      <c r="N1821" s="36"/>
      <c r="O1821" s="36"/>
      <c r="P1821" s="36"/>
      <c r="Q1821" s="36"/>
      <c r="R1821" s="36"/>
      <c r="S1821" s="36"/>
      <c r="T1821" s="36"/>
      <c r="U1821" s="36"/>
      <c r="V1821" s="36"/>
    </row>
    <row r="1822" spans="1:22" ht="15" customHeight="1" x14ac:dyDescent="0.15">
      <c r="A1822" s="39" t="s">
        <v>4099</v>
      </c>
      <c r="B1822" s="66" t="s">
        <v>7721</v>
      </c>
      <c r="C1822" s="36" t="s">
        <v>7722</v>
      </c>
      <c r="D1822" s="39" t="s">
        <v>4265</v>
      </c>
      <c r="E1822" s="36" t="s">
        <v>93</v>
      </c>
      <c r="F1822" s="36"/>
      <c r="G1822" s="36"/>
      <c r="H1822" s="36"/>
      <c r="I1822" s="36"/>
      <c r="J1822" s="36"/>
      <c r="K1822" s="36"/>
      <c r="L1822" s="36"/>
      <c r="M1822" s="36"/>
      <c r="N1822" s="36"/>
      <c r="O1822" s="36"/>
      <c r="P1822" s="36"/>
      <c r="Q1822" s="36"/>
      <c r="R1822" s="36"/>
      <c r="S1822" s="36"/>
      <c r="T1822" s="36"/>
      <c r="U1822" s="36"/>
      <c r="V1822" s="36"/>
    </row>
    <row r="1823" spans="1:22" ht="15" customHeight="1" x14ac:dyDescent="0.15">
      <c r="A1823" s="39" t="s">
        <v>4099</v>
      </c>
      <c r="B1823" s="66" t="s">
        <v>7723</v>
      </c>
      <c r="C1823" s="36" t="s">
        <v>7724</v>
      </c>
      <c r="D1823" s="39" t="s">
        <v>4265</v>
      </c>
      <c r="E1823" s="36" t="s">
        <v>93</v>
      </c>
      <c r="F1823" s="36"/>
      <c r="G1823" s="36"/>
      <c r="H1823" s="36"/>
      <c r="I1823" s="36"/>
      <c r="J1823" s="36"/>
      <c r="K1823" s="36"/>
      <c r="L1823" s="36"/>
      <c r="M1823" s="36"/>
      <c r="N1823" s="36"/>
      <c r="O1823" s="36"/>
      <c r="P1823" s="36"/>
      <c r="Q1823" s="36"/>
      <c r="R1823" s="36"/>
      <c r="S1823" s="36"/>
      <c r="T1823" s="36"/>
      <c r="U1823" s="36"/>
      <c r="V1823" s="36"/>
    </row>
    <row r="1824" spans="1:22" ht="15" customHeight="1" x14ac:dyDescent="0.15">
      <c r="A1824" s="39" t="s">
        <v>4099</v>
      </c>
      <c r="B1824" s="66" t="s">
        <v>7725</v>
      </c>
      <c r="C1824" s="36" t="s">
        <v>7726</v>
      </c>
      <c r="D1824" s="39" t="s">
        <v>4265</v>
      </c>
      <c r="E1824" s="36" t="s">
        <v>93</v>
      </c>
      <c r="F1824" s="36"/>
      <c r="G1824" s="36"/>
      <c r="H1824" s="36"/>
      <c r="I1824" s="36"/>
      <c r="J1824" s="36"/>
      <c r="K1824" s="36"/>
      <c r="L1824" s="36"/>
      <c r="M1824" s="36"/>
      <c r="N1824" s="36"/>
      <c r="O1824" s="36"/>
      <c r="P1824" s="36"/>
      <c r="Q1824" s="36"/>
      <c r="R1824" s="36"/>
      <c r="S1824" s="36"/>
      <c r="T1824" s="36"/>
      <c r="U1824" s="36"/>
      <c r="V1824" s="36"/>
    </row>
    <row r="1825" spans="1:22" ht="15" customHeight="1" x14ac:dyDescent="0.15">
      <c r="A1825" s="39" t="s">
        <v>4099</v>
      </c>
      <c r="B1825" s="66" t="s">
        <v>7727</v>
      </c>
      <c r="C1825" s="36" t="s">
        <v>7728</v>
      </c>
      <c r="D1825" s="39" t="s">
        <v>4265</v>
      </c>
      <c r="E1825" s="36" t="s">
        <v>93</v>
      </c>
      <c r="F1825" s="36"/>
      <c r="G1825" s="36"/>
      <c r="H1825" s="36"/>
      <c r="I1825" s="36"/>
      <c r="J1825" s="36"/>
      <c r="K1825" s="36"/>
      <c r="L1825" s="36"/>
      <c r="M1825" s="36"/>
      <c r="N1825" s="36"/>
      <c r="O1825" s="36"/>
      <c r="P1825" s="36"/>
      <c r="Q1825" s="36"/>
      <c r="R1825" s="36"/>
      <c r="S1825" s="36"/>
      <c r="T1825" s="36"/>
      <c r="U1825" s="36"/>
      <c r="V1825" s="36"/>
    </row>
    <row r="1826" spans="1:22" ht="15" customHeight="1" x14ac:dyDescent="0.15">
      <c r="A1826" s="39" t="s">
        <v>4099</v>
      </c>
      <c r="B1826" s="66" t="s">
        <v>7729</v>
      </c>
      <c r="C1826" s="36" t="s">
        <v>7730</v>
      </c>
      <c r="D1826" s="39" t="s">
        <v>4265</v>
      </c>
      <c r="E1826" s="36" t="s">
        <v>93</v>
      </c>
      <c r="F1826" s="36"/>
      <c r="G1826" s="36"/>
      <c r="H1826" s="36"/>
      <c r="I1826" s="36"/>
      <c r="J1826" s="36"/>
      <c r="K1826" s="36"/>
      <c r="L1826" s="36"/>
      <c r="M1826" s="36"/>
      <c r="N1826" s="36"/>
      <c r="O1826" s="36"/>
      <c r="P1826" s="36"/>
      <c r="Q1826" s="36"/>
      <c r="R1826" s="36"/>
      <c r="S1826" s="36"/>
      <c r="T1826" s="36"/>
      <c r="U1826" s="36"/>
      <c r="V1826" s="36"/>
    </row>
    <row r="1827" spans="1:22" ht="15" customHeight="1" x14ac:dyDescent="0.15">
      <c r="A1827" s="39" t="s">
        <v>4099</v>
      </c>
      <c r="B1827" s="66" t="s">
        <v>7731</v>
      </c>
      <c r="C1827" s="36" t="s">
        <v>7732</v>
      </c>
      <c r="D1827" s="39" t="s">
        <v>4265</v>
      </c>
      <c r="E1827" s="36" t="s">
        <v>93</v>
      </c>
      <c r="F1827" s="36"/>
      <c r="G1827" s="36"/>
      <c r="H1827" s="36"/>
      <c r="I1827" s="36"/>
      <c r="J1827" s="36"/>
      <c r="K1827" s="36"/>
      <c r="L1827" s="36"/>
      <c r="M1827" s="36"/>
      <c r="N1827" s="36"/>
      <c r="O1827" s="36"/>
      <c r="P1827" s="36"/>
      <c r="Q1827" s="36"/>
      <c r="R1827" s="36"/>
      <c r="S1827" s="36"/>
      <c r="T1827" s="36"/>
      <c r="U1827" s="36"/>
      <c r="V1827" s="36"/>
    </row>
    <row r="1828" spans="1:22" ht="15" customHeight="1" x14ac:dyDescent="0.15">
      <c r="A1828" s="39" t="s">
        <v>4099</v>
      </c>
      <c r="B1828" s="66" t="s">
        <v>7733</v>
      </c>
      <c r="C1828" s="36" t="s">
        <v>7734</v>
      </c>
      <c r="D1828" s="39" t="s">
        <v>4265</v>
      </c>
      <c r="E1828" s="36" t="s">
        <v>93</v>
      </c>
      <c r="F1828" s="36"/>
      <c r="G1828" s="36"/>
      <c r="H1828" s="36"/>
      <c r="I1828" s="36"/>
      <c r="J1828" s="36"/>
      <c r="K1828" s="36"/>
      <c r="L1828" s="36"/>
      <c r="M1828" s="36"/>
      <c r="N1828" s="36"/>
      <c r="O1828" s="36"/>
      <c r="P1828" s="36"/>
      <c r="Q1828" s="36"/>
      <c r="R1828" s="36"/>
      <c r="S1828" s="36"/>
      <c r="T1828" s="36"/>
      <c r="U1828" s="36"/>
      <c r="V1828" s="36"/>
    </row>
    <row r="1829" spans="1:22" ht="15" customHeight="1" x14ac:dyDescent="0.15">
      <c r="A1829" s="39" t="s">
        <v>4099</v>
      </c>
      <c r="B1829" s="66" t="s">
        <v>7735</v>
      </c>
      <c r="C1829" s="36" t="s">
        <v>7736</v>
      </c>
      <c r="D1829" s="39" t="s">
        <v>4265</v>
      </c>
      <c r="E1829" s="36" t="s">
        <v>93</v>
      </c>
      <c r="F1829" s="36"/>
      <c r="G1829" s="36"/>
      <c r="H1829" s="36"/>
      <c r="I1829" s="36"/>
      <c r="J1829" s="36"/>
      <c r="K1829" s="36"/>
      <c r="L1829" s="36"/>
      <c r="M1829" s="36"/>
      <c r="N1829" s="36"/>
      <c r="O1829" s="36"/>
      <c r="P1829" s="36"/>
      <c r="Q1829" s="36"/>
      <c r="R1829" s="36"/>
      <c r="S1829" s="36"/>
      <c r="T1829" s="36"/>
      <c r="U1829" s="36"/>
      <c r="V1829" s="36"/>
    </row>
    <row r="1830" spans="1:22" ht="15" customHeight="1" x14ac:dyDescent="0.15">
      <c r="A1830" s="39" t="s">
        <v>4099</v>
      </c>
      <c r="B1830" s="66" t="s">
        <v>7737</v>
      </c>
      <c r="C1830" s="36" t="s">
        <v>7738</v>
      </c>
      <c r="D1830" s="39" t="s">
        <v>4265</v>
      </c>
      <c r="E1830" s="36" t="s">
        <v>93</v>
      </c>
      <c r="F1830" s="36"/>
      <c r="G1830" s="36"/>
      <c r="H1830" s="36"/>
      <c r="I1830" s="36"/>
      <c r="J1830" s="36"/>
      <c r="K1830" s="36"/>
      <c r="L1830" s="36"/>
      <c r="M1830" s="36"/>
      <c r="N1830" s="36"/>
      <c r="O1830" s="36"/>
      <c r="P1830" s="36"/>
      <c r="Q1830" s="36"/>
      <c r="R1830" s="36"/>
      <c r="S1830" s="36"/>
      <c r="T1830" s="36"/>
      <c r="U1830" s="36"/>
      <c r="V1830" s="36"/>
    </row>
    <row r="1831" spans="1:22" ht="15" customHeight="1" x14ac:dyDescent="0.15">
      <c r="A1831" s="39" t="s">
        <v>4099</v>
      </c>
      <c r="B1831" s="66" t="s">
        <v>7739</v>
      </c>
      <c r="C1831" s="36" t="s">
        <v>7740</v>
      </c>
      <c r="D1831" s="39" t="s">
        <v>4265</v>
      </c>
      <c r="E1831" s="36" t="s">
        <v>93</v>
      </c>
      <c r="F1831" s="36"/>
      <c r="G1831" s="36"/>
      <c r="H1831" s="36"/>
      <c r="I1831" s="36"/>
      <c r="J1831" s="36"/>
      <c r="K1831" s="36"/>
      <c r="L1831" s="36"/>
      <c r="M1831" s="36"/>
      <c r="N1831" s="36"/>
      <c r="O1831" s="36"/>
      <c r="P1831" s="36"/>
      <c r="Q1831" s="36"/>
      <c r="R1831" s="36"/>
      <c r="S1831" s="36"/>
      <c r="T1831" s="36"/>
      <c r="U1831" s="36"/>
      <c r="V1831" s="36"/>
    </row>
    <row r="1832" spans="1:22" ht="15" customHeight="1" x14ac:dyDescent="0.15">
      <c r="A1832" s="39" t="s">
        <v>4099</v>
      </c>
      <c r="B1832" s="66" t="s">
        <v>7741</v>
      </c>
      <c r="C1832" s="36" t="s">
        <v>7742</v>
      </c>
      <c r="D1832" s="39" t="s">
        <v>4265</v>
      </c>
      <c r="E1832" s="36" t="s">
        <v>93</v>
      </c>
      <c r="F1832" s="36"/>
      <c r="G1832" s="36"/>
      <c r="H1832" s="36"/>
      <c r="I1832" s="36"/>
      <c r="J1832" s="36"/>
      <c r="K1832" s="36"/>
      <c r="L1832" s="36"/>
      <c r="M1832" s="36"/>
      <c r="N1832" s="36"/>
      <c r="O1832" s="36"/>
      <c r="P1832" s="36"/>
      <c r="Q1832" s="36"/>
      <c r="R1832" s="36"/>
      <c r="S1832" s="36"/>
      <c r="T1832" s="36"/>
      <c r="U1832" s="36"/>
      <c r="V1832" s="36"/>
    </row>
    <row r="1833" spans="1:22" ht="15" customHeight="1" x14ac:dyDescent="0.15">
      <c r="A1833" s="39" t="s">
        <v>4099</v>
      </c>
      <c r="B1833" s="66" t="s">
        <v>7743</v>
      </c>
      <c r="C1833" s="36" t="s">
        <v>7744</v>
      </c>
      <c r="D1833" s="39" t="s">
        <v>4265</v>
      </c>
      <c r="E1833" s="36" t="s">
        <v>93</v>
      </c>
      <c r="F1833" s="36"/>
      <c r="G1833" s="36"/>
      <c r="H1833" s="36"/>
      <c r="I1833" s="36"/>
      <c r="J1833" s="36"/>
      <c r="K1833" s="36"/>
      <c r="L1833" s="36"/>
      <c r="M1833" s="36"/>
      <c r="N1833" s="36"/>
      <c r="O1833" s="36"/>
      <c r="P1833" s="36"/>
      <c r="Q1833" s="36"/>
      <c r="R1833" s="36"/>
      <c r="S1833" s="36"/>
      <c r="T1833" s="36"/>
      <c r="U1833" s="36"/>
      <c r="V1833" s="36"/>
    </row>
    <row r="1834" spans="1:22" ht="15" customHeight="1" x14ac:dyDescent="0.15">
      <c r="A1834" s="39" t="s">
        <v>4099</v>
      </c>
      <c r="B1834" s="66" t="s">
        <v>7745</v>
      </c>
      <c r="C1834" s="36" t="s">
        <v>7746</v>
      </c>
      <c r="D1834" s="39" t="s">
        <v>4265</v>
      </c>
      <c r="E1834" s="36" t="s">
        <v>93</v>
      </c>
      <c r="F1834" s="36"/>
      <c r="G1834" s="36"/>
      <c r="H1834" s="36"/>
      <c r="I1834" s="36"/>
      <c r="J1834" s="36"/>
      <c r="K1834" s="36"/>
      <c r="L1834" s="36"/>
      <c r="M1834" s="36"/>
      <c r="N1834" s="36"/>
      <c r="O1834" s="36"/>
      <c r="P1834" s="36"/>
      <c r="Q1834" s="36"/>
      <c r="R1834" s="36"/>
      <c r="S1834" s="36"/>
      <c r="T1834" s="36"/>
      <c r="U1834" s="36"/>
      <c r="V1834" s="36"/>
    </row>
    <row r="1835" spans="1:22" ht="15" customHeight="1" x14ac:dyDescent="0.15">
      <c r="A1835" s="39" t="s">
        <v>4099</v>
      </c>
      <c r="B1835" s="66" t="s">
        <v>7747</v>
      </c>
      <c r="C1835" s="36" t="s">
        <v>7748</v>
      </c>
      <c r="D1835" s="39" t="s">
        <v>4265</v>
      </c>
      <c r="E1835" s="36" t="s">
        <v>93</v>
      </c>
      <c r="F1835" s="36"/>
      <c r="G1835" s="36"/>
      <c r="H1835" s="36"/>
      <c r="I1835" s="36"/>
      <c r="J1835" s="36"/>
      <c r="K1835" s="36"/>
      <c r="L1835" s="36"/>
      <c r="M1835" s="36"/>
      <c r="N1835" s="36"/>
      <c r="O1835" s="36"/>
      <c r="P1835" s="36"/>
      <c r="Q1835" s="36"/>
      <c r="R1835" s="36"/>
      <c r="S1835" s="36"/>
      <c r="T1835" s="36"/>
      <c r="U1835" s="36"/>
      <c r="V1835" s="36"/>
    </row>
    <row r="1836" spans="1:22" ht="15" customHeight="1" x14ac:dyDescent="0.15">
      <c r="A1836" s="39" t="s">
        <v>4099</v>
      </c>
      <c r="B1836" s="66" t="s">
        <v>7749</v>
      </c>
      <c r="C1836" s="36" t="s">
        <v>7750</v>
      </c>
      <c r="D1836" s="39" t="s">
        <v>4265</v>
      </c>
      <c r="E1836" s="36" t="s">
        <v>93</v>
      </c>
      <c r="F1836" s="36"/>
      <c r="G1836" s="36"/>
      <c r="H1836" s="36"/>
      <c r="I1836" s="36"/>
      <c r="J1836" s="36"/>
      <c r="K1836" s="36"/>
      <c r="L1836" s="36"/>
      <c r="M1836" s="36"/>
      <c r="N1836" s="36"/>
      <c r="O1836" s="36"/>
      <c r="P1836" s="36"/>
      <c r="Q1836" s="36"/>
      <c r="R1836" s="36"/>
      <c r="S1836" s="36"/>
      <c r="T1836" s="36"/>
      <c r="U1836" s="36"/>
      <c r="V1836" s="36"/>
    </row>
    <row r="1837" spans="1:22" ht="15" customHeight="1" x14ac:dyDescent="0.15">
      <c r="A1837" s="39" t="s">
        <v>4099</v>
      </c>
      <c r="B1837" s="66" t="s">
        <v>7751</v>
      </c>
      <c r="C1837" s="36" t="s">
        <v>7752</v>
      </c>
      <c r="D1837" s="39" t="s">
        <v>4265</v>
      </c>
      <c r="E1837" s="36" t="s">
        <v>93</v>
      </c>
      <c r="F1837" s="36"/>
      <c r="G1837" s="36"/>
      <c r="H1837" s="36"/>
      <c r="I1837" s="36"/>
      <c r="J1837" s="36"/>
      <c r="K1837" s="36"/>
      <c r="L1837" s="36"/>
      <c r="M1837" s="36"/>
      <c r="N1837" s="36"/>
      <c r="O1837" s="36"/>
      <c r="P1837" s="36"/>
      <c r="Q1837" s="36"/>
      <c r="R1837" s="36"/>
      <c r="S1837" s="36"/>
      <c r="T1837" s="36"/>
      <c r="U1837" s="36"/>
      <c r="V1837" s="36"/>
    </row>
    <row r="1838" spans="1:22" ht="15" customHeight="1" x14ac:dyDescent="0.15">
      <c r="A1838" s="39" t="s">
        <v>4099</v>
      </c>
      <c r="B1838" s="66" t="s">
        <v>7753</v>
      </c>
      <c r="C1838" s="36" t="s">
        <v>7754</v>
      </c>
      <c r="D1838" s="39" t="s">
        <v>4265</v>
      </c>
      <c r="E1838" s="36" t="s">
        <v>93</v>
      </c>
      <c r="F1838" s="36"/>
      <c r="G1838" s="36"/>
      <c r="H1838" s="36"/>
      <c r="I1838" s="36"/>
      <c r="J1838" s="36"/>
      <c r="K1838" s="36"/>
      <c r="L1838" s="36"/>
      <c r="M1838" s="36"/>
      <c r="N1838" s="36"/>
      <c r="O1838" s="36"/>
      <c r="P1838" s="36"/>
      <c r="Q1838" s="36"/>
      <c r="R1838" s="36"/>
      <c r="S1838" s="36"/>
      <c r="T1838" s="36"/>
      <c r="U1838" s="36"/>
      <c r="V1838" s="36"/>
    </row>
    <row r="1839" spans="1:22" ht="15" customHeight="1" x14ac:dyDescent="0.15">
      <c r="A1839" s="39" t="s">
        <v>4099</v>
      </c>
      <c r="B1839" s="66" t="s">
        <v>7755</v>
      </c>
      <c r="C1839" s="36" t="s">
        <v>7756</v>
      </c>
      <c r="D1839" s="39" t="s">
        <v>4265</v>
      </c>
      <c r="E1839" s="36" t="s">
        <v>93</v>
      </c>
      <c r="F1839" s="36"/>
      <c r="G1839" s="36"/>
      <c r="H1839" s="36"/>
      <c r="I1839" s="36"/>
      <c r="J1839" s="36"/>
      <c r="K1839" s="36"/>
      <c r="L1839" s="36"/>
      <c r="M1839" s="36"/>
      <c r="N1839" s="36"/>
      <c r="O1839" s="36"/>
      <c r="P1839" s="36"/>
      <c r="Q1839" s="36"/>
      <c r="R1839" s="36"/>
      <c r="S1839" s="36"/>
      <c r="T1839" s="36"/>
      <c r="U1839" s="36"/>
      <c r="V1839" s="36"/>
    </row>
    <row r="1840" spans="1:22" ht="15" customHeight="1" x14ac:dyDescent="0.15">
      <c r="A1840" s="39" t="s">
        <v>4099</v>
      </c>
      <c r="B1840" s="66" t="s">
        <v>7757</v>
      </c>
      <c r="C1840" s="36" t="s">
        <v>7758</v>
      </c>
      <c r="D1840" s="39" t="s">
        <v>4265</v>
      </c>
      <c r="E1840" s="36" t="s">
        <v>93</v>
      </c>
      <c r="F1840" s="36"/>
      <c r="G1840" s="36"/>
      <c r="H1840" s="36"/>
      <c r="I1840" s="36"/>
      <c r="J1840" s="36"/>
      <c r="K1840" s="36"/>
      <c r="L1840" s="36"/>
      <c r="M1840" s="36"/>
      <c r="N1840" s="36"/>
      <c r="O1840" s="36"/>
      <c r="P1840" s="36"/>
      <c r="Q1840" s="36"/>
      <c r="R1840" s="36"/>
      <c r="S1840" s="36"/>
      <c r="T1840" s="36"/>
      <c r="U1840" s="36"/>
      <c r="V1840" s="36"/>
    </row>
    <row r="1841" spans="1:22" ht="15" customHeight="1" x14ac:dyDescent="0.15">
      <c r="A1841" s="39" t="s">
        <v>4099</v>
      </c>
      <c r="B1841" s="66" t="s">
        <v>7759</v>
      </c>
      <c r="C1841" s="36" t="s">
        <v>7760</v>
      </c>
      <c r="D1841" s="39" t="s">
        <v>4265</v>
      </c>
      <c r="E1841" s="36" t="s">
        <v>93</v>
      </c>
      <c r="F1841" s="36"/>
      <c r="G1841" s="36"/>
      <c r="H1841" s="36"/>
      <c r="I1841" s="36"/>
      <c r="J1841" s="36"/>
      <c r="K1841" s="36"/>
      <c r="L1841" s="36"/>
      <c r="M1841" s="36"/>
      <c r="N1841" s="36"/>
      <c r="O1841" s="36"/>
      <c r="P1841" s="36"/>
      <c r="Q1841" s="36"/>
      <c r="R1841" s="36"/>
      <c r="S1841" s="36"/>
      <c r="T1841" s="36"/>
      <c r="U1841" s="36"/>
      <c r="V1841" s="36"/>
    </row>
    <row r="1842" spans="1:22" ht="15" customHeight="1" x14ac:dyDescent="0.15">
      <c r="A1842" s="39" t="s">
        <v>4099</v>
      </c>
      <c r="B1842" s="66" t="s">
        <v>7761</v>
      </c>
      <c r="C1842" s="36" t="s">
        <v>7762</v>
      </c>
      <c r="D1842" s="39" t="s">
        <v>4265</v>
      </c>
      <c r="E1842" s="36" t="s">
        <v>6322</v>
      </c>
      <c r="F1842" s="36"/>
      <c r="G1842" s="36"/>
      <c r="H1842" s="36"/>
      <c r="I1842" s="36"/>
      <c r="J1842" s="36"/>
      <c r="K1842" s="36"/>
      <c r="L1842" s="36"/>
      <c r="M1842" s="36"/>
      <c r="N1842" s="36"/>
      <c r="O1842" s="36"/>
      <c r="P1842" s="36"/>
      <c r="Q1842" s="36"/>
      <c r="R1842" s="36"/>
      <c r="S1842" s="36"/>
      <c r="T1842" s="36"/>
      <c r="U1842" s="36"/>
      <c r="V1842" s="36"/>
    </row>
    <row r="1843" spans="1:22" ht="15" customHeight="1" x14ac:dyDescent="0.15">
      <c r="A1843" s="39" t="s">
        <v>4099</v>
      </c>
      <c r="B1843" s="66" t="s">
        <v>7763</v>
      </c>
      <c r="C1843" s="36" t="s">
        <v>7418</v>
      </c>
      <c r="D1843" s="39" t="s">
        <v>4265</v>
      </c>
      <c r="E1843" s="36" t="s">
        <v>93</v>
      </c>
      <c r="F1843" s="36"/>
      <c r="G1843" s="36"/>
      <c r="H1843" s="36"/>
      <c r="I1843" s="36"/>
      <c r="J1843" s="36"/>
      <c r="K1843" s="36"/>
      <c r="L1843" s="36"/>
      <c r="M1843" s="36"/>
      <c r="N1843" s="36"/>
      <c r="O1843" s="36"/>
      <c r="P1843" s="36"/>
      <c r="Q1843" s="36"/>
      <c r="R1843" s="36"/>
      <c r="S1843" s="36"/>
      <c r="T1843" s="36"/>
      <c r="U1843" s="36"/>
      <c r="V1843" s="36"/>
    </row>
    <row r="1844" spans="1:22" ht="15" customHeight="1" x14ac:dyDescent="0.15">
      <c r="A1844" s="39" t="s">
        <v>4099</v>
      </c>
      <c r="B1844" s="66" t="s">
        <v>7764</v>
      </c>
      <c r="C1844" s="36" t="s">
        <v>7765</v>
      </c>
      <c r="D1844" s="39" t="s">
        <v>4265</v>
      </c>
      <c r="E1844" s="36" t="s">
        <v>93</v>
      </c>
      <c r="F1844" s="36"/>
      <c r="G1844" s="36"/>
      <c r="H1844" s="36"/>
      <c r="I1844" s="36"/>
      <c r="J1844" s="36"/>
      <c r="K1844" s="36"/>
      <c r="L1844" s="36"/>
      <c r="M1844" s="36"/>
      <c r="N1844" s="36"/>
      <c r="O1844" s="36"/>
      <c r="P1844" s="36"/>
      <c r="Q1844" s="36"/>
      <c r="R1844" s="36"/>
      <c r="S1844" s="36"/>
      <c r="T1844" s="36"/>
      <c r="U1844" s="36"/>
      <c r="V1844" s="36"/>
    </row>
    <row r="1845" spans="1:22" ht="15" customHeight="1" x14ac:dyDescent="0.15">
      <c r="A1845" s="39" t="s">
        <v>4099</v>
      </c>
      <c r="B1845" s="66" t="s">
        <v>7766</v>
      </c>
      <c r="C1845" s="36" t="s">
        <v>7767</v>
      </c>
      <c r="D1845" s="39" t="s">
        <v>4265</v>
      </c>
      <c r="E1845" s="36" t="s">
        <v>93</v>
      </c>
      <c r="F1845" s="36"/>
      <c r="G1845" s="36"/>
      <c r="H1845" s="36"/>
      <c r="I1845" s="36"/>
      <c r="J1845" s="36"/>
      <c r="K1845" s="36"/>
      <c r="L1845" s="36"/>
      <c r="M1845" s="36"/>
      <c r="N1845" s="36"/>
      <c r="O1845" s="36"/>
      <c r="P1845" s="36"/>
      <c r="Q1845" s="36"/>
      <c r="R1845" s="36"/>
      <c r="S1845" s="36"/>
      <c r="T1845" s="36"/>
      <c r="U1845" s="36"/>
      <c r="V1845" s="36"/>
    </row>
    <row r="1846" spans="1:22" ht="15" customHeight="1" x14ac:dyDescent="0.15">
      <c r="A1846" s="39" t="s">
        <v>4099</v>
      </c>
      <c r="B1846" s="66" t="s">
        <v>7768</v>
      </c>
      <c r="C1846" s="36" t="s">
        <v>7769</v>
      </c>
      <c r="D1846" s="39" t="s">
        <v>4265</v>
      </c>
      <c r="E1846" s="36" t="s">
        <v>93</v>
      </c>
      <c r="F1846" s="36"/>
      <c r="G1846" s="36"/>
      <c r="H1846" s="36"/>
      <c r="I1846" s="36"/>
      <c r="J1846" s="36"/>
      <c r="K1846" s="36"/>
      <c r="L1846" s="36"/>
      <c r="M1846" s="36"/>
      <c r="N1846" s="36"/>
      <c r="O1846" s="36"/>
      <c r="P1846" s="36"/>
      <c r="Q1846" s="36"/>
      <c r="R1846" s="36"/>
      <c r="S1846" s="36"/>
      <c r="T1846" s="36"/>
      <c r="U1846" s="36"/>
      <c r="V1846" s="36"/>
    </row>
    <row r="1847" spans="1:22" ht="15" customHeight="1" x14ac:dyDescent="0.15">
      <c r="A1847" s="39" t="s">
        <v>4099</v>
      </c>
      <c r="B1847" s="66" t="s">
        <v>7770</v>
      </c>
      <c r="C1847" s="36" t="s">
        <v>7771</v>
      </c>
      <c r="D1847" s="39" t="s">
        <v>4265</v>
      </c>
      <c r="E1847" s="36" t="s">
        <v>93</v>
      </c>
      <c r="F1847" s="36"/>
      <c r="G1847" s="36"/>
      <c r="H1847" s="36"/>
      <c r="I1847" s="36"/>
      <c r="J1847" s="36"/>
      <c r="K1847" s="36"/>
      <c r="L1847" s="36"/>
      <c r="M1847" s="36"/>
      <c r="N1847" s="36"/>
      <c r="O1847" s="36"/>
      <c r="P1847" s="36"/>
      <c r="Q1847" s="36"/>
      <c r="R1847" s="36"/>
      <c r="S1847" s="36"/>
      <c r="T1847" s="36"/>
      <c r="U1847" s="36"/>
      <c r="V1847" s="36"/>
    </row>
    <row r="1848" spans="1:22" ht="15" customHeight="1" x14ac:dyDescent="0.15">
      <c r="A1848" s="39" t="s">
        <v>4099</v>
      </c>
      <c r="B1848" s="66" t="s">
        <v>7772</v>
      </c>
      <c r="C1848" s="36" t="s">
        <v>7773</v>
      </c>
      <c r="D1848" s="39" t="s">
        <v>4265</v>
      </c>
      <c r="E1848" s="36" t="s">
        <v>93</v>
      </c>
      <c r="F1848" s="36"/>
      <c r="G1848" s="36"/>
      <c r="H1848" s="36"/>
      <c r="I1848" s="36"/>
      <c r="J1848" s="36"/>
      <c r="K1848" s="36"/>
      <c r="L1848" s="36"/>
      <c r="M1848" s="36"/>
      <c r="N1848" s="36"/>
      <c r="O1848" s="36"/>
      <c r="P1848" s="36"/>
      <c r="Q1848" s="36"/>
      <c r="R1848" s="36"/>
      <c r="S1848" s="36"/>
      <c r="T1848" s="36"/>
      <c r="U1848" s="36"/>
      <c r="V1848" s="36"/>
    </row>
    <row r="1849" spans="1:22" ht="15" customHeight="1" x14ac:dyDescent="0.15">
      <c r="A1849" s="39" t="s">
        <v>4099</v>
      </c>
      <c r="B1849" s="66" t="s">
        <v>7774</v>
      </c>
      <c r="C1849" s="36" t="s">
        <v>7775</v>
      </c>
      <c r="D1849" s="39" t="s">
        <v>4265</v>
      </c>
      <c r="E1849" s="36" t="s">
        <v>93</v>
      </c>
      <c r="F1849" s="36"/>
      <c r="G1849" s="36"/>
      <c r="H1849" s="36"/>
      <c r="I1849" s="36"/>
      <c r="J1849" s="36"/>
      <c r="K1849" s="36"/>
      <c r="L1849" s="36"/>
      <c r="M1849" s="36"/>
      <c r="N1849" s="36"/>
      <c r="O1849" s="36"/>
      <c r="P1849" s="36"/>
      <c r="Q1849" s="36"/>
      <c r="R1849" s="36"/>
      <c r="S1849" s="36"/>
      <c r="T1849" s="36"/>
      <c r="U1849" s="36"/>
      <c r="V1849" s="36"/>
    </row>
    <row r="1850" spans="1:22" ht="15" customHeight="1" x14ac:dyDescent="0.15">
      <c r="A1850" s="39" t="s">
        <v>4099</v>
      </c>
      <c r="B1850" s="66" t="s">
        <v>7776</v>
      </c>
      <c r="C1850" s="36" t="s">
        <v>7777</v>
      </c>
      <c r="D1850" s="39" t="s">
        <v>4265</v>
      </c>
      <c r="E1850" s="36" t="s">
        <v>93</v>
      </c>
      <c r="F1850" s="36"/>
      <c r="G1850" s="36"/>
      <c r="H1850" s="36"/>
      <c r="I1850" s="36"/>
      <c r="J1850" s="36"/>
      <c r="K1850" s="36"/>
      <c r="L1850" s="36"/>
      <c r="M1850" s="36"/>
      <c r="N1850" s="36"/>
      <c r="O1850" s="36"/>
      <c r="P1850" s="36"/>
      <c r="Q1850" s="36"/>
      <c r="R1850" s="36"/>
      <c r="S1850" s="36"/>
      <c r="T1850" s="36"/>
      <c r="U1850" s="36"/>
      <c r="V1850" s="36"/>
    </row>
    <row r="1851" spans="1:22" ht="15" customHeight="1" x14ac:dyDescent="0.15">
      <c r="A1851" s="39" t="s">
        <v>4099</v>
      </c>
      <c r="B1851" s="66" t="s">
        <v>7778</v>
      </c>
      <c r="C1851" s="36" t="s">
        <v>7779</v>
      </c>
      <c r="D1851" s="39" t="s">
        <v>4265</v>
      </c>
      <c r="E1851" s="36" t="s">
        <v>93</v>
      </c>
      <c r="F1851" s="36"/>
      <c r="G1851" s="36"/>
      <c r="H1851" s="36"/>
      <c r="I1851" s="36"/>
      <c r="J1851" s="36"/>
      <c r="K1851" s="36"/>
      <c r="L1851" s="36"/>
      <c r="M1851" s="36"/>
      <c r="N1851" s="36"/>
      <c r="O1851" s="36"/>
      <c r="P1851" s="36"/>
      <c r="Q1851" s="36"/>
      <c r="R1851" s="36"/>
      <c r="S1851" s="36"/>
      <c r="T1851" s="36"/>
      <c r="U1851" s="36"/>
      <c r="V1851" s="36"/>
    </row>
    <row r="1852" spans="1:22" ht="15" customHeight="1" x14ac:dyDescent="0.15">
      <c r="A1852" s="39" t="s">
        <v>4099</v>
      </c>
      <c r="B1852" s="66" t="s">
        <v>7780</v>
      </c>
      <c r="C1852" s="36" t="s">
        <v>7781</v>
      </c>
      <c r="D1852" s="39" t="s">
        <v>4265</v>
      </c>
      <c r="E1852" s="36" t="s">
        <v>93</v>
      </c>
      <c r="F1852" s="36"/>
      <c r="G1852" s="36"/>
      <c r="H1852" s="36"/>
      <c r="I1852" s="36"/>
      <c r="J1852" s="36"/>
      <c r="K1852" s="36"/>
      <c r="L1852" s="36"/>
      <c r="M1852" s="36"/>
      <c r="N1852" s="36"/>
      <c r="O1852" s="36"/>
      <c r="P1852" s="36"/>
      <c r="Q1852" s="36"/>
      <c r="R1852" s="36"/>
      <c r="S1852" s="36"/>
      <c r="T1852" s="36"/>
      <c r="U1852" s="36"/>
      <c r="V1852" s="36"/>
    </row>
    <row r="1853" spans="1:22" ht="15" customHeight="1" x14ac:dyDescent="0.15">
      <c r="A1853" s="39" t="s">
        <v>4099</v>
      </c>
      <c r="B1853" s="66" t="s">
        <v>7782</v>
      </c>
      <c r="C1853" s="36" t="s">
        <v>7783</v>
      </c>
      <c r="D1853" s="39" t="s">
        <v>4265</v>
      </c>
      <c r="E1853" s="36" t="s">
        <v>93</v>
      </c>
      <c r="F1853" s="36"/>
      <c r="G1853" s="36"/>
      <c r="H1853" s="36"/>
      <c r="I1853" s="36"/>
      <c r="J1853" s="36"/>
      <c r="K1853" s="36"/>
      <c r="L1853" s="36"/>
      <c r="M1853" s="36"/>
      <c r="N1853" s="36"/>
      <c r="O1853" s="36"/>
      <c r="P1853" s="36"/>
      <c r="Q1853" s="36"/>
      <c r="R1853" s="36"/>
      <c r="S1853" s="36"/>
      <c r="T1853" s="36"/>
      <c r="U1853" s="36"/>
      <c r="V1853" s="36"/>
    </row>
    <row r="1854" spans="1:22" ht="15" customHeight="1" x14ac:dyDescent="0.15">
      <c r="A1854" s="39" t="s">
        <v>4099</v>
      </c>
      <c r="B1854" s="66" t="s">
        <v>7784</v>
      </c>
      <c r="C1854" s="36" t="s">
        <v>7785</v>
      </c>
      <c r="D1854" s="39" t="s">
        <v>4265</v>
      </c>
      <c r="E1854" s="36" t="s">
        <v>93</v>
      </c>
      <c r="F1854" s="36"/>
      <c r="G1854" s="36"/>
      <c r="H1854" s="36"/>
      <c r="I1854" s="36"/>
      <c r="J1854" s="36"/>
      <c r="K1854" s="36"/>
      <c r="L1854" s="36"/>
      <c r="M1854" s="36"/>
      <c r="N1854" s="36"/>
      <c r="O1854" s="36"/>
      <c r="P1854" s="36"/>
      <c r="Q1854" s="36"/>
      <c r="R1854" s="36"/>
      <c r="S1854" s="36"/>
      <c r="T1854" s="36"/>
      <c r="U1854" s="36"/>
      <c r="V1854" s="36"/>
    </row>
    <row r="1855" spans="1:22" ht="15" customHeight="1" x14ac:dyDescent="0.15">
      <c r="A1855" s="39" t="s">
        <v>4099</v>
      </c>
      <c r="B1855" s="66" t="s">
        <v>7786</v>
      </c>
      <c r="C1855" s="36" t="s">
        <v>7787</v>
      </c>
      <c r="D1855" s="39" t="s">
        <v>4265</v>
      </c>
      <c r="E1855" s="36" t="s">
        <v>93</v>
      </c>
      <c r="F1855" s="36"/>
      <c r="G1855" s="36"/>
      <c r="H1855" s="36"/>
      <c r="I1855" s="36"/>
      <c r="J1855" s="36"/>
      <c r="K1855" s="36"/>
      <c r="L1855" s="36"/>
      <c r="M1855" s="36"/>
      <c r="N1855" s="36"/>
      <c r="O1855" s="36"/>
      <c r="P1855" s="36"/>
      <c r="Q1855" s="36"/>
      <c r="R1855" s="36"/>
      <c r="S1855" s="36"/>
      <c r="T1855" s="36"/>
      <c r="U1855" s="36"/>
      <c r="V1855" s="36"/>
    </row>
    <row r="1856" spans="1:22" ht="15" customHeight="1" x14ac:dyDescent="0.15">
      <c r="A1856" s="39" t="s">
        <v>4099</v>
      </c>
      <c r="B1856" s="66" t="s">
        <v>7788</v>
      </c>
      <c r="C1856" s="36" t="s">
        <v>7789</v>
      </c>
      <c r="D1856" s="39" t="s">
        <v>4265</v>
      </c>
      <c r="E1856" s="36" t="s">
        <v>93</v>
      </c>
      <c r="F1856" s="36"/>
      <c r="G1856" s="36"/>
      <c r="H1856" s="36"/>
      <c r="I1856" s="36"/>
      <c r="J1856" s="36"/>
      <c r="K1856" s="36"/>
      <c r="L1856" s="36"/>
      <c r="M1856" s="36"/>
      <c r="N1856" s="36"/>
      <c r="O1856" s="36"/>
      <c r="P1856" s="36"/>
      <c r="Q1856" s="36"/>
      <c r="R1856" s="36"/>
      <c r="S1856" s="36"/>
      <c r="T1856" s="36"/>
      <c r="U1856" s="36"/>
      <c r="V1856" s="36"/>
    </row>
    <row r="1857" spans="1:22" ht="15" customHeight="1" x14ac:dyDescent="0.15">
      <c r="A1857" s="39" t="s">
        <v>4099</v>
      </c>
      <c r="B1857" s="66" t="s">
        <v>7790</v>
      </c>
      <c r="C1857" s="36" t="s">
        <v>7791</v>
      </c>
      <c r="D1857" s="39" t="s">
        <v>4265</v>
      </c>
      <c r="E1857" s="36" t="s">
        <v>93</v>
      </c>
      <c r="F1857" s="36"/>
      <c r="G1857" s="36"/>
      <c r="H1857" s="36"/>
      <c r="I1857" s="36"/>
      <c r="J1857" s="36"/>
      <c r="K1857" s="36"/>
      <c r="L1857" s="36"/>
      <c r="M1857" s="36"/>
      <c r="N1857" s="36"/>
      <c r="O1857" s="36"/>
      <c r="P1857" s="36"/>
      <c r="Q1857" s="36"/>
      <c r="R1857" s="36"/>
      <c r="S1857" s="36"/>
      <c r="T1857" s="36"/>
      <c r="U1857" s="36"/>
      <c r="V1857" s="36"/>
    </row>
    <row r="1858" spans="1:22" ht="15" customHeight="1" x14ac:dyDescent="0.15">
      <c r="A1858" s="39" t="s">
        <v>4099</v>
      </c>
      <c r="B1858" s="66" t="s">
        <v>7792</v>
      </c>
      <c r="C1858" s="36" t="s">
        <v>7793</v>
      </c>
      <c r="D1858" s="39" t="s">
        <v>4265</v>
      </c>
      <c r="E1858" s="36" t="s">
        <v>93</v>
      </c>
      <c r="F1858" s="36"/>
      <c r="G1858" s="36"/>
      <c r="H1858" s="36"/>
      <c r="I1858" s="36"/>
      <c r="J1858" s="36"/>
      <c r="K1858" s="36"/>
      <c r="L1858" s="36"/>
      <c r="M1858" s="36"/>
      <c r="N1858" s="36"/>
      <c r="O1858" s="36"/>
      <c r="P1858" s="36"/>
      <c r="Q1858" s="36"/>
      <c r="R1858" s="36"/>
      <c r="S1858" s="36"/>
      <c r="T1858" s="36"/>
      <c r="U1858" s="36"/>
      <c r="V1858" s="36"/>
    </row>
    <row r="1859" spans="1:22" ht="15" customHeight="1" x14ac:dyDescent="0.15">
      <c r="A1859" s="39" t="s">
        <v>4099</v>
      </c>
      <c r="B1859" s="66" t="s">
        <v>7794</v>
      </c>
      <c r="C1859" s="36" t="s">
        <v>7795</v>
      </c>
      <c r="D1859" s="39" t="s">
        <v>4265</v>
      </c>
      <c r="E1859" s="36" t="s">
        <v>93</v>
      </c>
      <c r="F1859" s="36"/>
      <c r="G1859" s="36"/>
      <c r="H1859" s="36"/>
      <c r="I1859" s="36"/>
      <c r="J1859" s="36"/>
      <c r="K1859" s="36"/>
      <c r="L1859" s="36"/>
      <c r="M1859" s="36"/>
      <c r="N1859" s="36"/>
      <c r="O1859" s="36"/>
      <c r="P1859" s="36"/>
      <c r="Q1859" s="36"/>
      <c r="R1859" s="36"/>
      <c r="S1859" s="36"/>
      <c r="T1859" s="36"/>
      <c r="U1859" s="36"/>
      <c r="V1859" s="36"/>
    </row>
    <row r="1860" spans="1:22" ht="15" customHeight="1" x14ac:dyDescent="0.15">
      <c r="A1860" s="39" t="s">
        <v>4099</v>
      </c>
      <c r="B1860" s="66" t="s">
        <v>7796</v>
      </c>
      <c r="C1860" s="36" t="s">
        <v>7797</v>
      </c>
      <c r="D1860" s="39" t="s">
        <v>4265</v>
      </c>
      <c r="E1860" s="36" t="s">
        <v>93</v>
      </c>
      <c r="F1860" s="36"/>
      <c r="G1860" s="36"/>
      <c r="H1860" s="36"/>
      <c r="I1860" s="36"/>
      <c r="J1860" s="36"/>
      <c r="K1860" s="36"/>
      <c r="L1860" s="36"/>
      <c r="M1860" s="36"/>
      <c r="N1860" s="36"/>
      <c r="O1860" s="36"/>
      <c r="P1860" s="36"/>
      <c r="Q1860" s="36"/>
      <c r="R1860" s="36"/>
      <c r="S1860" s="36"/>
      <c r="T1860" s="36"/>
      <c r="U1860" s="36"/>
      <c r="V1860" s="36"/>
    </row>
    <row r="1861" spans="1:22" ht="15" customHeight="1" x14ac:dyDescent="0.15">
      <c r="A1861" s="39" t="s">
        <v>4099</v>
      </c>
      <c r="B1861" s="66" t="s">
        <v>7798</v>
      </c>
      <c r="C1861" s="36" t="s">
        <v>7799</v>
      </c>
      <c r="D1861" s="39" t="s">
        <v>4265</v>
      </c>
      <c r="E1861" s="36" t="s">
        <v>93</v>
      </c>
      <c r="F1861" s="36"/>
      <c r="G1861" s="36"/>
      <c r="H1861" s="36"/>
      <c r="I1861" s="36"/>
      <c r="J1861" s="36"/>
      <c r="K1861" s="36"/>
      <c r="L1861" s="36"/>
      <c r="M1861" s="36"/>
      <c r="N1861" s="36"/>
      <c r="O1861" s="36"/>
      <c r="P1861" s="36"/>
      <c r="Q1861" s="36"/>
      <c r="R1861" s="36"/>
      <c r="S1861" s="36"/>
      <c r="T1861" s="36"/>
      <c r="U1861" s="36"/>
      <c r="V1861" s="36"/>
    </row>
    <row r="1862" spans="1:22" ht="15" customHeight="1" x14ac:dyDescent="0.15">
      <c r="A1862" s="39" t="s">
        <v>4099</v>
      </c>
      <c r="B1862" s="66" t="s">
        <v>7800</v>
      </c>
      <c r="C1862" s="36" t="s">
        <v>7801</v>
      </c>
      <c r="D1862" s="39" t="s">
        <v>4265</v>
      </c>
      <c r="E1862" s="36" t="s">
        <v>93</v>
      </c>
      <c r="F1862" s="36"/>
      <c r="G1862" s="36"/>
      <c r="H1862" s="36"/>
      <c r="I1862" s="36"/>
      <c r="J1862" s="36"/>
      <c r="K1862" s="36"/>
      <c r="L1862" s="36"/>
      <c r="M1862" s="36"/>
      <c r="N1862" s="36"/>
      <c r="O1862" s="36"/>
      <c r="P1862" s="36"/>
      <c r="Q1862" s="36"/>
      <c r="R1862" s="36"/>
      <c r="S1862" s="36"/>
      <c r="T1862" s="36"/>
      <c r="U1862" s="36"/>
      <c r="V1862" s="36"/>
    </row>
    <row r="1863" spans="1:22" ht="15" customHeight="1" x14ac:dyDescent="0.15">
      <c r="A1863" s="39" t="s">
        <v>4099</v>
      </c>
      <c r="B1863" s="66" t="s">
        <v>7802</v>
      </c>
      <c r="C1863" s="36" t="s">
        <v>7803</v>
      </c>
      <c r="D1863" s="39" t="s">
        <v>4265</v>
      </c>
      <c r="E1863" s="36" t="s">
        <v>93</v>
      </c>
      <c r="F1863" s="36"/>
      <c r="G1863" s="36"/>
      <c r="H1863" s="36"/>
      <c r="I1863" s="36"/>
      <c r="J1863" s="36"/>
      <c r="K1863" s="36"/>
      <c r="L1863" s="36"/>
      <c r="M1863" s="36"/>
      <c r="N1863" s="36"/>
      <c r="O1863" s="36"/>
      <c r="P1863" s="36"/>
      <c r="Q1863" s="36"/>
      <c r="R1863" s="36"/>
      <c r="S1863" s="36"/>
      <c r="T1863" s="36"/>
      <c r="U1863" s="36"/>
      <c r="V1863" s="36"/>
    </row>
    <row r="1864" spans="1:22" ht="15" customHeight="1" x14ac:dyDescent="0.15">
      <c r="A1864" s="39" t="s">
        <v>4099</v>
      </c>
      <c r="B1864" s="66" t="s">
        <v>7804</v>
      </c>
      <c r="C1864" s="36" t="s">
        <v>7805</v>
      </c>
      <c r="D1864" s="39" t="s">
        <v>4265</v>
      </c>
      <c r="E1864" s="36" t="s">
        <v>93</v>
      </c>
      <c r="F1864" s="36"/>
      <c r="G1864" s="36"/>
      <c r="H1864" s="36"/>
      <c r="I1864" s="36"/>
      <c r="J1864" s="36"/>
      <c r="K1864" s="36"/>
      <c r="L1864" s="36"/>
      <c r="M1864" s="36"/>
      <c r="N1864" s="36"/>
      <c r="O1864" s="36"/>
      <c r="P1864" s="36"/>
      <c r="Q1864" s="36"/>
      <c r="R1864" s="36"/>
      <c r="S1864" s="36"/>
      <c r="T1864" s="36"/>
      <c r="U1864" s="36"/>
      <c r="V1864" s="36"/>
    </row>
    <row r="1865" spans="1:22" ht="15" customHeight="1" x14ac:dyDescent="0.15">
      <c r="A1865" s="39" t="s">
        <v>4099</v>
      </c>
      <c r="B1865" s="66" t="s">
        <v>7806</v>
      </c>
      <c r="C1865" s="36" t="s">
        <v>7807</v>
      </c>
      <c r="D1865" s="39" t="s">
        <v>4265</v>
      </c>
      <c r="E1865" s="36" t="s">
        <v>93</v>
      </c>
      <c r="F1865" s="36"/>
      <c r="G1865" s="36"/>
      <c r="H1865" s="36"/>
      <c r="I1865" s="36"/>
      <c r="J1865" s="36"/>
      <c r="K1865" s="36"/>
      <c r="L1865" s="36"/>
      <c r="M1865" s="36"/>
      <c r="N1865" s="36"/>
      <c r="O1865" s="36"/>
      <c r="P1865" s="36"/>
      <c r="Q1865" s="36"/>
      <c r="R1865" s="36"/>
      <c r="S1865" s="36"/>
      <c r="T1865" s="36"/>
      <c r="U1865" s="36"/>
      <c r="V1865" s="36"/>
    </row>
    <row r="1866" spans="1:22" ht="15" customHeight="1" x14ac:dyDescent="0.15">
      <c r="A1866" s="39" t="s">
        <v>4099</v>
      </c>
      <c r="B1866" s="66" t="s">
        <v>7808</v>
      </c>
      <c r="C1866" s="36" t="s">
        <v>7809</v>
      </c>
      <c r="D1866" s="39" t="s">
        <v>4265</v>
      </c>
      <c r="E1866" s="36" t="s">
        <v>93</v>
      </c>
      <c r="F1866" s="36"/>
      <c r="G1866" s="36"/>
      <c r="H1866" s="36"/>
      <c r="I1866" s="36"/>
      <c r="J1866" s="36"/>
      <c r="K1866" s="36"/>
      <c r="L1866" s="36"/>
      <c r="M1866" s="36"/>
      <c r="N1866" s="36"/>
      <c r="O1866" s="36"/>
      <c r="P1866" s="36"/>
      <c r="Q1866" s="36"/>
      <c r="R1866" s="36"/>
      <c r="S1866" s="36"/>
      <c r="T1866" s="36"/>
      <c r="U1866" s="36"/>
      <c r="V1866" s="36"/>
    </row>
    <row r="1867" spans="1:22" ht="15" customHeight="1" x14ac:dyDescent="0.15">
      <c r="A1867" s="39" t="s">
        <v>4099</v>
      </c>
      <c r="B1867" s="66" t="s">
        <v>7810</v>
      </c>
      <c r="C1867" s="36" t="s">
        <v>7811</v>
      </c>
      <c r="D1867" s="39" t="s">
        <v>4265</v>
      </c>
      <c r="E1867" s="36" t="s">
        <v>93</v>
      </c>
      <c r="F1867" s="36"/>
      <c r="G1867" s="36"/>
      <c r="H1867" s="36"/>
      <c r="I1867" s="36"/>
      <c r="J1867" s="36"/>
      <c r="K1867" s="36"/>
      <c r="L1867" s="36"/>
      <c r="M1867" s="36"/>
      <c r="N1867" s="36"/>
      <c r="O1867" s="36"/>
      <c r="P1867" s="36"/>
      <c r="Q1867" s="36"/>
      <c r="R1867" s="36"/>
      <c r="S1867" s="36"/>
      <c r="T1867" s="36"/>
      <c r="U1867" s="36"/>
      <c r="V1867" s="36"/>
    </row>
    <row r="1868" spans="1:22" ht="15" customHeight="1" x14ac:dyDescent="0.15">
      <c r="A1868" s="39" t="s">
        <v>4099</v>
      </c>
      <c r="B1868" s="66" t="s">
        <v>7812</v>
      </c>
      <c r="C1868" s="36" t="s">
        <v>7813</v>
      </c>
      <c r="D1868" s="39" t="s">
        <v>4265</v>
      </c>
      <c r="E1868" s="36" t="s">
        <v>93</v>
      </c>
      <c r="F1868" s="36"/>
      <c r="G1868" s="36"/>
      <c r="H1868" s="36"/>
      <c r="I1868" s="36"/>
      <c r="J1868" s="36"/>
      <c r="K1868" s="36"/>
      <c r="L1868" s="36"/>
      <c r="M1868" s="36"/>
      <c r="N1868" s="36"/>
      <c r="O1868" s="36"/>
      <c r="P1868" s="36"/>
      <c r="Q1868" s="36"/>
      <c r="R1868" s="36"/>
      <c r="S1868" s="36"/>
      <c r="T1868" s="36"/>
      <c r="U1868" s="36"/>
      <c r="V1868" s="36"/>
    </row>
    <row r="1869" spans="1:22" ht="15" customHeight="1" x14ac:dyDescent="0.15">
      <c r="A1869" s="39" t="s">
        <v>4099</v>
      </c>
      <c r="B1869" s="66" t="s">
        <v>7814</v>
      </c>
      <c r="C1869" s="36" t="s">
        <v>7815</v>
      </c>
      <c r="D1869" s="39" t="s">
        <v>4265</v>
      </c>
      <c r="E1869" s="36" t="s">
        <v>93</v>
      </c>
      <c r="F1869" s="36"/>
      <c r="G1869" s="36"/>
      <c r="H1869" s="36"/>
      <c r="I1869" s="36"/>
      <c r="J1869" s="36"/>
      <c r="K1869" s="36"/>
      <c r="L1869" s="36"/>
      <c r="M1869" s="36"/>
      <c r="N1869" s="36"/>
      <c r="O1869" s="36"/>
      <c r="P1869" s="36"/>
      <c r="Q1869" s="36"/>
      <c r="R1869" s="36"/>
      <c r="S1869" s="36"/>
      <c r="T1869" s="36"/>
      <c r="U1869" s="36"/>
      <c r="V1869" s="36"/>
    </row>
    <row r="1870" spans="1:22" ht="15" customHeight="1" x14ac:dyDescent="0.15">
      <c r="A1870" s="39" t="s">
        <v>4099</v>
      </c>
      <c r="B1870" s="66" t="s">
        <v>7816</v>
      </c>
      <c r="C1870" s="36" t="s">
        <v>7817</v>
      </c>
      <c r="D1870" s="39" t="s">
        <v>4265</v>
      </c>
      <c r="E1870" s="36" t="s">
        <v>93</v>
      </c>
      <c r="F1870" s="36"/>
      <c r="G1870" s="36"/>
      <c r="H1870" s="36"/>
      <c r="I1870" s="36"/>
      <c r="J1870" s="36"/>
      <c r="K1870" s="36"/>
      <c r="L1870" s="36"/>
      <c r="M1870" s="36"/>
      <c r="N1870" s="36"/>
      <c r="O1870" s="36"/>
      <c r="P1870" s="36"/>
      <c r="Q1870" s="36"/>
      <c r="R1870" s="36"/>
      <c r="S1870" s="36"/>
      <c r="T1870" s="36"/>
      <c r="U1870" s="36"/>
      <c r="V1870" s="36"/>
    </row>
    <row r="1871" spans="1:22" ht="15" customHeight="1" x14ac:dyDescent="0.15">
      <c r="A1871" s="39" t="s">
        <v>4099</v>
      </c>
      <c r="B1871" s="66" t="s">
        <v>7818</v>
      </c>
      <c r="C1871" s="36" t="s">
        <v>7819</v>
      </c>
      <c r="D1871" s="39" t="s">
        <v>4265</v>
      </c>
      <c r="E1871" s="36" t="s">
        <v>93</v>
      </c>
      <c r="F1871" s="36"/>
      <c r="G1871" s="36"/>
      <c r="H1871" s="36"/>
      <c r="I1871" s="36"/>
      <c r="J1871" s="36"/>
      <c r="K1871" s="36"/>
      <c r="L1871" s="36"/>
      <c r="M1871" s="36"/>
      <c r="N1871" s="36"/>
      <c r="O1871" s="36"/>
      <c r="P1871" s="36"/>
      <c r="Q1871" s="36"/>
      <c r="R1871" s="36"/>
      <c r="S1871" s="36"/>
      <c r="T1871" s="36"/>
      <c r="U1871" s="36"/>
      <c r="V1871" s="36"/>
    </row>
    <row r="1872" spans="1:22" ht="15" customHeight="1" x14ac:dyDescent="0.15">
      <c r="A1872" s="39" t="s">
        <v>4099</v>
      </c>
      <c r="B1872" s="66" t="s">
        <v>7820</v>
      </c>
      <c r="C1872" s="36" t="s">
        <v>7821</v>
      </c>
      <c r="D1872" s="39" t="s">
        <v>4265</v>
      </c>
      <c r="E1872" s="36" t="s">
        <v>93</v>
      </c>
      <c r="F1872" s="36"/>
      <c r="G1872" s="36"/>
      <c r="H1872" s="36"/>
      <c r="I1872" s="36"/>
      <c r="J1872" s="36"/>
      <c r="K1872" s="36"/>
      <c r="L1872" s="36"/>
      <c r="M1872" s="36"/>
      <c r="N1872" s="36"/>
      <c r="O1872" s="36"/>
      <c r="P1872" s="36"/>
      <c r="Q1872" s="36"/>
      <c r="R1872" s="36"/>
      <c r="S1872" s="36"/>
      <c r="T1872" s="36"/>
      <c r="U1872" s="36"/>
      <c r="V1872" s="36"/>
    </row>
    <row r="1873" spans="1:22" ht="15" customHeight="1" x14ac:dyDescent="0.15">
      <c r="A1873" s="39" t="s">
        <v>4099</v>
      </c>
      <c r="B1873" s="66" t="s">
        <v>7822</v>
      </c>
      <c r="C1873" s="36" t="s">
        <v>7823</v>
      </c>
      <c r="D1873" s="39" t="s">
        <v>4265</v>
      </c>
      <c r="E1873" s="36" t="s">
        <v>93</v>
      </c>
      <c r="F1873" s="36"/>
      <c r="G1873" s="36"/>
      <c r="H1873" s="36"/>
      <c r="I1873" s="36"/>
      <c r="J1873" s="36"/>
      <c r="K1873" s="36"/>
      <c r="L1873" s="36"/>
      <c r="M1873" s="36"/>
      <c r="N1873" s="36"/>
      <c r="O1873" s="36"/>
      <c r="P1873" s="36"/>
      <c r="Q1873" s="36"/>
      <c r="R1873" s="36"/>
      <c r="S1873" s="36"/>
      <c r="T1873" s="36"/>
      <c r="U1873" s="36"/>
      <c r="V1873" s="36"/>
    </row>
    <row r="1874" spans="1:22" ht="15" customHeight="1" x14ac:dyDescent="0.15">
      <c r="A1874" s="39" t="s">
        <v>4099</v>
      </c>
      <c r="B1874" s="66" t="s">
        <v>7824</v>
      </c>
      <c r="C1874" s="36" t="s">
        <v>7825</v>
      </c>
      <c r="D1874" s="39" t="s">
        <v>4265</v>
      </c>
      <c r="E1874" s="36" t="s">
        <v>93</v>
      </c>
      <c r="F1874" s="36"/>
      <c r="G1874" s="36"/>
      <c r="H1874" s="36"/>
      <c r="I1874" s="36"/>
      <c r="J1874" s="36"/>
      <c r="K1874" s="36"/>
      <c r="L1874" s="36"/>
      <c r="M1874" s="36"/>
      <c r="N1874" s="36"/>
      <c r="O1874" s="36"/>
      <c r="P1874" s="36"/>
      <c r="Q1874" s="36"/>
      <c r="R1874" s="36"/>
      <c r="S1874" s="36"/>
      <c r="T1874" s="36"/>
      <c r="U1874" s="36"/>
      <c r="V1874" s="36"/>
    </row>
    <row r="1875" spans="1:22" ht="15" customHeight="1" x14ac:dyDescent="0.15">
      <c r="A1875" s="39" t="s">
        <v>4099</v>
      </c>
      <c r="B1875" s="66" t="s">
        <v>7826</v>
      </c>
      <c r="C1875" s="36" t="s">
        <v>7827</v>
      </c>
      <c r="D1875" s="39" t="s">
        <v>4265</v>
      </c>
      <c r="E1875" s="36" t="s">
        <v>93</v>
      </c>
      <c r="F1875" s="36"/>
      <c r="G1875" s="36"/>
      <c r="H1875" s="36"/>
      <c r="I1875" s="36"/>
      <c r="J1875" s="36"/>
      <c r="K1875" s="36"/>
      <c r="L1875" s="36"/>
      <c r="M1875" s="36"/>
      <c r="N1875" s="36"/>
      <c r="O1875" s="36"/>
      <c r="P1875" s="36"/>
      <c r="Q1875" s="36"/>
      <c r="R1875" s="36"/>
      <c r="S1875" s="36"/>
      <c r="T1875" s="36"/>
      <c r="U1875" s="36"/>
      <c r="V1875" s="36"/>
    </row>
    <row r="1876" spans="1:22" ht="15" customHeight="1" x14ac:dyDescent="0.15">
      <c r="A1876" s="39" t="s">
        <v>4099</v>
      </c>
      <c r="B1876" s="66" t="s">
        <v>7828</v>
      </c>
      <c r="C1876" s="36" t="s">
        <v>7829</v>
      </c>
      <c r="D1876" s="39" t="s">
        <v>4265</v>
      </c>
      <c r="E1876" s="36" t="s">
        <v>93</v>
      </c>
      <c r="F1876" s="36"/>
      <c r="G1876" s="36"/>
      <c r="H1876" s="36"/>
      <c r="I1876" s="36"/>
      <c r="J1876" s="36"/>
      <c r="K1876" s="36"/>
      <c r="L1876" s="36"/>
      <c r="M1876" s="36"/>
      <c r="N1876" s="36"/>
      <c r="O1876" s="36"/>
      <c r="P1876" s="36"/>
      <c r="Q1876" s="36"/>
      <c r="R1876" s="36"/>
      <c r="S1876" s="36"/>
      <c r="T1876" s="36"/>
      <c r="U1876" s="36"/>
      <c r="V1876" s="36"/>
    </row>
    <row r="1877" spans="1:22" ht="15" customHeight="1" x14ac:dyDescent="0.15">
      <c r="A1877" s="39" t="s">
        <v>4099</v>
      </c>
      <c r="B1877" s="66" t="s">
        <v>7830</v>
      </c>
      <c r="C1877" s="36" t="s">
        <v>7831</v>
      </c>
      <c r="D1877" s="39" t="s">
        <v>4265</v>
      </c>
      <c r="E1877" s="36" t="s">
        <v>93</v>
      </c>
      <c r="F1877" s="36"/>
      <c r="G1877" s="36"/>
      <c r="H1877" s="36"/>
      <c r="I1877" s="36"/>
      <c r="J1877" s="36"/>
      <c r="K1877" s="36"/>
      <c r="L1877" s="36"/>
      <c r="M1877" s="36"/>
      <c r="N1877" s="36"/>
      <c r="O1877" s="36"/>
      <c r="P1877" s="36"/>
      <c r="Q1877" s="36"/>
      <c r="R1877" s="36"/>
      <c r="S1877" s="36"/>
      <c r="T1877" s="36"/>
      <c r="U1877" s="36"/>
      <c r="V1877" s="36"/>
    </row>
    <row r="1878" spans="1:22" ht="15" customHeight="1" x14ac:dyDescent="0.15">
      <c r="A1878" s="39" t="s">
        <v>4099</v>
      </c>
      <c r="B1878" s="66" t="s">
        <v>7832</v>
      </c>
      <c r="C1878" s="36" t="s">
        <v>7833</v>
      </c>
      <c r="D1878" s="39" t="s">
        <v>4265</v>
      </c>
      <c r="E1878" s="36" t="s">
        <v>93</v>
      </c>
      <c r="F1878" s="36"/>
      <c r="G1878" s="36"/>
      <c r="H1878" s="36"/>
      <c r="I1878" s="36"/>
      <c r="J1878" s="36"/>
      <c r="K1878" s="36"/>
      <c r="L1878" s="36"/>
      <c r="M1878" s="36"/>
      <c r="N1878" s="36"/>
      <c r="O1878" s="36"/>
      <c r="P1878" s="36"/>
      <c r="Q1878" s="36"/>
      <c r="R1878" s="36"/>
      <c r="S1878" s="36"/>
      <c r="T1878" s="36"/>
      <c r="U1878" s="36"/>
      <c r="V1878" s="36"/>
    </row>
    <row r="1879" spans="1:22" ht="15" customHeight="1" x14ac:dyDescent="0.15">
      <c r="A1879" s="39" t="s">
        <v>4099</v>
      </c>
      <c r="B1879" s="66" t="s">
        <v>7834</v>
      </c>
      <c r="C1879" s="36" t="s">
        <v>7835</v>
      </c>
      <c r="D1879" s="39" t="s">
        <v>4265</v>
      </c>
      <c r="E1879" s="36" t="s">
        <v>93</v>
      </c>
      <c r="F1879" s="36"/>
      <c r="G1879" s="36"/>
      <c r="H1879" s="36"/>
      <c r="I1879" s="36"/>
      <c r="J1879" s="36"/>
      <c r="K1879" s="36"/>
      <c r="L1879" s="36"/>
      <c r="M1879" s="36"/>
      <c r="N1879" s="36"/>
      <c r="O1879" s="36"/>
      <c r="P1879" s="36"/>
      <c r="Q1879" s="36"/>
      <c r="R1879" s="36"/>
      <c r="S1879" s="36"/>
      <c r="T1879" s="36"/>
      <c r="U1879" s="36"/>
      <c r="V1879" s="36"/>
    </row>
    <row r="1880" spans="1:22" ht="15" customHeight="1" x14ac:dyDescent="0.15">
      <c r="A1880" s="39" t="s">
        <v>4099</v>
      </c>
      <c r="B1880" s="66" t="s">
        <v>7836</v>
      </c>
      <c r="C1880" s="36" t="s">
        <v>7837</v>
      </c>
      <c r="D1880" s="39" t="s">
        <v>4265</v>
      </c>
      <c r="E1880" s="36" t="s">
        <v>93</v>
      </c>
      <c r="F1880" s="36"/>
      <c r="G1880" s="36"/>
      <c r="H1880" s="36"/>
      <c r="I1880" s="36"/>
      <c r="J1880" s="36"/>
      <c r="K1880" s="36"/>
      <c r="L1880" s="36"/>
      <c r="M1880" s="36"/>
      <c r="N1880" s="36"/>
      <c r="O1880" s="36"/>
      <c r="P1880" s="36"/>
      <c r="Q1880" s="36"/>
      <c r="R1880" s="36"/>
      <c r="S1880" s="36"/>
      <c r="T1880" s="36"/>
      <c r="U1880" s="36"/>
      <c r="V1880" s="36"/>
    </row>
    <row r="1881" spans="1:22" ht="15" customHeight="1" x14ac:dyDescent="0.15">
      <c r="A1881" s="39" t="s">
        <v>4099</v>
      </c>
      <c r="B1881" s="66" t="s">
        <v>7838</v>
      </c>
      <c r="C1881" s="36" t="s">
        <v>7839</v>
      </c>
      <c r="D1881" s="39" t="s">
        <v>4265</v>
      </c>
      <c r="E1881" s="36" t="s">
        <v>93</v>
      </c>
      <c r="F1881" s="36"/>
      <c r="G1881" s="36"/>
      <c r="H1881" s="36"/>
      <c r="I1881" s="36"/>
      <c r="J1881" s="36"/>
      <c r="K1881" s="36"/>
      <c r="L1881" s="36"/>
      <c r="M1881" s="36"/>
      <c r="N1881" s="36"/>
      <c r="O1881" s="36"/>
      <c r="P1881" s="36"/>
      <c r="Q1881" s="36"/>
      <c r="R1881" s="36"/>
      <c r="S1881" s="36"/>
      <c r="T1881" s="36"/>
      <c r="U1881" s="36"/>
      <c r="V1881" s="36"/>
    </row>
    <row r="1882" spans="1:22" ht="15" customHeight="1" x14ac:dyDescent="0.15">
      <c r="A1882" s="39" t="s">
        <v>4099</v>
      </c>
      <c r="B1882" s="66" t="s">
        <v>7840</v>
      </c>
      <c r="C1882" s="36" t="s">
        <v>7841</v>
      </c>
      <c r="D1882" s="39" t="s">
        <v>4265</v>
      </c>
      <c r="E1882" s="36" t="s">
        <v>93</v>
      </c>
      <c r="F1882" s="36"/>
      <c r="G1882" s="36"/>
      <c r="H1882" s="36"/>
      <c r="I1882" s="36"/>
      <c r="J1882" s="36"/>
      <c r="K1882" s="36"/>
      <c r="L1882" s="36"/>
      <c r="M1882" s="36"/>
      <c r="N1882" s="36"/>
      <c r="O1882" s="36"/>
      <c r="P1882" s="36"/>
      <c r="Q1882" s="36"/>
      <c r="R1882" s="36"/>
      <c r="S1882" s="36"/>
      <c r="T1882" s="36"/>
      <c r="U1882" s="36"/>
      <c r="V1882" s="36"/>
    </row>
    <row r="1883" spans="1:22" ht="15" customHeight="1" x14ac:dyDescent="0.15">
      <c r="A1883" s="39" t="s">
        <v>4099</v>
      </c>
      <c r="B1883" s="66" t="s">
        <v>7842</v>
      </c>
      <c r="C1883" s="36" t="s">
        <v>7843</v>
      </c>
      <c r="D1883" s="39" t="s">
        <v>4265</v>
      </c>
      <c r="E1883" s="36" t="s">
        <v>93</v>
      </c>
      <c r="F1883" s="36"/>
      <c r="G1883" s="36"/>
      <c r="H1883" s="36"/>
      <c r="I1883" s="36"/>
      <c r="J1883" s="36"/>
      <c r="K1883" s="36"/>
      <c r="L1883" s="36"/>
      <c r="M1883" s="36"/>
      <c r="N1883" s="36"/>
      <c r="O1883" s="36"/>
      <c r="P1883" s="36"/>
      <c r="Q1883" s="36"/>
      <c r="R1883" s="36"/>
      <c r="S1883" s="36"/>
      <c r="T1883" s="36"/>
      <c r="U1883" s="36"/>
      <c r="V1883" s="36"/>
    </row>
    <row r="1884" spans="1:22" ht="15" customHeight="1" x14ac:dyDescent="0.15">
      <c r="A1884" s="39" t="s">
        <v>4099</v>
      </c>
      <c r="B1884" s="66" t="s">
        <v>7844</v>
      </c>
      <c r="C1884" s="36" t="s">
        <v>7845</v>
      </c>
      <c r="D1884" s="39" t="s">
        <v>4265</v>
      </c>
      <c r="E1884" s="36" t="s">
        <v>93</v>
      </c>
      <c r="F1884" s="36"/>
      <c r="G1884" s="36"/>
      <c r="H1884" s="36"/>
      <c r="I1884" s="36"/>
      <c r="J1884" s="36"/>
      <c r="K1884" s="36"/>
      <c r="L1884" s="36"/>
      <c r="M1884" s="36"/>
      <c r="N1884" s="36"/>
      <c r="O1884" s="36"/>
      <c r="P1884" s="36"/>
      <c r="Q1884" s="36"/>
      <c r="R1884" s="36"/>
      <c r="S1884" s="36"/>
      <c r="T1884" s="36"/>
      <c r="U1884" s="36"/>
      <c r="V1884" s="36"/>
    </row>
    <row r="1885" spans="1:22" ht="15" customHeight="1" x14ac:dyDescent="0.15">
      <c r="A1885" s="39" t="s">
        <v>4099</v>
      </c>
      <c r="B1885" s="66" t="s">
        <v>7846</v>
      </c>
      <c r="C1885" s="36" t="s">
        <v>7847</v>
      </c>
      <c r="D1885" s="39" t="s">
        <v>4265</v>
      </c>
      <c r="E1885" s="36" t="s">
        <v>93</v>
      </c>
      <c r="F1885" s="36"/>
      <c r="G1885" s="36"/>
      <c r="H1885" s="36"/>
      <c r="I1885" s="36"/>
      <c r="J1885" s="36"/>
      <c r="K1885" s="36"/>
      <c r="L1885" s="36"/>
      <c r="M1885" s="36"/>
      <c r="N1885" s="36"/>
      <c r="O1885" s="36"/>
      <c r="P1885" s="36"/>
      <c r="Q1885" s="36"/>
      <c r="R1885" s="36"/>
      <c r="S1885" s="36"/>
      <c r="T1885" s="36"/>
      <c r="U1885" s="36"/>
      <c r="V1885" s="36"/>
    </row>
    <row r="1886" spans="1:22" ht="15" customHeight="1" x14ac:dyDescent="0.15">
      <c r="A1886" s="39" t="s">
        <v>4099</v>
      </c>
      <c r="B1886" s="66" t="s">
        <v>7848</v>
      </c>
      <c r="C1886" s="36" t="s">
        <v>7849</v>
      </c>
      <c r="D1886" s="39" t="s">
        <v>4265</v>
      </c>
      <c r="E1886" s="36" t="s">
        <v>93</v>
      </c>
      <c r="F1886" s="36"/>
      <c r="G1886" s="36"/>
      <c r="H1886" s="36"/>
      <c r="I1886" s="36"/>
      <c r="J1886" s="36"/>
      <c r="K1886" s="36"/>
      <c r="L1886" s="36"/>
      <c r="M1886" s="36"/>
      <c r="N1886" s="36"/>
      <c r="O1886" s="36"/>
      <c r="P1886" s="36"/>
      <c r="Q1886" s="36"/>
      <c r="R1886" s="36"/>
      <c r="S1886" s="36"/>
      <c r="T1886" s="36"/>
      <c r="U1886" s="36"/>
      <c r="V1886" s="36"/>
    </row>
    <row r="1887" spans="1:22" ht="15" customHeight="1" x14ac:dyDescent="0.15">
      <c r="A1887" s="39" t="s">
        <v>4099</v>
      </c>
      <c r="B1887" s="66" t="s">
        <v>7850</v>
      </c>
      <c r="C1887" s="36" t="s">
        <v>7851</v>
      </c>
      <c r="D1887" s="39" t="s">
        <v>4265</v>
      </c>
      <c r="E1887" s="36" t="s">
        <v>93</v>
      </c>
      <c r="F1887" s="36"/>
      <c r="G1887" s="36"/>
      <c r="H1887" s="36"/>
      <c r="I1887" s="36"/>
      <c r="J1887" s="36"/>
      <c r="K1887" s="36"/>
      <c r="L1887" s="36"/>
      <c r="M1887" s="36"/>
      <c r="N1887" s="36"/>
      <c r="O1887" s="36"/>
      <c r="P1887" s="36"/>
      <c r="Q1887" s="36"/>
      <c r="R1887" s="36"/>
      <c r="S1887" s="36"/>
      <c r="T1887" s="36"/>
      <c r="U1887" s="36"/>
      <c r="V1887" s="36"/>
    </row>
    <row r="1888" spans="1:22" ht="15" customHeight="1" x14ac:dyDescent="0.15">
      <c r="A1888" s="39" t="s">
        <v>4099</v>
      </c>
      <c r="B1888" s="66" t="s">
        <v>7852</v>
      </c>
      <c r="C1888" s="36" t="s">
        <v>7853</v>
      </c>
      <c r="D1888" s="39" t="s">
        <v>4265</v>
      </c>
      <c r="E1888" s="36" t="s">
        <v>93</v>
      </c>
      <c r="F1888" s="36"/>
      <c r="G1888" s="36"/>
      <c r="H1888" s="36"/>
      <c r="I1888" s="36"/>
      <c r="J1888" s="36"/>
      <c r="K1888" s="36"/>
      <c r="L1888" s="36"/>
      <c r="M1888" s="36"/>
      <c r="N1888" s="36"/>
      <c r="O1888" s="36"/>
      <c r="P1888" s="36"/>
      <c r="Q1888" s="36"/>
      <c r="R1888" s="36"/>
      <c r="S1888" s="36"/>
      <c r="T1888" s="36"/>
      <c r="U1888" s="36"/>
      <c r="V1888" s="36"/>
    </row>
    <row r="1889" spans="1:22" ht="15" customHeight="1" x14ac:dyDescent="0.15">
      <c r="A1889" s="39" t="s">
        <v>4099</v>
      </c>
      <c r="B1889" s="66" t="s">
        <v>7854</v>
      </c>
      <c r="C1889" s="36" t="s">
        <v>7855</v>
      </c>
      <c r="D1889" s="39" t="s">
        <v>4265</v>
      </c>
      <c r="E1889" s="36" t="s">
        <v>93</v>
      </c>
      <c r="F1889" s="36"/>
      <c r="G1889" s="36"/>
      <c r="H1889" s="36"/>
      <c r="I1889" s="36"/>
      <c r="J1889" s="36"/>
      <c r="K1889" s="36"/>
      <c r="L1889" s="36"/>
      <c r="M1889" s="36"/>
      <c r="N1889" s="36"/>
      <c r="O1889" s="36"/>
      <c r="P1889" s="36"/>
      <c r="Q1889" s="36"/>
      <c r="R1889" s="36"/>
      <c r="S1889" s="36"/>
      <c r="T1889" s="36"/>
      <c r="U1889" s="36"/>
      <c r="V1889" s="36"/>
    </row>
    <row r="1890" spans="1:22" ht="15" customHeight="1" x14ac:dyDescent="0.15">
      <c r="A1890" s="39" t="s">
        <v>4099</v>
      </c>
      <c r="B1890" s="66" t="s">
        <v>7856</v>
      </c>
      <c r="C1890" s="36" t="s">
        <v>7857</v>
      </c>
      <c r="D1890" s="39" t="s">
        <v>4265</v>
      </c>
      <c r="E1890" s="36" t="s">
        <v>93</v>
      </c>
      <c r="F1890" s="36"/>
      <c r="G1890" s="36"/>
      <c r="H1890" s="36"/>
      <c r="I1890" s="36"/>
      <c r="J1890" s="36"/>
      <c r="K1890" s="36"/>
      <c r="L1890" s="36"/>
      <c r="M1890" s="36"/>
      <c r="N1890" s="36"/>
      <c r="O1890" s="36"/>
      <c r="P1890" s="36"/>
      <c r="Q1890" s="36"/>
      <c r="R1890" s="36"/>
      <c r="S1890" s="36"/>
      <c r="T1890" s="36"/>
      <c r="U1890" s="36"/>
      <c r="V1890" s="36"/>
    </row>
    <row r="1891" spans="1:22" ht="15" customHeight="1" x14ac:dyDescent="0.15">
      <c r="A1891" s="39" t="s">
        <v>4099</v>
      </c>
      <c r="B1891" s="66" t="s">
        <v>7858</v>
      </c>
      <c r="C1891" s="36" t="s">
        <v>7859</v>
      </c>
      <c r="D1891" s="39" t="s">
        <v>4265</v>
      </c>
      <c r="E1891" s="36" t="s">
        <v>93</v>
      </c>
      <c r="F1891" s="36"/>
      <c r="G1891" s="36"/>
      <c r="H1891" s="36"/>
      <c r="I1891" s="36"/>
      <c r="J1891" s="36"/>
      <c r="K1891" s="36"/>
      <c r="L1891" s="36"/>
      <c r="M1891" s="36"/>
      <c r="N1891" s="36"/>
      <c r="O1891" s="36"/>
      <c r="P1891" s="36"/>
      <c r="Q1891" s="36"/>
      <c r="R1891" s="36"/>
      <c r="S1891" s="36"/>
      <c r="T1891" s="36"/>
      <c r="U1891" s="36"/>
      <c r="V1891" s="36"/>
    </row>
    <row r="1892" spans="1:22" ht="15" customHeight="1" x14ac:dyDescent="0.15">
      <c r="A1892" s="39" t="s">
        <v>4099</v>
      </c>
      <c r="B1892" s="66" t="s">
        <v>7860</v>
      </c>
      <c r="C1892" s="36" t="s">
        <v>7861</v>
      </c>
      <c r="D1892" s="39" t="s">
        <v>4265</v>
      </c>
      <c r="E1892" s="36" t="s">
        <v>93</v>
      </c>
      <c r="F1892" s="36"/>
      <c r="G1892" s="36"/>
      <c r="H1892" s="36"/>
      <c r="I1892" s="36"/>
      <c r="J1892" s="36"/>
      <c r="K1892" s="36"/>
      <c r="L1892" s="36"/>
      <c r="M1892" s="36"/>
      <c r="N1892" s="36"/>
      <c r="O1892" s="36"/>
      <c r="P1892" s="36"/>
      <c r="Q1892" s="36"/>
      <c r="R1892" s="36"/>
      <c r="S1892" s="36"/>
      <c r="T1892" s="36"/>
      <c r="U1892" s="36"/>
      <c r="V1892" s="36"/>
    </row>
    <row r="1893" spans="1:22" ht="15" customHeight="1" x14ac:dyDescent="0.15">
      <c r="A1893" s="39" t="s">
        <v>4099</v>
      </c>
      <c r="B1893" s="66" t="s">
        <v>7862</v>
      </c>
      <c r="C1893" s="36" t="s">
        <v>7863</v>
      </c>
      <c r="D1893" s="39" t="s">
        <v>4265</v>
      </c>
      <c r="E1893" s="36" t="s">
        <v>93</v>
      </c>
      <c r="F1893" s="36"/>
      <c r="G1893" s="36"/>
      <c r="H1893" s="36"/>
      <c r="I1893" s="36"/>
      <c r="J1893" s="36"/>
      <c r="K1893" s="36"/>
      <c r="L1893" s="36"/>
      <c r="M1893" s="36"/>
      <c r="N1893" s="36"/>
      <c r="O1893" s="36"/>
      <c r="P1893" s="36"/>
      <c r="Q1893" s="36"/>
      <c r="R1893" s="36"/>
      <c r="S1893" s="36"/>
      <c r="T1893" s="36"/>
      <c r="U1893" s="36"/>
      <c r="V1893" s="36"/>
    </row>
    <row r="1894" spans="1:22" ht="15" customHeight="1" x14ac:dyDescent="0.15">
      <c r="A1894" s="39" t="s">
        <v>4099</v>
      </c>
      <c r="B1894" s="66" t="s">
        <v>7864</v>
      </c>
      <c r="C1894" s="36" t="s">
        <v>7865</v>
      </c>
      <c r="D1894" s="39" t="s">
        <v>4265</v>
      </c>
      <c r="E1894" s="36" t="s">
        <v>93</v>
      </c>
      <c r="F1894" s="36"/>
      <c r="G1894" s="36"/>
      <c r="H1894" s="36"/>
      <c r="I1894" s="36"/>
      <c r="J1894" s="36"/>
      <c r="K1894" s="36"/>
      <c r="L1894" s="36"/>
      <c r="M1894" s="36"/>
      <c r="N1894" s="36"/>
      <c r="O1894" s="36"/>
      <c r="P1894" s="36"/>
      <c r="Q1894" s="36"/>
      <c r="R1894" s="36"/>
      <c r="S1894" s="36"/>
      <c r="T1894" s="36"/>
      <c r="U1894" s="36"/>
      <c r="V1894" s="36"/>
    </row>
    <row r="1895" spans="1:22" ht="15" customHeight="1" x14ac:dyDescent="0.15">
      <c r="A1895" s="39" t="s">
        <v>4099</v>
      </c>
      <c r="B1895" s="66" t="s">
        <v>7866</v>
      </c>
      <c r="C1895" s="36" t="s">
        <v>7867</v>
      </c>
      <c r="D1895" s="39" t="s">
        <v>4265</v>
      </c>
      <c r="E1895" s="36" t="s">
        <v>93</v>
      </c>
      <c r="F1895" s="36"/>
      <c r="G1895" s="36"/>
      <c r="H1895" s="36"/>
      <c r="I1895" s="36"/>
      <c r="J1895" s="36"/>
      <c r="K1895" s="36"/>
      <c r="L1895" s="36"/>
      <c r="M1895" s="36"/>
      <c r="N1895" s="36"/>
      <c r="O1895" s="36"/>
      <c r="P1895" s="36"/>
      <c r="Q1895" s="36"/>
      <c r="R1895" s="36"/>
      <c r="S1895" s="36"/>
      <c r="T1895" s="36"/>
      <c r="U1895" s="36"/>
      <c r="V1895" s="36"/>
    </row>
    <row r="1896" spans="1:22" ht="15" customHeight="1" x14ac:dyDescent="0.15">
      <c r="A1896" s="39" t="s">
        <v>4099</v>
      </c>
      <c r="B1896" s="66" t="s">
        <v>7868</v>
      </c>
      <c r="C1896" s="36" t="s">
        <v>7869</v>
      </c>
      <c r="D1896" s="39" t="s">
        <v>4265</v>
      </c>
      <c r="E1896" s="36" t="s">
        <v>93</v>
      </c>
      <c r="F1896" s="36"/>
      <c r="G1896" s="36"/>
      <c r="H1896" s="36"/>
      <c r="I1896" s="36"/>
      <c r="J1896" s="36"/>
      <c r="K1896" s="36"/>
      <c r="L1896" s="36"/>
      <c r="M1896" s="36"/>
      <c r="N1896" s="36"/>
      <c r="O1896" s="36"/>
      <c r="P1896" s="36"/>
      <c r="Q1896" s="36"/>
      <c r="R1896" s="36"/>
      <c r="S1896" s="36"/>
      <c r="T1896" s="36"/>
      <c r="U1896" s="36"/>
      <c r="V1896" s="36"/>
    </row>
    <row r="1897" spans="1:22" ht="15" customHeight="1" x14ac:dyDescent="0.15">
      <c r="A1897" s="39" t="s">
        <v>4099</v>
      </c>
      <c r="B1897" s="66" t="s">
        <v>7870</v>
      </c>
      <c r="C1897" s="36" t="s">
        <v>7871</v>
      </c>
      <c r="D1897" s="39" t="s">
        <v>4265</v>
      </c>
      <c r="E1897" s="36" t="s">
        <v>93</v>
      </c>
      <c r="F1897" s="36"/>
      <c r="G1897" s="36"/>
      <c r="H1897" s="36"/>
      <c r="I1897" s="36"/>
      <c r="J1897" s="36"/>
      <c r="K1897" s="36"/>
      <c r="L1897" s="36"/>
      <c r="M1897" s="36"/>
      <c r="N1897" s="36"/>
      <c r="O1897" s="36"/>
      <c r="P1897" s="36"/>
      <c r="Q1897" s="36"/>
      <c r="R1897" s="36"/>
      <c r="S1897" s="36"/>
      <c r="T1897" s="36"/>
      <c r="U1897" s="36"/>
      <c r="V1897" s="36"/>
    </row>
    <row r="1898" spans="1:22" ht="15" customHeight="1" x14ac:dyDescent="0.15">
      <c r="A1898" s="39" t="s">
        <v>4099</v>
      </c>
      <c r="B1898" s="66" t="s">
        <v>7872</v>
      </c>
      <c r="C1898" s="36" t="s">
        <v>177</v>
      </c>
      <c r="D1898" s="39" t="s">
        <v>4265</v>
      </c>
      <c r="E1898" s="36" t="s">
        <v>93</v>
      </c>
      <c r="F1898" s="36"/>
      <c r="G1898" s="36"/>
      <c r="H1898" s="36"/>
      <c r="I1898" s="36"/>
      <c r="J1898" s="36"/>
      <c r="K1898" s="36"/>
      <c r="L1898" s="36"/>
      <c r="M1898" s="36"/>
      <c r="N1898" s="36"/>
      <c r="O1898" s="36"/>
      <c r="P1898" s="36"/>
      <c r="Q1898" s="36"/>
      <c r="R1898" s="36"/>
      <c r="S1898" s="36"/>
      <c r="T1898" s="36"/>
      <c r="U1898" s="36"/>
      <c r="V1898" s="36"/>
    </row>
    <row r="1899" spans="1:22" ht="15" customHeight="1" x14ac:dyDescent="0.15">
      <c r="A1899" s="39" t="s">
        <v>4099</v>
      </c>
      <c r="B1899" s="66" t="s">
        <v>7873</v>
      </c>
      <c r="C1899" s="36" t="s">
        <v>7874</v>
      </c>
      <c r="D1899" s="39" t="s">
        <v>4265</v>
      </c>
      <c r="E1899" s="36" t="s">
        <v>93</v>
      </c>
      <c r="F1899" s="36"/>
      <c r="G1899" s="36"/>
      <c r="H1899" s="36"/>
      <c r="I1899" s="36"/>
      <c r="J1899" s="36"/>
      <c r="K1899" s="36"/>
      <c r="L1899" s="36"/>
      <c r="M1899" s="36"/>
      <c r="N1899" s="36"/>
      <c r="O1899" s="36"/>
      <c r="P1899" s="36"/>
      <c r="Q1899" s="36"/>
      <c r="R1899" s="36"/>
      <c r="S1899" s="36"/>
      <c r="T1899" s="36"/>
      <c r="U1899" s="36"/>
      <c r="V1899" s="36"/>
    </row>
    <row r="1900" spans="1:22" ht="15" customHeight="1" x14ac:dyDescent="0.15">
      <c r="A1900" s="39" t="s">
        <v>4099</v>
      </c>
      <c r="B1900" s="66" t="s">
        <v>7875</v>
      </c>
      <c r="C1900" s="36" t="s">
        <v>7876</v>
      </c>
      <c r="D1900" s="39" t="s">
        <v>4265</v>
      </c>
      <c r="E1900" s="36" t="s">
        <v>93</v>
      </c>
      <c r="F1900" s="36"/>
      <c r="G1900" s="36"/>
      <c r="H1900" s="36"/>
      <c r="I1900" s="36"/>
      <c r="J1900" s="36"/>
      <c r="K1900" s="36"/>
      <c r="L1900" s="36"/>
      <c r="M1900" s="36"/>
      <c r="N1900" s="36"/>
      <c r="O1900" s="36"/>
      <c r="P1900" s="36"/>
      <c r="Q1900" s="36"/>
      <c r="R1900" s="36"/>
      <c r="S1900" s="36"/>
      <c r="T1900" s="36"/>
      <c r="U1900" s="36"/>
      <c r="V1900" s="36"/>
    </row>
    <row r="1901" spans="1:22" ht="15" customHeight="1" x14ac:dyDescent="0.15">
      <c r="A1901" s="39" t="s">
        <v>4099</v>
      </c>
      <c r="B1901" s="66" t="s">
        <v>7877</v>
      </c>
      <c r="C1901" s="36" t="s">
        <v>7878</v>
      </c>
      <c r="D1901" s="39" t="s">
        <v>4265</v>
      </c>
      <c r="E1901" s="36" t="s">
        <v>93</v>
      </c>
      <c r="F1901" s="36"/>
      <c r="G1901" s="36"/>
      <c r="H1901" s="36"/>
      <c r="I1901" s="36"/>
      <c r="J1901" s="36"/>
      <c r="K1901" s="36"/>
      <c r="L1901" s="36"/>
      <c r="M1901" s="36"/>
      <c r="N1901" s="36"/>
      <c r="O1901" s="36"/>
      <c r="P1901" s="36"/>
      <c r="Q1901" s="36"/>
      <c r="R1901" s="36"/>
      <c r="S1901" s="36"/>
      <c r="T1901" s="36"/>
      <c r="U1901" s="36"/>
      <c r="V1901" s="36"/>
    </row>
    <row r="1902" spans="1:22" ht="15" customHeight="1" x14ac:dyDescent="0.15">
      <c r="A1902" s="39" t="s">
        <v>4099</v>
      </c>
      <c r="B1902" s="66" t="s">
        <v>7879</v>
      </c>
      <c r="C1902" s="36" t="s">
        <v>7880</v>
      </c>
      <c r="D1902" s="39" t="s">
        <v>4265</v>
      </c>
      <c r="E1902" s="36" t="s">
        <v>93</v>
      </c>
      <c r="F1902" s="36"/>
      <c r="G1902" s="36"/>
      <c r="H1902" s="36"/>
      <c r="I1902" s="36"/>
      <c r="J1902" s="36"/>
      <c r="K1902" s="36"/>
      <c r="L1902" s="36"/>
      <c r="M1902" s="36"/>
      <c r="N1902" s="36"/>
      <c r="O1902" s="36"/>
      <c r="P1902" s="36"/>
      <c r="Q1902" s="36"/>
      <c r="R1902" s="36"/>
      <c r="S1902" s="36"/>
      <c r="T1902" s="36"/>
      <c r="U1902" s="36"/>
      <c r="V1902" s="36"/>
    </row>
    <row r="1903" spans="1:22" ht="15" customHeight="1" x14ac:dyDescent="0.15">
      <c r="A1903" s="39" t="s">
        <v>4099</v>
      </c>
      <c r="B1903" s="66" t="s">
        <v>7881</v>
      </c>
      <c r="C1903" s="36" t="s">
        <v>7882</v>
      </c>
      <c r="D1903" s="39" t="s">
        <v>4265</v>
      </c>
      <c r="E1903" s="36" t="s">
        <v>93</v>
      </c>
      <c r="F1903" s="36"/>
      <c r="G1903" s="36"/>
      <c r="H1903" s="36"/>
      <c r="I1903" s="36"/>
      <c r="J1903" s="36"/>
      <c r="K1903" s="36"/>
      <c r="L1903" s="36"/>
      <c r="M1903" s="36"/>
      <c r="N1903" s="36"/>
      <c r="O1903" s="36"/>
      <c r="P1903" s="36"/>
      <c r="Q1903" s="36"/>
      <c r="R1903" s="36"/>
      <c r="S1903" s="36"/>
      <c r="T1903" s="36"/>
      <c r="U1903" s="36"/>
      <c r="V1903" s="36"/>
    </row>
    <row r="1904" spans="1:22" ht="15" customHeight="1" x14ac:dyDescent="0.15">
      <c r="A1904" s="39" t="s">
        <v>4099</v>
      </c>
      <c r="B1904" s="66" t="s">
        <v>7883</v>
      </c>
      <c r="C1904" s="36" t="s">
        <v>7884</v>
      </c>
      <c r="D1904" s="39" t="s">
        <v>4265</v>
      </c>
      <c r="E1904" s="36" t="s">
        <v>93</v>
      </c>
      <c r="F1904" s="36"/>
      <c r="G1904" s="36"/>
      <c r="H1904" s="36"/>
      <c r="I1904" s="36"/>
      <c r="J1904" s="36"/>
      <c r="K1904" s="36"/>
      <c r="L1904" s="36"/>
      <c r="M1904" s="36"/>
      <c r="N1904" s="36"/>
      <c r="O1904" s="36"/>
      <c r="P1904" s="36"/>
      <c r="Q1904" s="36"/>
      <c r="R1904" s="36"/>
      <c r="S1904" s="36"/>
      <c r="T1904" s="36"/>
      <c r="U1904" s="36"/>
      <c r="V1904" s="36"/>
    </row>
    <row r="1905" spans="1:22" ht="15" customHeight="1" x14ac:dyDescent="0.15">
      <c r="A1905" s="39" t="s">
        <v>4099</v>
      </c>
      <c r="B1905" s="66" t="s">
        <v>7885</v>
      </c>
      <c r="C1905" s="36" t="s">
        <v>7886</v>
      </c>
      <c r="D1905" s="39" t="s">
        <v>4265</v>
      </c>
      <c r="E1905" s="36" t="s">
        <v>93</v>
      </c>
      <c r="F1905" s="36"/>
      <c r="G1905" s="36"/>
      <c r="H1905" s="36"/>
      <c r="I1905" s="36"/>
      <c r="J1905" s="36"/>
      <c r="K1905" s="36"/>
      <c r="L1905" s="36"/>
      <c r="M1905" s="36"/>
      <c r="N1905" s="36"/>
      <c r="O1905" s="36"/>
      <c r="P1905" s="36"/>
      <c r="Q1905" s="36"/>
      <c r="R1905" s="36"/>
      <c r="S1905" s="36"/>
      <c r="T1905" s="36"/>
      <c r="U1905" s="36"/>
      <c r="V1905" s="36"/>
    </row>
    <row r="1906" spans="1:22" ht="15" customHeight="1" x14ac:dyDescent="0.15">
      <c r="A1906" s="39" t="s">
        <v>4099</v>
      </c>
      <c r="B1906" s="66" t="s">
        <v>7887</v>
      </c>
      <c r="C1906" s="36" t="s">
        <v>7888</v>
      </c>
      <c r="D1906" s="39" t="s">
        <v>4265</v>
      </c>
      <c r="E1906" s="36" t="s">
        <v>3833</v>
      </c>
      <c r="F1906" s="36" t="s">
        <v>4365</v>
      </c>
      <c r="G1906" s="36" t="s">
        <v>6849</v>
      </c>
      <c r="H1906" s="36" t="s">
        <v>178</v>
      </c>
      <c r="I1906" s="36"/>
      <c r="J1906" s="36" t="s">
        <v>5835</v>
      </c>
      <c r="K1906" s="36"/>
      <c r="L1906" s="36"/>
      <c r="M1906" s="36"/>
      <c r="N1906" s="36"/>
      <c r="O1906" s="36"/>
      <c r="P1906" s="36"/>
      <c r="Q1906" s="36"/>
      <c r="R1906" s="36"/>
      <c r="S1906" s="36"/>
      <c r="T1906" s="36"/>
      <c r="U1906" s="36"/>
      <c r="V1906" s="36"/>
    </row>
    <row r="1907" spans="1:22" ht="15" customHeight="1" x14ac:dyDescent="0.15">
      <c r="A1907" s="39" t="s">
        <v>4099</v>
      </c>
      <c r="B1907" s="66" t="s">
        <v>7889</v>
      </c>
      <c r="C1907" s="36" t="s">
        <v>7890</v>
      </c>
      <c r="D1907" s="39" t="s">
        <v>4265</v>
      </c>
      <c r="E1907" s="36" t="s">
        <v>93</v>
      </c>
      <c r="F1907" s="36"/>
      <c r="G1907" s="36"/>
      <c r="H1907" s="36"/>
      <c r="I1907" s="36"/>
      <c r="J1907" s="36"/>
      <c r="K1907" s="36"/>
      <c r="L1907" s="36"/>
      <c r="M1907" s="36"/>
      <c r="N1907" s="36"/>
      <c r="O1907" s="36"/>
      <c r="P1907" s="36"/>
      <c r="Q1907" s="36"/>
      <c r="R1907" s="36"/>
      <c r="S1907" s="36"/>
      <c r="T1907" s="36"/>
      <c r="U1907" s="36"/>
      <c r="V1907" s="36"/>
    </row>
    <row r="1908" spans="1:22" ht="15" customHeight="1" x14ac:dyDescent="0.15">
      <c r="A1908" s="39" t="s">
        <v>4099</v>
      </c>
      <c r="B1908" s="66" t="s">
        <v>7891</v>
      </c>
      <c r="C1908" s="36" t="s">
        <v>7892</v>
      </c>
      <c r="D1908" s="39" t="s">
        <v>4265</v>
      </c>
      <c r="E1908" s="36" t="s">
        <v>93</v>
      </c>
      <c r="F1908" s="36"/>
      <c r="G1908" s="36"/>
      <c r="H1908" s="36"/>
      <c r="I1908" s="36"/>
      <c r="J1908" s="36"/>
      <c r="K1908" s="36"/>
      <c r="L1908" s="36"/>
      <c r="M1908" s="36"/>
      <c r="N1908" s="36"/>
      <c r="O1908" s="36"/>
      <c r="P1908" s="36"/>
      <c r="Q1908" s="36"/>
      <c r="R1908" s="36"/>
      <c r="S1908" s="36"/>
      <c r="T1908" s="36"/>
      <c r="U1908" s="36"/>
      <c r="V1908" s="36"/>
    </row>
    <row r="1909" spans="1:22" ht="15" customHeight="1" x14ac:dyDescent="0.15">
      <c r="A1909" s="39" t="s">
        <v>4099</v>
      </c>
      <c r="B1909" s="66" t="s">
        <v>7893</v>
      </c>
      <c r="C1909" s="36" t="s">
        <v>7894</v>
      </c>
      <c r="D1909" s="39" t="s">
        <v>4265</v>
      </c>
      <c r="E1909" s="36" t="s">
        <v>93</v>
      </c>
      <c r="F1909" s="36"/>
      <c r="G1909" s="36"/>
      <c r="H1909" s="36"/>
      <c r="I1909" s="36"/>
      <c r="J1909" s="36"/>
      <c r="K1909" s="36"/>
      <c r="L1909" s="36"/>
      <c r="M1909" s="36"/>
      <c r="N1909" s="36"/>
      <c r="O1909" s="36"/>
      <c r="P1909" s="36"/>
      <c r="Q1909" s="36"/>
      <c r="R1909" s="36"/>
      <c r="S1909" s="36"/>
      <c r="T1909" s="36"/>
      <c r="U1909" s="36"/>
      <c r="V1909" s="36"/>
    </row>
    <row r="1910" spans="1:22" ht="15" customHeight="1" x14ac:dyDescent="0.15">
      <c r="A1910" s="39" t="s">
        <v>4099</v>
      </c>
      <c r="B1910" s="66" t="s">
        <v>7895</v>
      </c>
      <c r="C1910" s="36" t="s">
        <v>7896</v>
      </c>
      <c r="D1910" s="39" t="s">
        <v>4265</v>
      </c>
      <c r="E1910" s="36" t="s">
        <v>93</v>
      </c>
      <c r="F1910" s="36"/>
      <c r="G1910" s="36"/>
      <c r="H1910" s="36"/>
      <c r="I1910" s="36"/>
      <c r="J1910" s="36"/>
      <c r="K1910" s="36"/>
      <c r="L1910" s="36"/>
      <c r="M1910" s="36"/>
      <c r="N1910" s="36"/>
      <c r="O1910" s="36"/>
      <c r="P1910" s="36"/>
      <c r="Q1910" s="36"/>
      <c r="R1910" s="36"/>
      <c r="S1910" s="36"/>
      <c r="T1910" s="36"/>
      <c r="U1910" s="36"/>
      <c r="V1910" s="36"/>
    </row>
    <row r="1911" spans="1:22" ht="15" customHeight="1" x14ac:dyDescent="0.15">
      <c r="A1911" s="39" t="s">
        <v>4099</v>
      </c>
      <c r="B1911" s="66" t="s">
        <v>7897</v>
      </c>
      <c r="C1911" s="36" t="s">
        <v>7898</v>
      </c>
      <c r="D1911" s="39" t="s">
        <v>4265</v>
      </c>
      <c r="E1911" s="36" t="s">
        <v>93</v>
      </c>
      <c r="F1911" s="36"/>
      <c r="G1911" s="36"/>
      <c r="H1911" s="36"/>
      <c r="I1911" s="36"/>
      <c r="J1911" s="36"/>
      <c r="K1911" s="36"/>
      <c r="L1911" s="36"/>
      <c r="M1911" s="36"/>
      <c r="N1911" s="36"/>
      <c r="O1911" s="36"/>
      <c r="P1911" s="36"/>
      <c r="Q1911" s="36"/>
      <c r="R1911" s="36"/>
      <c r="S1911" s="36"/>
      <c r="T1911" s="36"/>
      <c r="U1911" s="36"/>
      <c r="V1911" s="36"/>
    </row>
    <row r="1912" spans="1:22" ht="15" customHeight="1" x14ac:dyDescent="0.15">
      <c r="A1912" s="39" t="s">
        <v>4099</v>
      </c>
      <c r="B1912" s="66" t="s">
        <v>7899</v>
      </c>
      <c r="C1912" s="36" t="s">
        <v>7900</v>
      </c>
      <c r="D1912" s="39" t="s">
        <v>4265</v>
      </c>
      <c r="E1912" s="36" t="s">
        <v>93</v>
      </c>
      <c r="F1912" s="36"/>
      <c r="G1912" s="36"/>
      <c r="H1912" s="36"/>
      <c r="I1912" s="36"/>
      <c r="J1912" s="36"/>
      <c r="K1912" s="36"/>
      <c r="L1912" s="36"/>
      <c r="M1912" s="36"/>
      <c r="N1912" s="36"/>
      <c r="O1912" s="36"/>
      <c r="P1912" s="36"/>
      <c r="Q1912" s="36"/>
      <c r="R1912" s="36"/>
      <c r="S1912" s="36"/>
      <c r="T1912" s="36"/>
      <c r="U1912" s="36"/>
      <c r="V1912" s="36"/>
    </row>
    <row r="1913" spans="1:22" ht="15" customHeight="1" x14ac:dyDescent="0.15">
      <c r="A1913" s="39" t="s">
        <v>4099</v>
      </c>
      <c r="B1913" s="66" t="s">
        <v>7901</v>
      </c>
      <c r="C1913" s="36" t="s">
        <v>7902</v>
      </c>
      <c r="D1913" s="39" t="s">
        <v>4265</v>
      </c>
      <c r="E1913" s="36" t="s">
        <v>93</v>
      </c>
      <c r="F1913" s="36"/>
      <c r="G1913" s="36"/>
      <c r="H1913" s="36"/>
      <c r="I1913" s="36"/>
      <c r="J1913" s="36"/>
      <c r="K1913" s="36"/>
      <c r="L1913" s="36"/>
      <c r="M1913" s="36"/>
      <c r="N1913" s="36"/>
      <c r="O1913" s="36"/>
      <c r="P1913" s="36"/>
      <c r="Q1913" s="36"/>
      <c r="R1913" s="36"/>
      <c r="S1913" s="36"/>
      <c r="T1913" s="36"/>
      <c r="U1913" s="36"/>
      <c r="V1913" s="36"/>
    </row>
    <row r="1914" spans="1:22" ht="15" customHeight="1" x14ac:dyDescent="0.15">
      <c r="A1914" s="39" t="s">
        <v>4099</v>
      </c>
      <c r="B1914" s="66" t="s">
        <v>7903</v>
      </c>
      <c r="C1914" s="36" t="s">
        <v>7904</v>
      </c>
      <c r="D1914" s="39" t="s">
        <v>4265</v>
      </c>
      <c r="E1914" s="36" t="s">
        <v>93</v>
      </c>
      <c r="F1914" s="36"/>
      <c r="G1914" s="36"/>
      <c r="H1914" s="36"/>
      <c r="I1914" s="36"/>
      <c r="J1914" s="36"/>
      <c r="K1914" s="36"/>
      <c r="L1914" s="36"/>
      <c r="M1914" s="36"/>
      <c r="N1914" s="36"/>
      <c r="O1914" s="36"/>
      <c r="P1914" s="36"/>
      <c r="Q1914" s="36"/>
      <c r="R1914" s="36"/>
      <c r="S1914" s="36"/>
      <c r="T1914" s="36"/>
      <c r="U1914" s="36"/>
      <c r="V1914" s="36"/>
    </row>
    <row r="1915" spans="1:22" ht="15" customHeight="1" x14ac:dyDescent="0.15">
      <c r="A1915" s="39" t="s">
        <v>4099</v>
      </c>
      <c r="B1915" s="66" t="s">
        <v>7905</v>
      </c>
      <c r="C1915" s="36" t="s">
        <v>7906</v>
      </c>
      <c r="D1915" s="39" t="s">
        <v>4265</v>
      </c>
      <c r="E1915" s="36" t="s">
        <v>93</v>
      </c>
      <c r="F1915" s="36"/>
      <c r="G1915" s="36"/>
      <c r="H1915" s="36"/>
      <c r="I1915" s="36"/>
      <c r="J1915" s="36"/>
      <c r="K1915" s="36"/>
      <c r="L1915" s="36"/>
      <c r="M1915" s="36"/>
      <c r="N1915" s="36"/>
      <c r="O1915" s="36"/>
      <c r="P1915" s="36"/>
      <c r="Q1915" s="36"/>
      <c r="R1915" s="36"/>
      <c r="S1915" s="36"/>
      <c r="T1915" s="36"/>
      <c r="U1915" s="36"/>
      <c r="V1915" s="36"/>
    </row>
    <row r="1916" spans="1:22" ht="15" customHeight="1" x14ac:dyDescent="0.15">
      <c r="A1916" s="39" t="s">
        <v>4099</v>
      </c>
      <c r="B1916" s="66" t="s">
        <v>7907</v>
      </c>
      <c r="C1916" s="36" t="s">
        <v>7908</v>
      </c>
      <c r="D1916" s="39" t="s">
        <v>4265</v>
      </c>
      <c r="E1916" s="36" t="s">
        <v>93</v>
      </c>
      <c r="F1916" s="36"/>
      <c r="G1916" s="36"/>
      <c r="H1916" s="36"/>
      <c r="I1916" s="36"/>
      <c r="J1916" s="36"/>
      <c r="K1916" s="36"/>
      <c r="L1916" s="36"/>
      <c r="M1916" s="36"/>
      <c r="N1916" s="36"/>
      <c r="O1916" s="36"/>
      <c r="P1916" s="36"/>
      <c r="Q1916" s="36"/>
      <c r="R1916" s="36"/>
      <c r="S1916" s="36"/>
      <c r="T1916" s="36"/>
      <c r="U1916" s="36"/>
      <c r="V1916" s="36"/>
    </row>
    <row r="1917" spans="1:22" ht="15" customHeight="1" x14ac:dyDescent="0.15">
      <c r="A1917" s="39" t="s">
        <v>4099</v>
      </c>
      <c r="B1917" s="66" t="s">
        <v>7909</v>
      </c>
      <c r="C1917" s="36" t="s">
        <v>7910</v>
      </c>
      <c r="D1917" s="39" t="s">
        <v>4265</v>
      </c>
      <c r="E1917" s="36" t="s">
        <v>93</v>
      </c>
      <c r="F1917" s="36"/>
      <c r="G1917" s="36"/>
      <c r="H1917" s="36"/>
      <c r="I1917" s="36"/>
      <c r="J1917" s="36"/>
      <c r="K1917" s="36"/>
      <c r="L1917" s="36"/>
      <c r="M1917" s="36"/>
      <c r="N1917" s="36"/>
      <c r="O1917" s="36"/>
      <c r="P1917" s="36"/>
      <c r="Q1917" s="36"/>
      <c r="R1917" s="36"/>
      <c r="S1917" s="36"/>
      <c r="T1917" s="36"/>
      <c r="U1917" s="36"/>
      <c r="V1917" s="36"/>
    </row>
    <row r="1918" spans="1:22" ht="15" customHeight="1" x14ac:dyDescent="0.15">
      <c r="A1918" s="39" t="s">
        <v>4099</v>
      </c>
      <c r="B1918" s="66" t="s">
        <v>7911</v>
      </c>
      <c r="C1918" s="36" t="s">
        <v>7912</v>
      </c>
      <c r="D1918" s="39" t="s">
        <v>4265</v>
      </c>
      <c r="E1918" s="36" t="s">
        <v>93</v>
      </c>
      <c r="F1918" s="36"/>
      <c r="G1918" s="36"/>
      <c r="H1918" s="36"/>
      <c r="I1918" s="36"/>
      <c r="J1918" s="36"/>
      <c r="K1918" s="36"/>
      <c r="L1918" s="36"/>
      <c r="M1918" s="36"/>
      <c r="N1918" s="36"/>
      <c r="O1918" s="36"/>
      <c r="P1918" s="36"/>
      <c r="Q1918" s="36"/>
      <c r="R1918" s="36"/>
      <c r="S1918" s="36"/>
      <c r="T1918" s="36"/>
      <c r="U1918" s="36"/>
      <c r="V1918" s="36"/>
    </row>
    <row r="1919" spans="1:22" ht="15" customHeight="1" x14ac:dyDescent="0.15">
      <c r="A1919" s="39" t="s">
        <v>4099</v>
      </c>
      <c r="B1919" s="66" t="s">
        <v>7913</v>
      </c>
      <c r="C1919" s="36" t="s">
        <v>7914</v>
      </c>
      <c r="D1919" s="39" t="s">
        <v>4265</v>
      </c>
      <c r="E1919" s="36" t="s">
        <v>93</v>
      </c>
      <c r="F1919" s="36"/>
      <c r="G1919" s="36"/>
      <c r="H1919" s="36"/>
      <c r="I1919" s="36"/>
      <c r="J1919" s="36"/>
      <c r="K1919" s="36"/>
      <c r="L1919" s="36"/>
      <c r="M1919" s="36"/>
      <c r="N1919" s="36"/>
      <c r="O1919" s="36"/>
      <c r="P1919" s="36"/>
      <c r="Q1919" s="36"/>
      <c r="R1919" s="36"/>
      <c r="S1919" s="36"/>
      <c r="T1919" s="36"/>
      <c r="U1919" s="36"/>
      <c r="V1919" s="36"/>
    </row>
    <row r="1920" spans="1:22" ht="15" customHeight="1" x14ac:dyDescent="0.15">
      <c r="A1920" s="39" t="s">
        <v>4099</v>
      </c>
      <c r="B1920" s="66" t="s">
        <v>7915</v>
      </c>
      <c r="C1920" s="36" t="s">
        <v>7916</v>
      </c>
      <c r="D1920" s="39" t="s">
        <v>4265</v>
      </c>
      <c r="E1920" s="36" t="s">
        <v>93</v>
      </c>
      <c r="F1920" s="36"/>
      <c r="G1920" s="36"/>
      <c r="H1920" s="36"/>
      <c r="I1920" s="36"/>
      <c r="J1920" s="36"/>
      <c r="K1920" s="36"/>
      <c r="L1920" s="36"/>
      <c r="M1920" s="36"/>
      <c r="N1920" s="36"/>
      <c r="O1920" s="36"/>
      <c r="P1920" s="36"/>
      <c r="Q1920" s="36"/>
      <c r="R1920" s="36"/>
      <c r="S1920" s="36"/>
      <c r="T1920" s="36"/>
      <c r="U1920" s="36"/>
      <c r="V1920" s="36"/>
    </row>
    <row r="1921" spans="1:22" ht="15" customHeight="1" x14ac:dyDescent="0.15">
      <c r="A1921" s="39" t="s">
        <v>4099</v>
      </c>
      <c r="B1921" s="66" t="s">
        <v>7917</v>
      </c>
      <c r="C1921" s="36" t="s">
        <v>7918</v>
      </c>
      <c r="D1921" s="39" t="s">
        <v>4265</v>
      </c>
      <c r="E1921" s="36" t="s">
        <v>93</v>
      </c>
      <c r="F1921" s="36"/>
      <c r="G1921" s="36"/>
      <c r="H1921" s="36"/>
      <c r="I1921" s="36"/>
      <c r="J1921" s="36"/>
      <c r="K1921" s="36"/>
      <c r="L1921" s="36"/>
      <c r="M1921" s="36"/>
      <c r="N1921" s="36"/>
      <c r="O1921" s="36"/>
      <c r="P1921" s="36"/>
      <c r="Q1921" s="36"/>
      <c r="R1921" s="36"/>
      <c r="S1921" s="36"/>
      <c r="T1921" s="36"/>
      <c r="U1921" s="36"/>
      <c r="V1921" s="36"/>
    </row>
    <row r="1922" spans="1:22" ht="15" customHeight="1" x14ac:dyDescent="0.15">
      <c r="A1922" s="39" t="s">
        <v>4099</v>
      </c>
      <c r="B1922" s="66" t="s">
        <v>7919</v>
      </c>
      <c r="C1922" s="36" t="s">
        <v>7920</v>
      </c>
      <c r="D1922" s="39" t="s">
        <v>4265</v>
      </c>
      <c r="E1922" s="36" t="s">
        <v>93</v>
      </c>
      <c r="F1922" s="36"/>
      <c r="G1922" s="36"/>
      <c r="H1922" s="36"/>
      <c r="I1922" s="36"/>
      <c r="J1922" s="36"/>
      <c r="K1922" s="36"/>
      <c r="L1922" s="36"/>
      <c r="M1922" s="36"/>
      <c r="N1922" s="36"/>
      <c r="O1922" s="36"/>
      <c r="P1922" s="36"/>
      <c r="Q1922" s="36"/>
      <c r="R1922" s="36"/>
      <c r="S1922" s="36"/>
      <c r="T1922" s="36"/>
      <c r="U1922" s="36"/>
      <c r="V1922" s="36"/>
    </row>
    <row r="1923" spans="1:22" ht="15" customHeight="1" x14ac:dyDescent="0.15">
      <c r="A1923" s="39" t="s">
        <v>4099</v>
      </c>
      <c r="B1923" s="66" t="s">
        <v>7921</v>
      </c>
      <c r="C1923" s="36" t="s">
        <v>7922</v>
      </c>
      <c r="D1923" s="39" t="s">
        <v>4265</v>
      </c>
      <c r="E1923" s="36" t="s">
        <v>93</v>
      </c>
      <c r="F1923" s="36"/>
      <c r="G1923" s="36"/>
      <c r="H1923" s="36"/>
      <c r="I1923" s="36"/>
      <c r="J1923" s="36"/>
      <c r="K1923" s="36"/>
      <c r="L1923" s="36"/>
      <c r="M1923" s="36"/>
      <c r="N1923" s="36"/>
      <c r="O1923" s="36"/>
      <c r="P1923" s="36"/>
      <c r="Q1923" s="36"/>
      <c r="R1923" s="36"/>
      <c r="S1923" s="36"/>
      <c r="T1923" s="36"/>
      <c r="U1923" s="36"/>
      <c r="V1923" s="36"/>
    </row>
    <row r="1924" spans="1:22" ht="15" customHeight="1" x14ac:dyDescent="0.15">
      <c r="A1924" s="39" t="s">
        <v>4099</v>
      </c>
      <c r="B1924" s="66" t="s">
        <v>7923</v>
      </c>
      <c r="C1924" s="36" t="s">
        <v>415</v>
      </c>
      <c r="D1924" s="39" t="s">
        <v>4265</v>
      </c>
      <c r="E1924" s="36" t="s">
        <v>93</v>
      </c>
      <c r="F1924" s="36"/>
      <c r="G1924" s="36"/>
      <c r="H1924" s="36"/>
      <c r="I1924" s="36"/>
      <c r="J1924" s="36"/>
      <c r="K1924" s="36"/>
      <c r="L1924" s="36"/>
      <c r="M1924" s="36"/>
      <c r="N1924" s="36"/>
      <c r="O1924" s="36"/>
      <c r="P1924" s="36"/>
      <c r="Q1924" s="36"/>
      <c r="R1924" s="36"/>
      <c r="S1924" s="36"/>
      <c r="T1924" s="36"/>
      <c r="U1924" s="36"/>
      <c r="V1924" s="36"/>
    </row>
    <row r="1925" spans="1:22" ht="15" customHeight="1" x14ac:dyDescent="0.15">
      <c r="A1925" s="39" t="s">
        <v>4099</v>
      </c>
      <c r="B1925" s="66" t="s">
        <v>7924</v>
      </c>
      <c r="C1925" s="36" t="s">
        <v>7925</v>
      </c>
      <c r="D1925" s="39" t="s">
        <v>4265</v>
      </c>
      <c r="E1925" s="36" t="s">
        <v>3833</v>
      </c>
      <c r="F1925" s="36" t="s">
        <v>5806</v>
      </c>
      <c r="G1925" s="36" t="s">
        <v>6849</v>
      </c>
      <c r="H1925" s="36" t="s">
        <v>178</v>
      </c>
      <c r="I1925" s="36" t="s">
        <v>6769</v>
      </c>
      <c r="J1925" s="36" t="s">
        <v>5692</v>
      </c>
      <c r="K1925" s="36"/>
      <c r="L1925" s="36"/>
      <c r="M1925" s="36"/>
      <c r="N1925" s="36"/>
      <c r="O1925" s="36"/>
      <c r="P1925" s="36"/>
      <c r="Q1925" s="36"/>
      <c r="R1925" s="36"/>
      <c r="S1925" s="36"/>
      <c r="T1925" s="36"/>
      <c r="U1925" s="36"/>
      <c r="V1925" s="36"/>
    </row>
    <row r="1926" spans="1:22" ht="15" customHeight="1" x14ac:dyDescent="0.15">
      <c r="A1926" s="39" t="s">
        <v>4099</v>
      </c>
      <c r="B1926" s="66" t="s">
        <v>7926</v>
      </c>
      <c r="C1926" s="36" t="s">
        <v>7927</v>
      </c>
      <c r="D1926" s="39" t="s">
        <v>4265</v>
      </c>
      <c r="E1926" s="36" t="s">
        <v>93</v>
      </c>
      <c r="F1926" s="36"/>
      <c r="G1926" s="36"/>
      <c r="H1926" s="36"/>
      <c r="I1926" s="36"/>
      <c r="J1926" s="36"/>
      <c r="K1926" s="36"/>
      <c r="L1926" s="36"/>
      <c r="M1926" s="36"/>
      <c r="N1926" s="36"/>
      <c r="O1926" s="36"/>
      <c r="P1926" s="36"/>
      <c r="Q1926" s="36"/>
      <c r="R1926" s="36"/>
      <c r="S1926" s="36"/>
      <c r="T1926" s="36"/>
      <c r="U1926" s="36"/>
      <c r="V1926" s="36"/>
    </row>
    <row r="1927" spans="1:22" ht="15" customHeight="1" x14ac:dyDescent="0.15">
      <c r="A1927" s="39" t="s">
        <v>4099</v>
      </c>
      <c r="B1927" s="66" t="s">
        <v>7928</v>
      </c>
      <c r="C1927" s="36" t="s">
        <v>7929</v>
      </c>
      <c r="D1927" s="39" t="s">
        <v>4265</v>
      </c>
      <c r="E1927" s="36" t="s">
        <v>93</v>
      </c>
      <c r="F1927" s="36"/>
      <c r="G1927" s="36"/>
      <c r="H1927" s="36"/>
      <c r="I1927" s="36"/>
      <c r="J1927" s="36"/>
      <c r="K1927" s="36"/>
      <c r="L1927" s="36"/>
      <c r="M1927" s="36"/>
      <c r="N1927" s="36"/>
      <c r="O1927" s="36"/>
      <c r="P1927" s="36"/>
      <c r="Q1927" s="36"/>
      <c r="R1927" s="36"/>
      <c r="S1927" s="36"/>
      <c r="T1927" s="36"/>
      <c r="U1927" s="36"/>
      <c r="V1927" s="36"/>
    </row>
    <row r="1928" spans="1:22" ht="15" customHeight="1" x14ac:dyDescent="0.15">
      <c r="A1928" s="39" t="s">
        <v>4099</v>
      </c>
      <c r="B1928" s="66" t="s">
        <v>7930</v>
      </c>
      <c r="C1928" s="36" t="s">
        <v>7931</v>
      </c>
      <c r="D1928" s="39" t="s">
        <v>4265</v>
      </c>
      <c r="E1928" s="36" t="s">
        <v>93</v>
      </c>
      <c r="F1928" s="36"/>
      <c r="G1928" s="36"/>
      <c r="H1928" s="36"/>
      <c r="I1928" s="36"/>
      <c r="J1928" s="36"/>
      <c r="K1928" s="36"/>
      <c r="L1928" s="36"/>
      <c r="M1928" s="36"/>
      <c r="N1928" s="36"/>
      <c r="O1928" s="36"/>
      <c r="P1928" s="36"/>
      <c r="Q1928" s="36"/>
      <c r="R1928" s="36"/>
      <c r="S1928" s="36"/>
      <c r="T1928" s="36"/>
      <c r="U1928" s="36"/>
      <c r="V1928" s="36"/>
    </row>
    <row r="1929" spans="1:22" ht="15" customHeight="1" x14ac:dyDescent="0.15">
      <c r="A1929" s="39" t="s">
        <v>4099</v>
      </c>
      <c r="B1929" s="66" t="s">
        <v>7932</v>
      </c>
      <c r="C1929" s="36" t="s">
        <v>7933</v>
      </c>
      <c r="D1929" s="39" t="s">
        <v>4265</v>
      </c>
      <c r="E1929" s="36" t="s">
        <v>93</v>
      </c>
      <c r="F1929" s="36"/>
      <c r="G1929" s="36"/>
      <c r="H1929" s="36"/>
      <c r="I1929" s="36"/>
      <c r="J1929" s="36"/>
      <c r="K1929" s="36"/>
      <c r="L1929" s="36"/>
      <c r="M1929" s="36"/>
      <c r="N1929" s="36"/>
      <c r="O1929" s="36"/>
      <c r="P1929" s="36"/>
      <c r="Q1929" s="36"/>
      <c r="R1929" s="36"/>
      <c r="S1929" s="36"/>
      <c r="T1929" s="36"/>
      <c r="U1929" s="36"/>
      <c r="V1929" s="36"/>
    </row>
    <row r="1930" spans="1:22" ht="15" customHeight="1" x14ac:dyDescent="0.15">
      <c r="A1930" s="39" t="s">
        <v>4099</v>
      </c>
      <c r="B1930" s="66" t="s">
        <v>7934</v>
      </c>
      <c r="C1930" s="36" t="s">
        <v>7935</v>
      </c>
      <c r="D1930" s="39" t="s">
        <v>4265</v>
      </c>
      <c r="E1930" s="36" t="s">
        <v>93</v>
      </c>
      <c r="F1930" s="36"/>
      <c r="G1930" s="36"/>
      <c r="H1930" s="36"/>
      <c r="I1930" s="36"/>
      <c r="J1930" s="36"/>
      <c r="K1930" s="36"/>
      <c r="L1930" s="36"/>
      <c r="M1930" s="36"/>
      <c r="N1930" s="36"/>
      <c r="O1930" s="36"/>
      <c r="P1930" s="36"/>
      <c r="Q1930" s="36"/>
      <c r="R1930" s="36"/>
      <c r="S1930" s="36"/>
      <c r="T1930" s="36"/>
      <c r="U1930" s="36"/>
      <c r="V1930" s="36"/>
    </row>
    <row r="1931" spans="1:22" ht="15" customHeight="1" x14ac:dyDescent="0.15">
      <c r="A1931" s="39" t="s">
        <v>4099</v>
      </c>
      <c r="B1931" s="66" t="s">
        <v>7936</v>
      </c>
      <c r="C1931" s="36" t="s">
        <v>7937</v>
      </c>
      <c r="D1931" s="39" t="s">
        <v>4265</v>
      </c>
      <c r="E1931" s="36" t="s">
        <v>93</v>
      </c>
      <c r="F1931" s="36"/>
      <c r="G1931" s="36"/>
      <c r="H1931" s="36"/>
      <c r="I1931" s="36"/>
      <c r="J1931" s="36"/>
      <c r="K1931" s="36"/>
      <c r="L1931" s="36"/>
      <c r="M1931" s="36"/>
      <c r="N1931" s="36"/>
      <c r="O1931" s="36"/>
      <c r="P1931" s="36"/>
      <c r="Q1931" s="36"/>
      <c r="R1931" s="36"/>
      <c r="S1931" s="36"/>
      <c r="T1931" s="36"/>
      <c r="U1931" s="36"/>
      <c r="V1931" s="36"/>
    </row>
    <row r="1932" spans="1:22" ht="15" customHeight="1" x14ac:dyDescent="0.15">
      <c r="A1932" s="39" t="s">
        <v>4099</v>
      </c>
      <c r="B1932" s="66" t="s">
        <v>7938</v>
      </c>
      <c r="C1932" s="36" t="s">
        <v>7939</v>
      </c>
      <c r="D1932" s="39" t="s">
        <v>4265</v>
      </c>
      <c r="E1932" s="36" t="s">
        <v>93</v>
      </c>
      <c r="F1932" s="36"/>
      <c r="G1932" s="36"/>
      <c r="H1932" s="36"/>
      <c r="I1932" s="36"/>
      <c r="J1932" s="36"/>
      <c r="K1932" s="36"/>
      <c r="L1932" s="36"/>
      <c r="M1932" s="36"/>
      <c r="N1932" s="36"/>
      <c r="O1932" s="36"/>
      <c r="P1932" s="36"/>
      <c r="Q1932" s="36"/>
      <c r="R1932" s="36"/>
      <c r="S1932" s="36"/>
      <c r="T1932" s="36"/>
      <c r="U1932" s="36"/>
      <c r="V1932" s="36"/>
    </row>
    <row r="1933" spans="1:22" ht="15" customHeight="1" x14ac:dyDescent="0.15">
      <c r="A1933" s="39" t="s">
        <v>4099</v>
      </c>
      <c r="B1933" s="66" t="s">
        <v>7940</v>
      </c>
      <c r="C1933" s="36" t="s">
        <v>7941</v>
      </c>
      <c r="D1933" s="39" t="s">
        <v>4265</v>
      </c>
      <c r="E1933" s="36" t="s">
        <v>93</v>
      </c>
      <c r="F1933" s="36"/>
      <c r="G1933" s="36"/>
      <c r="H1933" s="36"/>
      <c r="I1933" s="36"/>
      <c r="J1933" s="36"/>
      <c r="K1933" s="36"/>
      <c r="L1933" s="36"/>
      <c r="M1933" s="36"/>
      <c r="N1933" s="36"/>
      <c r="O1933" s="36"/>
      <c r="P1933" s="36"/>
      <c r="Q1933" s="36"/>
      <c r="R1933" s="36"/>
      <c r="S1933" s="36"/>
      <c r="T1933" s="36"/>
      <c r="U1933" s="36"/>
      <c r="V1933" s="36"/>
    </row>
    <row r="1934" spans="1:22" ht="15" customHeight="1" x14ac:dyDescent="0.15">
      <c r="A1934" s="39" t="s">
        <v>4099</v>
      </c>
      <c r="B1934" s="66" t="s">
        <v>7942</v>
      </c>
      <c r="C1934" s="36" t="s">
        <v>7943</v>
      </c>
      <c r="D1934" s="39" t="s">
        <v>4265</v>
      </c>
      <c r="E1934" s="36" t="s">
        <v>93</v>
      </c>
      <c r="F1934" s="36"/>
      <c r="G1934" s="36"/>
      <c r="H1934" s="36"/>
      <c r="I1934" s="36"/>
      <c r="J1934" s="36"/>
      <c r="K1934" s="36"/>
      <c r="L1934" s="36"/>
      <c r="M1934" s="36"/>
      <c r="N1934" s="36"/>
      <c r="O1934" s="36"/>
      <c r="P1934" s="36"/>
      <c r="Q1934" s="36"/>
      <c r="R1934" s="36"/>
      <c r="S1934" s="36"/>
      <c r="T1934" s="36"/>
      <c r="U1934" s="36"/>
      <c r="V1934" s="36"/>
    </row>
    <row r="1935" spans="1:22" ht="15" customHeight="1" x14ac:dyDescent="0.15">
      <c r="A1935" s="39" t="s">
        <v>4099</v>
      </c>
      <c r="B1935" s="66" t="s">
        <v>7944</v>
      </c>
      <c r="C1935" s="36" t="s">
        <v>7945</v>
      </c>
      <c r="D1935" s="39" t="s">
        <v>4265</v>
      </c>
      <c r="E1935" s="36" t="s">
        <v>93</v>
      </c>
      <c r="F1935" s="36"/>
      <c r="G1935" s="36"/>
      <c r="H1935" s="36"/>
      <c r="I1935" s="36"/>
      <c r="J1935" s="36"/>
      <c r="K1935" s="36"/>
      <c r="L1935" s="36"/>
      <c r="M1935" s="36"/>
      <c r="N1935" s="36"/>
      <c r="O1935" s="36"/>
      <c r="P1935" s="36"/>
      <c r="Q1935" s="36"/>
      <c r="R1935" s="36"/>
      <c r="S1935" s="36"/>
      <c r="T1935" s="36"/>
      <c r="U1935" s="36"/>
      <c r="V1935" s="36"/>
    </row>
    <row r="1936" spans="1:22" ht="15" customHeight="1" x14ac:dyDescent="0.15">
      <c r="A1936" s="39" t="s">
        <v>4099</v>
      </c>
      <c r="B1936" s="66" t="s">
        <v>7946</v>
      </c>
      <c r="C1936" s="36" t="s">
        <v>7947</v>
      </c>
      <c r="D1936" s="39" t="s">
        <v>4265</v>
      </c>
      <c r="E1936" s="36" t="s">
        <v>93</v>
      </c>
      <c r="F1936" s="36"/>
      <c r="G1936" s="36"/>
      <c r="H1936" s="36"/>
      <c r="I1936" s="36"/>
      <c r="J1936" s="36"/>
      <c r="K1936" s="36"/>
      <c r="L1936" s="36"/>
      <c r="M1936" s="36"/>
      <c r="N1936" s="36"/>
      <c r="O1936" s="36"/>
      <c r="P1936" s="36"/>
      <c r="Q1936" s="36"/>
      <c r="R1936" s="36"/>
      <c r="S1936" s="36"/>
      <c r="T1936" s="36"/>
      <c r="U1936" s="36"/>
      <c r="V1936" s="36"/>
    </row>
    <row r="1937" spans="1:22" ht="15" customHeight="1" x14ac:dyDescent="0.15">
      <c r="A1937" s="39" t="s">
        <v>4099</v>
      </c>
      <c r="B1937" s="66" t="s">
        <v>7948</v>
      </c>
      <c r="C1937" s="36" t="s">
        <v>7949</v>
      </c>
      <c r="D1937" s="39" t="s">
        <v>4265</v>
      </c>
      <c r="E1937" s="36" t="s">
        <v>93</v>
      </c>
      <c r="F1937" s="36"/>
      <c r="G1937" s="36"/>
      <c r="H1937" s="36"/>
      <c r="I1937" s="36"/>
      <c r="J1937" s="36"/>
      <c r="K1937" s="36"/>
      <c r="L1937" s="36"/>
      <c r="M1937" s="36"/>
      <c r="N1937" s="36"/>
      <c r="O1937" s="36"/>
      <c r="P1937" s="36"/>
      <c r="Q1937" s="36"/>
      <c r="R1937" s="36"/>
      <c r="S1937" s="36"/>
      <c r="T1937" s="36"/>
      <c r="U1937" s="36"/>
      <c r="V1937" s="36"/>
    </row>
    <row r="1938" spans="1:22" ht="15" customHeight="1" x14ac:dyDescent="0.15">
      <c r="A1938" s="39" t="s">
        <v>4099</v>
      </c>
      <c r="B1938" s="66" t="s">
        <v>7950</v>
      </c>
      <c r="C1938" s="36" t="s">
        <v>7951</v>
      </c>
      <c r="D1938" s="39" t="s">
        <v>4265</v>
      </c>
      <c r="E1938" s="36" t="s">
        <v>93</v>
      </c>
      <c r="F1938" s="36"/>
      <c r="G1938" s="36"/>
      <c r="H1938" s="36"/>
      <c r="I1938" s="36"/>
      <c r="J1938" s="36"/>
      <c r="K1938" s="36"/>
      <c r="L1938" s="36"/>
      <c r="M1938" s="36"/>
      <c r="N1938" s="36"/>
      <c r="O1938" s="36"/>
      <c r="P1938" s="36"/>
      <c r="Q1938" s="36"/>
      <c r="R1938" s="36"/>
      <c r="S1938" s="36"/>
      <c r="T1938" s="36"/>
      <c r="U1938" s="36"/>
      <c r="V1938" s="36"/>
    </row>
    <row r="1939" spans="1:22" ht="15" customHeight="1" x14ac:dyDescent="0.15">
      <c r="A1939" s="39" t="s">
        <v>4099</v>
      </c>
      <c r="B1939" s="66" t="s">
        <v>7952</v>
      </c>
      <c r="C1939" s="36" t="s">
        <v>7953</v>
      </c>
      <c r="D1939" s="39" t="s">
        <v>4265</v>
      </c>
      <c r="E1939" s="36" t="s">
        <v>93</v>
      </c>
      <c r="F1939" s="36"/>
      <c r="G1939" s="36"/>
      <c r="H1939" s="36"/>
      <c r="I1939" s="36"/>
      <c r="J1939" s="36"/>
      <c r="K1939" s="36"/>
      <c r="L1939" s="36"/>
      <c r="M1939" s="36"/>
      <c r="N1939" s="36"/>
      <c r="O1939" s="36"/>
      <c r="P1939" s="36"/>
      <c r="Q1939" s="36"/>
      <c r="R1939" s="36"/>
      <c r="S1939" s="36"/>
      <c r="T1939" s="36"/>
      <c r="U1939" s="36"/>
      <c r="V1939" s="36"/>
    </row>
    <row r="1940" spans="1:22" ht="15" customHeight="1" x14ac:dyDescent="0.15">
      <c r="A1940" s="39" t="s">
        <v>4099</v>
      </c>
      <c r="B1940" s="66" t="s">
        <v>7954</v>
      </c>
      <c r="C1940" s="36" t="s">
        <v>7955</v>
      </c>
      <c r="D1940" s="39" t="s">
        <v>4265</v>
      </c>
      <c r="E1940" s="36" t="s">
        <v>93</v>
      </c>
      <c r="F1940" s="36"/>
      <c r="G1940" s="36"/>
      <c r="H1940" s="36"/>
      <c r="I1940" s="36"/>
      <c r="J1940" s="36"/>
      <c r="K1940" s="36"/>
      <c r="L1940" s="36"/>
      <c r="M1940" s="36"/>
      <c r="N1940" s="36"/>
      <c r="O1940" s="36"/>
      <c r="P1940" s="36"/>
      <c r="Q1940" s="36"/>
      <c r="R1940" s="36"/>
      <c r="S1940" s="36"/>
      <c r="T1940" s="36"/>
      <c r="U1940" s="36"/>
      <c r="V1940" s="36"/>
    </row>
    <row r="1941" spans="1:22" ht="15" customHeight="1" x14ac:dyDescent="0.15">
      <c r="A1941" s="39" t="s">
        <v>4099</v>
      </c>
      <c r="B1941" s="66" t="s">
        <v>7956</v>
      </c>
      <c r="C1941" s="36" t="s">
        <v>7957</v>
      </c>
      <c r="D1941" s="39" t="s">
        <v>4265</v>
      </c>
      <c r="E1941" s="36" t="s">
        <v>93</v>
      </c>
      <c r="F1941" s="36"/>
      <c r="G1941" s="36"/>
      <c r="H1941" s="36"/>
      <c r="I1941" s="36"/>
      <c r="J1941" s="36"/>
      <c r="K1941" s="36"/>
      <c r="L1941" s="36"/>
      <c r="M1941" s="36"/>
      <c r="N1941" s="36"/>
      <c r="O1941" s="36"/>
      <c r="P1941" s="36"/>
      <c r="Q1941" s="36"/>
      <c r="R1941" s="36"/>
      <c r="S1941" s="36"/>
      <c r="T1941" s="36"/>
      <c r="U1941" s="36"/>
      <c r="V1941" s="36"/>
    </row>
    <row r="1942" spans="1:22" ht="15" customHeight="1" x14ac:dyDescent="0.15">
      <c r="A1942" s="39" t="s">
        <v>4099</v>
      </c>
      <c r="B1942" s="66" t="s">
        <v>7958</v>
      </c>
      <c r="C1942" s="36" t="s">
        <v>7959</v>
      </c>
      <c r="D1942" s="39" t="s">
        <v>4265</v>
      </c>
      <c r="E1942" s="36" t="s">
        <v>93</v>
      </c>
      <c r="F1942" s="36"/>
      <c r="G1942" s="36"/>
      <c r="H1942" s="36"/>
      <c r="I1942" s="36"/>
      <c r="J1942" s="36"/>
      <c r="K1942" s="36"/>
      <c r="L1942" s="36"/>
      <c r="M1942" s="36"/>
      <c r="N1942" s="36"/>
      <c r="O1942" s="36"/>
      <c r="P1942" s="36"/>
      <c r="Q1942" s="36"/>
      <c r="R1942" s="36"/>
      <c r="S1942" s="36"/>
      <c r="T1942" s="36"/>
      <c r="U1942" s="36"/>
      <c r="V1942" s="36"/>
    </row>
    <row r="1943" spans="1:22" ht="15" customHeight="1" x14ac:dyDescent="0.15">
      <c r="A1943" s="39" t="s">
        <v>4099</v>
      </c>
      <c r="B1943" s="66" t="s">
        <v>7960</v>
      </c>
      <c r="C1943" s="36" t="s">
        <v>7961</v>
      </c>
      <c r="D1943" s="39" t="s">
        <v>4265</v>
      </c>
      <c r="E1943" s="36" t="s">
        <v>93</v>
      </c>
      <c r="F1943" s="36"/>
      <c r="G1943" s="36"/>
      <c r="H1943" s="36"/>
      <c r="I1943" s="36"/>
      <c r="J1943" s="36"/>
      <c r="K1943" s="36"/>
      <c r="L1943" s="36"/>
      <c r="M1943" s="36"/>
      <c r="N1943" s="36"/>
      <c r="O1943" s="36"/>
      <c r="P1943" s="36"/>
      <c r="Q1943" s="36"/>
      <c r="R1943" s="36"/>
      <c r="S1943" s="36"/>
      <c r="T1943" s="36"/>
      <c r="U1943" s="36"/>
      <c r="V1943" s="36"/>
    </row>
    <row r="1944" spans="1:22" ht="15" customHeight="1" x14ac:dyDescent="0.15">
      <c r="A1944" s="39" t="s">
        <v>4099</v>
      </c>
      <c r="B1944" s="66" t="s">
        <v>7962</v>
      </c>
      <c r="C1944" s="36" t="s">
        <v>7963</v>
      </c>
      <c r="D1944" s="39" t="s">
        <v>4265</v>
      </c>
      <c r="E1944" s="36" t="s">
        <v>93</v>
      </c>
      <c r="F1944" s="36"/>
      <c r="G1944" s="36"/>
      <c r="H1944" s="36"/>
      <c r="I1944" s="36"/>
      <c r="J1944" s="36"/>
      <c r="K1944" s="36"/>
      <c r="L1944" s="36"/>
      <c r="M1944" s="36"/>
      <c r="N1944" s="36"/>
      <c r="O1944" s="36"/>
      <c r="P1944" s="36"/>
      <c r="Q1944" s="36"/>
      <c r="R1944" s="36"/>
      <c r="S1944" s="36"/>
      <c r="T1944" s="36"/>
      <c r="U1944" s="36"/>
      <c r="V1944" s="36"/>
    </row>
    <row r="1945" spans="1:22" ht="15" customHeight="1" x14ac:dyDescent="0.15">
      <c r="A1945" s="39" t="s">
        <v>4099</v>
      </c>
      <c r="B1945" s="66" t="s">
        <v>7964</v>
      </c>
      <c r="C1945" s="36" t="s">
        <v>7965</v>
      </c>
      <c r="D1945" s="39" t="s">
        <v>4265</v>
      </c>
      <c r="E1945" s="36" t="s">
        <v>93</v>
      </c>
      <c r="F1945" s="36"/>
      <c r="G1945" s="36"/>
      <c r="H1945" s="36"/>
      <c r="I1945" s="36"/>
      <c r="J1945" s="36"/>
      <c r="K1945" s="36"/>
      <c r="L1945" s="36"/>
      <c r="M1945" s="36"/>
      <c r="N1945" s="36"/>
      <c r="O1945" s="36"/>
      <c r="P1945" s="36"/>
      <c r="Q1945" s="36"/>
      <c r="R1945" s="36"/>
      <c r="S1945" s="36"/>
      <c r="T1945" s="36"/>
      <c r="U1945" s="36"/>
      <c r="V1945" s="36"/>
    </row>
    <row r="1946" spans="1:22" ht="15" customHeight="1" x14ac:dyDescent="0.15">
      <c r="A1946" s="39" t="s">
        <v>4099</v>
      </c>
      <c r="B1946" s="66" t="s">
        <v>7966</v>
      </c>
      <c r="C1946" s="36" t="s">
        <v>7967</v>
      </c>
      <c r="D1946" s="39" t="s">
        <v>4265</v>
      </c>
      <c r="E1946" s="36" t="s">
        <v>93</v>
      </c>
      <c r="F1946" s="36"/>
      <c r="G1946" s="36"/>
      <c r="H1946" s="36"/>
      <c r="I1946" s="36"/>
      <c r="J1946" s="36"/>
      <c r="K1946" s="36"/>
      <c r="L1946" s="36"/>
      <c r="M1946" s="36"/>
      <c r="N1946" s="36"/>
      <c r="O1946" s="36"/>
      <c r="P1946" s="36"/>
      <c r="Q1946" s="36"/>
      <c r="R1946" s="36"/>
      <c r="S1946" s="36"/>
      <c r="T1946" s="36"/>
      <c r="U1946" s="36"/>
      <c r="V1946" s="36"/>
    </row>
    <row r="1947" spans="1:22" ht="15" customHeight="1" x14ac:dyDescent="0.15">
      <c r="A1947" s="39" t="s">
        <v>4099</v>
      </c>
      <c r="B1947" s="66" t="s">
        <v>7968</v>
      </c>
      <c r="C1947" s="36" t="s">
        <v>7969</v>
      </c>
      <c r="D1947" s="39" t="s">
        <v>4265</v>
      </c>
      <c r="E1947" s="36" t="s">
        <v>93</v>
      </c>
      <c r="F1947" s="36"/>
      <c r="G1947" s="36"/>
      <c r="H1947" s="36"/>
      <c r="I1947" s="36"/>
      <c r="J1947" s="36"/>
      <c r="K1947" s="36"/>
      <c r="L1947" s="36"/>
      <c r="M1947" s="36"/>
      <c r="N1947" s="36"/>
      <c r="O1947" s="36"/>
      <c r="P1947" s="36"/>
      <c r="Q1947" s="36"/>
      <c r="R1947" s="36"/>
      <c r="S1947" s="36"/>
      <c r="T1947" s="36"/>
      <c r="U1947" s="36"/>
      <c r="V1947" s="36"/>
    </row>
    <row r="1948" spans="1:22" ht="15" customHeight="1" x14ac:dyDescent="0.15">
      <c r="A1948" s="39" t="s">
        <v>4099</v>
      </c>
      <c r="B1948" s="66" t="s">
        <v>7970</v>
      </c>
      <c r="C1948" s="36" t="s">
        <v>7971</v>
      </c>
      <c r="D1948" s="39" t="s">
        <v>4265</v>
      </c>
      <c r="E1948" s="36" t="s">
        <v>93</v>
      </c>
      <c r="F1948" s="36"/>
      <c r="G1948" s="36"/>
      <c r="H1948" s="36"/>
      <c r="I1948" s="36"/>
      <c r="J1948" s="36"/>
      <c r="K1948" s="36"/>
      <c r="L1948" s="36"/>
      <c r="M1948" s="36"/>
      <c r="N1948" s="36"/>
      <c r="O1948" s="36"/>
      <c r="P1948" s="36"/>
      <c r="Q1948" s="36"/>
      <c r="R1948" s="36"/>
      <c r="S1948" s="36"/>
      <c r="T1948" s="36"/>
      <c r="U1948" s="36"/>
      <c r="V1948" s="36"/>
    </row>
    <row r="1949" spans="1:22" ht="15" customHeight="1" x14ac:dyDescent="0.15">
      <c r="A1949" s="39" t="s">
        <v>4099</v>
      </c>
      <c r="B1949" s="66" t="s">
        <v>7972</v>
      </c>
      <c r="C1949" s="36" t="s">
        <v>7973</v>
      </c>
      <c r="D1949" s="39" t="s">
        <v>4265</v>
      </c>
      <c r="E1949" s="36" t="s">
        <v>93</v>
      </c>
      <c r="F1949" s="36"/>
      <c r="G1949" s="36"/>
      <c r="H1949" s="36"/>
      <c r="I1949" s="36"/>
      <c r="J1949" s="36"/>
      <c r="K1949" s="36"/>
      <c r="L1949" s="36"/>
      <c r="M1949" s="36"/>
      <c r="N1949" s="36"/>
      <c r="O1949" s="36"/>
      <c r="P1949" s="36"/>
      <c r="Q1949" s="36"/>
      <c r="R1949" s="36"/>
      <c r="S1949" s="36"/>
      <c r="T1949" s="36"/>
      <c r="U1949" s="36"/>
      <c r="V1949" s="36"/>
    </row>
    <row r="1950" spans="1:22" ht="15" customHeight="1" x14ac:dyDescent="0.15">
      <c r="A1950" s="39" t="s">
        <v>4099</v>
      </c>
      <c r="B1950" s="66" t="s">
        <v>7974</v>
      </c>
      <c r="C1950" s="36" t="s">
        <v>7975</v>
      </c>
      <c r="D1950" s="39" t="s">
        <v>4265</v>
      </c>
      <c r="E1950" s="36" t="s">
        <v>93</v>
      </c>
      <c r="F1950" s="36"/>
      <c r="G1950" s="36"/>
      <c r="H1950" s="36"/>
      <c r="I1950" s="36"/>
      <c r="J1950" s="36"/>
      <c r="K1950" s="36"/>
      <c r="L1950" s="36"/>
      <c r="M1950" s="36"/>
      <c r="N1950" s="36"/>
      <c r="O1950" s="36"/>
      <c r="P1950" s="36"/>
      <c r="Q1950" s="36"/>
      <c r="R1950" s="36"/>
      <c r="S1950" s="36"/>
      <c r="T1950" s="36"/>
      <c r="U1950" s="36"/>
      <c r="V1950" s="36"/>
    </row>
    <row r="1951" spans="1:22" ht="15" customHeight="1" x14ac:dyDescent="0.15">
      <c r="A1951" s="39" t="s">
        <v>4099</v>
      </c>
      <c r="B1951" s="66" t="s">
        <v>7976</v>
      </c>
      <c r="C1951" s="36" t="s">
        <v>7977</v>
      </c>
      <c r="D1951" s="39" t="s">
        <v>4265</v>
      </c>
      <c r="E1951" s="36" t="s">
        <v>93</v>
      </c>
      <c r="F1951" s="36"/>
      <c r="G1951" s="36"/>
      <c r="H1951" s="36"/>
      <c r="I1951" s="36"/>
      <c r="J1951" s="36"/>
      <c r="K1951" s="36"/>
      <c r="L1951" s="36"/>
      <c r="M1951" s="36"/>
      <c r="N1951" s="36"/>
      <c r="O1951" s="36"/>
      <c r="P1951" s="36"/>
      <c r="Q1951" s="36"/>
      <c r="R1951" s="36"/>
      <c r="S1951" s="36"/>
      <c r="T1951" s="36"/>
      <c r="U1951" s="36"/>
      <c r="V1951" s="36"/>
    </row>
    <row r="1952" spans="1:22" ht="15" customHeight="1" x14ac:dyDescent="0.15">
      <c r="A1952" s="39" t="s">
        <v>4099</v>
      </c>
      <c r="B1952" s="66" t="s">
        <v>7978</v>
      </c>
      <c r="C1952" s="36" t="s">
        <v>7979</v>
      </c>
      <c r="D1952" s="39" t="s">
        <v>4265</v>
      </c>
      <c r="E1952" s="36" t="s">
        <v>93</v>
      </c>
      <c r="F1952" s="36"/>
      <c r="G1952" s="36"/>
      <c r="H1952" s="36"/>
      <c r="I1952" s="36"/>
      <c r="J1952" s="36"/>
      <c r="K1952" s="36"/>
      <c r="L1952" s="36"/>
      <c r="M1952" s="36"/>
      <c r="N1952" s="36"/>
      <c r="O1952" s="36"/>
      <c r="P1952" s="36"/>
      <c r="Q1952" s="36"/>
      <c r="R1952" s="36"/>
      <c r="S1952" s="36"/>
      <c r="T1952" s="36"/>
      <c r="U1952" s="36"/>
      <c r="V1952" s="36"/>
    </row>
    <row r="1953" spans="1:22" ht="15" customHeight="1" x14ac:dyDescent="0.15">
      <c r="A1953" s="39" t="s">
        <v>4099</v>
      </c>
      <c r="B1953" s="66" t="s">
        <v>7980</v>
      </c>
      <c r="C1953" s="36" t="s">
        <v>7981</v>
      </c>
      <c r="D1953" s="39" t="s">
        <v>4265</v>
      </c>
      <c r="E1953" s="36" t="s">
        <v>93</v>
      </c>
      <c r="F1953" s="36"/>
      <c r="G1953" s="36"/>
      <c r="H1953" s="36"/>
      <c r="I1953" s="36"/>
      <c r="J1953" s="36"/>
      <c r="K1953" s="36"/>
      <c r="L1953" s="36"/>
      <c r="M1953" s="36"/>
      <c r="N1953" s="36"/>
      <c r="O1953" s="36"/>
      <c r="P1953" s="36"/>
      <c r="Q1953" s="36"/>
      <c r="R1953" s="36"/>
      <c r="S1953" s="36"/>
      <c r="T1953" s="36"/>
      <c r="U1953" s="36"/>
      <c r="V1953" s="36"/>
    </row>
    <row r="1954" spans="1:22" ht="15" customHeight="1" x14ac:dyDescent="0.15">
      <c r="A1954" s="39" t="s">
        <v>4099</v>
      </c>
      <c r="B1954" s="66" t="s">
        <v>7982</v>
      </c>
      <c r="C1954" s="36" t="s">
        <v>7983</v>
      </c>
      <c r="D1954" s="39" t="s">
        <v>4265</v>
      </c>
      <c r="E1954" s="36" t="s">
        <v>93</v>
      </c>
      <c r="F1954" s="36"/>
      <c r="G1954" s="36"/>
      <c r="H1954" s="36"/>
      <c r="I1954" s="36"/>
      <c r="J1954" s="36"/>
      <c r="K1954" s="36"/>
      <c r="L1954" s="36"/>
      <c r="M1954" s="36"/>
      <c r="N1954" s="36"/>
      <c r="O1954" s="36"/>
      <c r="P1954" s="36"/>
      <c r="Q1954" s="36"/>
      <c r="R1954" s="36"/>
      <c r="S1954" s="36"/>
      <c r="T1954" s="36"/>
      <c r="U1954" s="36"/>
      <c r="V1954" s="36"/>
    </row>
    <row r="1955" spans="1:22" ht="15" customHeight="1" x14ac:dyDescent="0.15">
      <c r="A1955" s="39" t="s">
        <v>4099</v>
      </c>
      <c r="B1955" s="66" t="s">
        <v>7984</v>
      </c>
      <c r="C1955" s="36" t="s">
        <v>7985</v>
      </c>
      <c r="D1955" s="39" t="s">
        <v>4265</v>
      </c>
      <c r="E1955" s="36" t="s">
        <v>93</v>
      </c>
      <c r="F1955" s="36"/>
      <c r="G1955" s="36"/>
      <c r="H1955" s="36"/>
      <c r="I1955" s="36"/>
      <c r="J1955" s="36"/>
      <c r="K1955" s="36"/>
      <c r="L1955" s="36"/>
      <c r="M1955" s="36"/>
      <c r="N1955" s="36"/>
      <c r="O1955" s="36"/>
      <c r="P1955" s="36"/>
      <c r="Q1955" s="36"/>
      <c r="R1955" s="36"/>
      <c r="S1955" s="36"/>
      <c r="T1955" s="36"/>
      <c r="U1955" s="36"/>
      <c r="V1955" s="36"/>
    </row>
    <row r="1956" spans="1:22" ht="15" customHeight="1" x14ac:dyDescent="0.15">
      <c r="A1956" s="39" t="s">
        <v>4099</v>
      </c>
      <c r="B1956" s="66" t="s">
        <v>7986</v>
      </c>
      <c r="C1956" s="36" t="s">
        <v>7987</v>
      </c>
      <c r="D1956" s="39" t="s">
        <v>4265</v>
      </c>
      <c r="E1956" s="36" t="s">
        <v>93</v>
      </c>
      <c r="F1956" s="36"/>
      <c r="G1956" s="36"/>
      <c r="H1956" s="36"/>
      <c r="I1956" s="36"/>
      <c r="J1956" s="36"/>
      <c r="K1956" s="36"/>
      <c r="L1956" s="36"/>
      <c r="M1956" s="36"/>
      <c r="N1956" s="36"/>
      <c r="O1956" s="36"/>
      <c r="P1956" s="36"/>
      <c r="Q1956" s="36"/>
      <c r="R1956" s="36"/>
      <c r="S1956" s="36"/>
      <c r="T1956" s="36"/>
      <c r="U1956" s="36"/>
      <c r="V1956" s="36"/>
    </row>
    <row r="1957" spans="1:22" ht="15" customHeight="1" x14ac:dyDescent="0.15">
      <c r="A1957" s="39" t="s">
        <v>4099</v>
      </c>
      <c r="B1957" s="66" t="s">
        <v>7988</v>
      </c>
      <c r="C1957" s="36" t="s">
        <v>7989</v>
      </c>
      <c r="D1957" s="39" t="s">
        <v>4265</v>
      </c>
      <c r="E1957" s="36" t="s">
        <v>93</v>
      </c>
      <c r="F1957" s="36"/>
      <c r="G1957" s="36"/>
      <c r="H1957" s="36"/>
      <c r="I1957" s="36"/>
      <c r="J1957" s="36"/>
      <c r="K1957" s="36"/>
      <c r="L1957" s="36"/>
      <c r="M1957" s="36"/>
      <c r="N1957" s="36"/>
      <c r="O1957" s="36"/>
      <c r="P1957" s="36"/>
      <c r="Q1957" s="36"/>
      <c r="R1957" s="36"/>
      <c r="S1957" s="36"/>
      <c r="T1957" s="36"/>
      <c r="U1957" s="36"/>
      <c r="V1957" s="36"/>
    </row>
    <row r="1958" spans="1:22" ht="15" customHeight="1" x14ac:dyDescent="0.15">
      <c r="A1958" s="39" t="s">
        <v>4099</v>
      </c>
      <c r="B1958" s="66" t="s">
        <v>7990</v>
      </c>
      <c r="C1958" s="36" t="s">
        <v>7991</v>
      </c>
      <c r="D1958" s="39" t="s">
        <v>4265</v>
      </c>
      <c r="E1958" s="36" t="s">
        <v>93</v>
      </c>
      <c r="F1958" s="36"/>
      <c r="G1958" s="36"/>
      <c r="H1958" s="36"/>
      <c r="I1958" s="36"/>
      <c r="J1958" s="36"/>
      <c r="K1958" s="36"/>
      <c r="L1958" s="36"/>
      <c r="M1958" s="36"/>
      <c r="N1958" s="36"/>
      <c r="O1958" s="36"/>
      <c r="P1958" s="36"/>
      <c r="Q1958" s="36"/>
      <c r="R1958" s="36"/>
      <c r="S1958" s="36"/>
      <c r="T1958" s="36"/>
      <c r="U1958" s="36"/>
      <c r="V1958" s="36"/>
    </row>
    <row r="1959" spans="1:22" ht="15" customHeight="1" x14ac:dyDescent="0.15">
      <c r="A1959" s="39" t="s">
        <v>4099</v>
      </c>
      <c r="B1959" s="66" t="s">
        <v>7992</v>
      </c>
      <c r="C1959" s="36" t="s">
        <v>7993</v>
      </c>
      <c r="D1959" s="39" t="s">
        <v>4265</v>
      </c>
      <c r="E1959" s="36" t="s">
        <v>93</v>
      </c>
      <c r="F1959" s="36"/>
      <c r="G1959" s="36"/>
      <c r="H1959" s="36"/>
      <c r="I1959" s="36"/>
      <c r="J1959" s="36"/>
      <c r="K1959" s="36"/>
      <c r="L1959" s="36"/>
      <c r="M1959" s="36"/>
      <c r="N1959" s="36"/>
      <c r="O1959" s="36"/>
      <c r="P1959" s="36"/>
      <c r="Q1959" s="36"/>
      <c r="R1959" s="36"/>
      <c r="S1959" s="36"/>
      <c r="T1959" s="36"/>
      <c r="U1959" s="36"/>
      <c r="V1959" s="36"/>
    </row>
    <row r="1960" spans="1:22" ht="15" customHeight="1" x14ac:dyDescent="0.15">
      <c r="A1960" s="39" t="s">
        <v>4099</v>
      </c>
      <c r="B1960" s="66" t="s">
        <v>7994</v>
      </c>
      <c r="C1960" s="36" t="s">
        <v>7995</v>
      </c>
      <c r="D1960" s="39" t="s">
        <v>4265</v>
      </c>
      <c r="E1960" s="36" t="s">
        <v>93</v>
      </c>
      <c r="F1960" s="36"/>
      <c r="G1960" s="36"/>
      <c r="H1960" s="36"/>
      <c r="I1960" s="36"/>
      <c r="J1960" s="36"/>
      <c r="K1960" s="36"/>
      <c r="L1960" s="36"/>
      <c r="M1960" s="36"/>
      <c r="N1960" s="36"/>
      <c r="O1960" s="36"/>
      <c r="P1960" s="36"/>
      <c r="Q1960" s="36"/>
      <c r="R1960" s="36"/>
      <c r="S1960" s="36"/>
      <c r="T1960" s="36"/>
      <c r="U1960" s="36"/>
      <c r="V1960" s="36"/>
    </row>
    <row r="1961" spans="1:22" ht="15" customHeight="1" x14ac:dyDescent="0.15">
      <c r="A1961" s="39" t="s">
        <v>4099</v>
      </c>
      <c r="B1961" s="66" t="s">
        <v>7996</v>
      </c>
      <c r="C1961" s="36" t="s">
        <v>7997</v>
      </c>
      <c r="D1961" s="39" t="s">
        <v>4265</v>
      </c>
      <c r="E1961" s="36" t="s">
        <v>93</v>
      </c>
      <c r="F1961" s="36"/>
      <c r="G1961" s="36"/>
      <c r="H1961" s="36"/>
      <c r="I1961" s="36"/>
      <c r="J1961" s="36"/>
      <c r="K1961" s="36"/>
      <c r="L1961" s="36"/>
      <c r="M1961" s="36"/>
      <c r="N1961" s="36"/>
      <c r="O1961" s="36"/>
      <c r="P1961" s="36"/>
      <c r="Q1961" s="36"/>
      <c r="R1961" s="36"/>
      <c r="S1961" s="36"/>
      <c r="T1961" s="36"/>
      <c r="U1961" s="36"/>
      <c r="V1961" s="36"/>
    </row>
    <row r="1962" spans="1:22" ht="15" customHeight="1" x14ac:dyDescent="0.15">
      <c r="A1962" s="39" t="s">
        <v>4099</v>
      </c>
      <c r="B1962" s="66" t="s">
        <v>7998</v>
      </c>
      <c r="C1962" s="36" t="s">
        <v>7999</v>
      </c>
      <c r="D1962" s="39" t="s">
        <v>4265</v>
      </c>
      <c r="E1962" s="36" t="s">
        <v>93</v>
      </c>
      <c r="F1962" s="36"/>
      <c r="G1962" s="36"/>
      <c r="H1962" s="36"/>
      <c r="I1962" s="36"/>
      <c r="J1962" s="36"/>
      <c r="K1962" s="36"/>
      <c r="L1962" s="36"/>
      <c r="M1962" s="36"/>
      <c r="N1962" s="36"/>
      <c r="O1962" s="36"/>
      <c r="P1962" s="36"/>
      <c r="Q1962" s="36"/>
      <c r="R1962" s="36"/>
      <c r="S1962" s="36"/>
      <c r="T1962" s="36"/>
      <c r="U1962" s="36"/>
      <c r="V1962" s="36"/>
    </row>
    <row r="1963" spans="1:22" ht="15" customHeight="1" x14ac:dyDescent="0.15">
      <c r="A1963" s="39" t="s">
        <v>4099</v>
      </c>
      <c r="B1963" s="66" t="s">
        <v>8000</v>
      </c>
      <c r="C1963" s="36" t="s">
        <v>8001</v>
      </c>
      <c r="D1963" s="39" t="s">
        <v>4265</v>
      </c>
      <c r="E1963" s="36" t="s">
        <v>93</v>
      </c>
      <c r="F1963" s="36"/>
      <c r="G1963" s="36"/>
      <c r="H1963" s="36"/>
      <c r="I1963" s="36"/>
      <c r="J1963" s="36"/>
      <c r="K1963" s="36"/>
      <c r="L1963" s="36"/>
      <c r="M1963" s="36"/>
      <c r="N1963" s="36"/>
      <c r="O1963" s="36"/>
      <c r="P1963" s="36"/>
      <c r="Q1963" s="36"/>
      <c r="R1963" s="36"/>
      <c r="S1963" s="36"/>
      <c r="T1963" s="36"/>
      <c r="U1963" s="36"/>
      <c r="V1963" s="36"/>
    </row>
    <row r="1964" spans="1:22" ht="15" customHeight="1" x14ac:dyDescent="0.15">
      <c r="A1964" s="39" t="s">
        <v>4099</v>
      </c>
      <c r="B1964" s="66" t="s">
        <v>8002</v>
      </c>
      <c r="C1964" s="36" t="s">
        <v>8003</v>
      </c>
      <c r="D1964" s="39" t="s">
        <v>4265</v>
      </c>
      <c r="E1964" s="36" t="s">
        <v>93</v>
      </c>
      <c r="F1964" s="36"/>
      <c r="G1964" s="36"/>
      <c r="H1964" s="36"/>
      <c r="I1964" s="36"/>
      <c r="J1964" s="36"/>
      <c r="K1964" s="36"/>
      <c r="L1964" s="36"/>
      <c r="M1964" s="36"/>
      <c r="N1964" s="36"/>
      <c r="O1964" s="36"/>
      <c r="P1964" s="36"/>
      <c r="Q1964" s="36"/>
      <c r="R1964" s="36"/>
      <c r="S1964" s="36"/>
      <c r="T1964" s="36"/>
      <c r="U1964" s="36"/>
      <c r="V1964" s="36"/>
    </row>
    <row r="1965" spans="1:22" ht="15" customHeight="1" x14ac:dyDescent="0.15">
      <c r="A1965" s="39" t="s">
        <v>4099</v>
      </c>
      <c r="B1965" s="66" t="s">
        <v>8004</v>
      </c>
      <c r="C1965" s="36" t="s">
        <v>8005</v>
      </c>
      <c r="D1965" s="39" t="s">
        <v>4265</v>
      </c>
      <c r="E1965" s="36" t="s">
        <v>93</v>
      </c>
      <c r="F1965" s="36"/>
      <c r="G1965" s="36"/>
      <c r="H1965" s="36"/>
      <c r="I1965" s="36"/>
      <c r="J1965" s="36"/>
      <c r="K1965" s="36"/>
      <c r="L1965" s="36"/>
      <c r="M1965" s="36"/>
      <c r="N1965" s="36"/>
      <c r="O1965" s="36"/>
      <c r="P1965" s="36"/>
      <c r="Q1965" s="36"/>
      <c r="R1965" s="36"/>
      <c r="S1965" s="36"/>
      <c r="T1965" s="36"/>
      <c r="U1965" s="36"/>
      <c r="V1965" s="36"/>
    </row>
    <row r="1966" spans="1:22" ht="15" customHeight="1" x14ac:dyDescent="0.15">
      <c r="A1966" s="39" t="s">
        <v>4099</v>
      </c>
      <c r="B1966" s="66" t="s">
        <v>8006</v>
      </c>
      <c r="C1966" s="36" t="s">
        <v>8007</v>
      </c>
      <c r="D1966" s="39" t="s">
        <v>4265</v>
      </c>
      <c r="E1966" s="36" t="s">
        <v>93</v>
      </c>
      <c r="F1966" s="36"/>
      <c r="G1966" s="36"/>
      <c r="H1966" s="36"/>
      <c r="I1966" s="36"/>
      <c r="J1966" s="36"/>
      <c r="K1966" s="36"/>
      <c r="L1966" s="36"/>
      <c r="M1966" s="36"/>
      <c r="N1966" s="36"/>
      <c r="O1966" s="36"/>
      <c r="P1966" s="36"/>
      <c r="Q1966" s="36"/>
      <c r="R1966" s="36"/>
      <c r="S1966" s="36"/>
      <c r="T1966" s="36"/>
      <c r="U1966" s="36"/>
      <c r="V1966" s="36"/>
    </row>
    <row r="1967" spans="1:22" ht="15" customHeight="1" x14ac:dyDescent="0.15">
      <c r="A1967" s="39" t="s">
        <v>4099</v>
      </c>
      <c r="B1967" s="66" t="s">
        <v>8008</v>
      </c>
      <c r="C1967" s="36" t="s">
        <v>8009</v>
      </c>
      <c r="D1967" s="39" t="s">
        <v>4265</v>
      </c>
      <c r="E1967" s="36" t="s">
        <v>93</v>
      </c>
      <c r="F1967" s="36"/>
      <c r="G1967" s="36"/>
      <c r="H1967" s="36"/>
      <c r="I1967" s="36"/>
      <c r="J1967" s="36"/>
      <c r="K1967" s="36"/>
      <c r="L1967" s="36"/>
      <c r="M1967" s="36"/>
      <c r="N1967" s="36"/>
      <c r="O1967" s="36"/>
      <c r="P1967" s="36"/>
      <c r="Q1967" s="36"/>
      <c r="R1967" s="36"/>
      <c r="S1967" s="36"/>
      <c r="T1967" s="36"/>
      <c r="U1967" s="36"/>
      <c r="V1967" s="36"/>
    </row>
    <row r="1968" spans="1:22" ht="15" customHeight="1" x14ac:dyDescent="0.15">
      <c r="A1968" s="39" t="s">
        <v>4099</v>
      </c>
      <c r="B1968" s="66" t="s">
        <v>8010</v>
      </c>
      <c r="C1968" s="36" t="s">
        <v>8011</v>
      </c>
      <c r="D1968" s="39" t="s">
        <v>4265</v>
      </c>
      <c r="E1968" s="36" t="s">
        <v>93</v>
      </c>
      <c r="F1968" s="36"/>
      <c r="G1968" s="36"/>
      <c r="H1968" s="36"/>
      <c r="I1968" s="36"/>
      <c r="J1968" s="36"/>
      <c r="K1968" s="36"/>
      <c r="L1968" s="36"/>
      <c r="M1968" s="36"/>
      <c r="N1968" s="36"/>
      <c r="O1968" s="36"/>
      <c r="P1968" s="36"/>
      <c r="Q1968" s="36"/>
      <c r="R1968" s="36"/>
      <c r="S1968" s="36"/>
      <c r="T1968" s="36"/>
      <c r="U1968" s="36"/>
      <c r="V1968" s="36"/>
    </row>
    <row r="1969" spans="1:22" ht="15" customHeight="1" x14ac:dyDescent="0.15">
      <c r="A1969" s="39" t="s">
        <v>4099</v>
      </c>
      <c r="B1969" s="66" t="s">
        <v>8012</v>
      </c>
      <c r="C1969" s="36" t="s">
        <v>8013</v>
      </c>
      <c r="D1969" s="39" t="s">
        <v>4265</v>
      </c>
      <c r="E1969" s="36" t="s">
        <v>93</v>
      </c>
      <c r="F1969" s="36"/>
      <c r="G1969" s="36"/>
      <c r="H1969" s="36"/>
      <c r="I1969" s="36"/>
      <c r="J1969" s="36"/>
      <c r="K1969" s="36"/>
      <c r="L1969" s="36"/>
      <c r="M1969" s="36"/>
      <c r="N1969" s="36"/>
      <c r="O1969" s="36"/>
      <c r="P1969" s="36"/>
      <c r="Q1969" s="36"/>
      <c r="R1969" s="36"/>
      <c r="S1969" s="36"/>
      <c r="T1969" s="36"/>
      <c r="U1969" s="36"/>
      <c r="V1969" s="36"/>
    </row>
    <row r="1970" spans="1:22" ht="15" customHeight="1" x14ac:dyDescent="0.15">
      <c r="A1970" s="39" t="s">
        <v>4099</v>
      </c>
      <c r="B1970" s="66" t="s">
        <v>8014</v>
      </c>
      <c r="C1970" s="36" t="s">
        <v>8015</v>
      </c>
      <c r="D1970" s="39" t="s">
        <v>4265</v>
      </c>
      <c r="E1970" s="36" t="s">
        <v>93</v>
      </c>
      <c r="F1970" s="36"/>
      <c r="G1970" s="36"/>
      <c r="H1970" s="36"/>
      <c r="I1970" s="36"/>
      <c r="J1970" s="36"/>
      <c r="K1970" s="36"/>
      <c r="L1970" s="36"/>
      <c r="M1970" s="36"/>
      <c r="N1970" s="36"/>
      <c r="O1970" s="36"/>
      <c r="P1970" s="36"/>
      <c r="Q1970" s="36"/>
      <c r="R1970" s="36"/>
      <c r="S1970" s="36"/>
      <c r="T1970" s="36"/>
      <c r="U1970" s="36"/>
      <c r="V1970" s="36"/>
    </row>
    <row r="1971" spans="1:22" ht="15" customHeight="1" x14ac:dyDescent="0.15">
      <c r="A1971" s="39" t="s">
        <v>4099</v>
      </c>
      <c r="B1971" s="66" t="s">
        <v>8016</v>
      </c>
      <c r="C1971" s="36" t="s">
        <v>8017</v>
      </c>
      <c r="D1971" s="39" t="s">
        <v>4265</v>
      </c>
      <c r="E1971" s="36" t="s">
        <v>93</v>
      </c>
      <c r="F1971" s="36"/>
      <c r="G1971" s="36"/>
      <c r="H1971" s="36"/>
      <c r="I1971" s="36"/>
      <c r="J1971" s="36"/>
      <c r="K1971" s="36"/>
      <c r="L1971" s="36"/>
      <c r="M1971" s="36"/>
      <c r="N1971" s="36"/>
      <c r="O1971" s="36"/>
      <c r="P1971" s="36"/>
      <c r="Q1971" s="36"/>
      <c r="R1971" s="36"/>
      <c r="S1971" s="36"/>
      <c r="T1971" s="36"/>
      <c r="U1971" s="36"/>
      <c r="V1971" s="36"/>
    </row>
    <row r="1972" spans="1:22" ht="15" customHeight="1" x14ac:dyDescent="0.15">
      <c r="A1972" s="39" t="s">
        <v>4099</v>
      </c>
      <c r="B1972" s="66" t="s">
        <v>8018</v>
      </c>
      <c r="C1972" s="36" t="s">
        <v>8019</v>
      </c>
      <c r="D1972" s="39" t="s">
        <v>4265</v>
      </c>
      <c r="E1972" s="36" t="s">
        <v>93</v>
      </c>
      <c r="F1972" s="36"/>
      <c r="G1972" s="36"/>
      <c r="H1972" s="36"/>
      <c r="I1972" s="36"/>
      <c r="J1972" s="36"/>
      <c r="K1972" s="36"/>
      <c r="L1972" s="36"/>
      <c r="M1972" s="36"/>
      <c r="N1972" s="36"/>
      <c r="O1972" s="36"/>
      <c r="P1972" s="36"/>
      <c r="Q1972" s="36"/>
      <c r="R1972" s="36"/>
      <c r="S1972" s="36"/>
      <c r="T1972" s="36"/>
      <c r="U1972" s="36"/>
      <c r="V1972" s="36"/>
    </row>
    <row r="1973" spans="1:22" ht="15" customHeight="1" x14ac:dyDescent="0.15">
      <c r="A1973" s="39" t="s">
        <v>4099</v>
      </c>
      <c r="B1973" s="66" t="s">
        <v>8020</v>
      </c>
      <c r="C1973" s="36" t="s">
        <v>8021</v>
      </c>
      <c r="D1973" s="39" t="s">
        <v>4265</v>
      </c>
      <c r="E1973" s="36" t="s">
        <v>93</v>
      </c>
      <c r="F1973" s="36"/>
      <c r="G1973" s="36"/>
      <c r="H1973" s="36"/>
      <c r="I1973" s="36"/>
      <c r="J1973" s="36"/>
      <c r="K1973" s="36"/>
      <c r="L1973" s="36"/>
      <c r="M1973" s="36"/>
      <c r="N1973" s="36"/>
      <c r="O1973" s="36"/>
      <c r="P1973" s="36"/>
      <c r="Q1973" s="36"/>
      <c r="R1973" s="36"/>
      <c r="S1973" s="36"/>
      <c r="T1973" s="36"/>
      <c r="U1973" s="36"/>
      <c r="V1973" s="36"/>
    </row>
    <row r="1974" spans="1:22" ht="15" customHeight="1" x14ac:dyDescent="0.15">
      <c r="A1974" s="39" t="s">
        <v>4099</v>
      </c>
      <c r="B1974" s="66" t="s">
        <v>8022</v>
      </c>
      <c r="C1974" s="36" t="s">
        <v>8023</v>
      </c>
      <c r="D1974" s="39" t="s">
        <v>4265</v>
      </c>
      <c r="E1974" s="36" t="s">
        <v>93</v>
      </c>
      <c r="F1974" s="36"/>
      <c r="G1974" s="36"/>
      <c r="H1974" s="36"/>
      <c r="I1974" s="36"/>
      <c r="J1974" s="36"/>
      <c r="K1974" s="36"/>
      <c r="L1974" s="36"/>
      <c r="M1974" s="36"/>
      <c r="N1974" s="36"/>
      <c r="O1974" s="36"/>
      <c r="P1974" s="36"/>
      <c r="Q1974" s="36"/>
      <c r="R1974" s="36"/>
      <c r="S1974" s="36"/>
      <c r="T1974" s="36"/>
      <c r="U1974" s="36"/>
      <c r="V1974" s="36"/>
    </row>
    <row r="1975" spans="1:22" ht="15" customHeight="1" x14ac:dyDescent="0.15">
      <c r="A1975" s="39" t="s">
        <v>4099</v>
      </c>
      <c r="B1975" s="66" t="s">
        <v>8024</v>
      </c>
      <c r="C1975" s="36" t="s">
        <v>8025</v>
      </c>
      <c r="D1975" s="39" t="s">
        <v>4265</v>
      </c>
      <c r="E1975" s="36" t="s">
        <v>93</v>
      </c>
      <c r="F1975" s="36"/>
      <c r="G1975" s="36"/>
      <c r="H1975" s="36"/>
      <c r="I1975" s="36"/>
      <c r="J1975" s="36"/>
      <c r="K1975" s="36"/>
      <c r="L1975" s="36"/>
      <c r="M1975" s="36"/>
      <c r="N1975" s="36"/>
      <c r="O1975" s="36"/>
      <c r="P1975" s="36"/>
      <c r="Q1975" s="36"/>
      <c r="R1975" s="36"/>
      <c r="S1975" s="36"/>
      <c r="T1975" s="36"/>
      <c r="U1975" s="36"/>
      <c r="V1975" s="36"/>
    </row>
    <row r="1976" spans="1:22" ht="15" customHeight="1" x14ac:dyDescent="0.15">
      <c r="A1976" s="39" t="s">
        <v>4099</v>
      </c>
      <c r="B1976" s="66" t="s">
        <v>8026</v>
      </c>
      <c r="C1976" s="36" t="s">
        <v>8027</v>
      </c>
      <c r="D1976" s="39" t="s">
        <v>4265</v>
      </c>
      <c r="E1976" s="36" t="s">
        <v>93</v>
      </c>
      <c r="F1976" s="36"/>
      <c r="G1976" s="36"/>
      <c r="H1976" s="36"/>
      <c r="I1976" s="36"/>
      <c r="J1976" s="36"/>
      <c r="K1976" s="36"/>
      <c r="L1976" s="36"/>
      <c r="M1976" s="36"/>
      <c r="N1976" s="36"/>
      <c r="O1976" s="36"/>
      <c r="P1976" s="36"/>
      <c r="Q1976" s="36"/>
      <c r="R1976" s="36"/>
      <c r="S1976" s="36"/>
      <c r="T1976" s="36"/>
      <c r="U1976" s="36"/>
      <c r="V1976" s="36"/>
    </row>
    <row r="1977" spans="1:22" ht="15" customHeight="1" x14ac:dyDescent="0.15">
      <c r="A1977" s="39" t="s">
        <v>4099</v>
      </c>
      <c r="B1977" s="66" t="s">
        <v>8028</v>
      </c>
      <c r="C1977" s="36" t="s">
        <v>8029</v>
      </c>
      <c r="D1977" s="39" t="s">
        <v>4265</v>
      </c>
      <c r="E1977" s="36" t="s">
        <v>93</v>
      </c>
      <c r="F1977" s="36"/>
      <c r="G1977" s="36"/>
      <c r="H1977" s="36"/>
      <c r="I1977" s="36"/>
      <c r="J1977" s="36"/>
      <c r="K1977" s="36"/>
      <c r="L1977" s="36"/>
      <c r="M1977" s="36"/>
      <c r="N1977" s="36"/>
      <c r="O1977" s="36"/>
      <c r="P1977" s="36"/>
      <c r="Q1977" s="36"/>
      <c r="R1977" s="36"/>
      <c r="S1977" s="36"/>
      <c r="T1977" s="36"/>
      <c r="U1977" s="36"/>
      <c r="V1977" s="36"/>
    </row>
    <row r="1978" spans="1:22" ht="15" customHeight="1" x14ac:dyDescent="0.15">
      <c r="A1978" s="39" t="s">
        <v>4099</v>
      </c>
      <c r="B1978" s="66" t="s">
        <v>8030</v>
      </c>
      <c r="C1978" s="36" t="s">
        <v>8031</v>
      </c>
      <c r="D1978" s="39" t="s">
        <v>4265</v>
      </c>
      <c r="E1978" s="36" t="s">
        <v>93</v>
      </c>
      <c r="F1978" s="36"/>
      <c r="G1978" s="36"/>
      <c r="H1978" s="36"/>
      <c r="I1978" s="36"/>
      <c r="J1978" s="36"/>
      <c r="K1978" s="36"/>
      <c r="L1978" s="36"/>
      <c r="M1978" s="36"/>
      <c r="N1978" s="36"/>
      <c r="O1978" s="36"/>
      <c r="P1978" s="36"/>
      <c r="Q1978" s="36"/>
      <c r="R1978" s="36"/>
      <c r="S1978" s="36"/>
      <c r="T1978" s="36"/>
      <c r="U1978" s="36"/>
      <c r="V1978" s="36"/>
    </row>
    <row r="1979" spans="1:22" ht="15" customHeight="1" x14ac:dyDescent="0.15">
      <c r="A1979" s="39" t="s">
        <v>4099</v>
      </c>
      <c r="B1979" s="66" t="s">
        <v>8032</v>
      </c>
      <c r="C1979" s="36" t="s">
        <v>8033</v>
      </c>
      <c r="D1979" s="39" t="s">
        <v>4265</v>
      </c>
      <c r="E1979" s="36" t="s">
        <v>93</v>
      </c>
      <c r="F1979" s="36"/>
      <c r="G1979" s="36"/>
      <c r="H1979" s="36"/>
      <c r="I1979" s="36"/>
      <c r="J1979" s="36"/>
      <c r="K1979" s="36"/>
      <c r="L1979" s="36"/>
      <c r="M1979" s="36"/>
      <c r="N1979" s="36"/>
      <c r="O1979" s="36"/>
      <c r="P1979" s="36"/>
      <c r="Q1979" s="36"/>
      <c r="R1979" s="36"/>
      <c r="S1979" s="36"/>
      <c r="T1979" s="36"/>
      <c r="U1979" s="36"/>
      <c r="V1979" s="36"/>
    </row>
    <row r="1980" spans="1:22" ht="15" customHeight="1" x14ac:dyDescent="0.15">
      <c r="A1980" s="39" t="s">
        <v>4099</v>
      </c>
      <c r="B1980" s="66" t="s">
        <v>8034</v>
      </c>
      <c r="C1980" s="36" t="s">
        <v>8035</v>
      </c>
      <c r="D1980" s="39" t="s">
        <v>4265</v>
      </c>
      <c r="E1980" s="36" t="s">
        <v>93</v>
      </c>
      <c r="F1980" s="36"/>
      <c r="G1980" s="36"/>
      <c r="H1980" s="36"/>
      <c r="I1980" s="36"/>
      <c r="J1980" s="36"/>
      <c r="K1980" s="36"/>
      <c r="L1980" s="36"/>
      <c r="M1980" s="36"/>
      <c r="N1980" s="36"/>
      <c r="O1980" s="36"/>
      <c r="P1980" s="36"/>
      <c r="Q1980" s="36"/>
      <c r="R1980" s="36"/>
      <c r="S1980" s="36"/>
      <c r="T1980" s="36"/>
      <c r="U1980" s="36"/>
      <c r="V1980" s="36"/>
    </row>
    <row r="1981" spans="1:22" ht="15" customHeight="1" x14ac:dyDescent="0.15">
      <c r="A1981" s="39" t="s">
        <v>4099</v>
      </c>
      <c r="B1981" s="66" t="s">
        <v>8036</v>
      </c>
      <c r="C1981" s="36" t="s">
        <v>8037</v>
      </c>
      <c r="D1981" s="39" t="s">
        <v>4265</v>
      </c>
      <c r="E1981" s="36" t="s">
        <v>6322</v>
      </c>
      <c r="F1981" s="36"/>
      <c r="G1981" s="36"/>
      <c r="H1981" s="36"/>
      <c r="I1981" s="36"/>
      <c r="J1981" s="36"/>
      <c r="K1981" s="36"/>
      <c r="L1981" s="36"/>
      <c r="M1981" s="36"/>
      <c r="N1981" s="36"/>
      <c r="O1981" s="36"/>
      <c r="P1981" s="36"/>
      <c r="Q1981" s="36"/>
      <c r="R1981" s="36"/>
      <c r="S1981" s="36"/>
      <c r="T1981" s="36"/>
      <c r="U1981" s="36"/>
      <c r="V1981" s="36"/>
    </row>
    <row r="1982" spans="1:22" ht="15" customHeight="1" x14ac:dyDescent="0.15">
      <c r="A1982" s="39" t="s">
        <v>4099</v>
      </c>
      <c r="B1982" s="66" t="s">
        <v>8038</v>
      </c>
      <c r="C1982" s="36" t="s">
        <v>8039</v>
      </c>
      <c r="D1982" s="39" t="s">
        <v>4265</v>
      </c>
      <c r="E1982" s="36" t="s">
        <v>93</v>
      </c>
      <c r="F1982" s="36"/>
      <c r="G1982" s="36"/>
      <c r="H1982" s="36"/>
      <c r="I1982" s="36"/>
      <c r="J1982" s="36"/>
      <c r="K1982" s="36"/>
      <c r="L1982" s="36"/>
      <c r="M1982" s="36"/>
      <c r="N1982" s="36"/>
      <c r="O1982" s="36"/>
      <c r="P1982" s="36"/>
      <c r="Q1982" s="36"/>
      <c r="R1982" s="36"/>
      <c r="S1982" s="36"/>
      <c r="T1982" s="36"/>
      <c r="U1982" s="36"/>
      <c r="V1982" s="36"/>
    </row>
    <row r="1983" spans="1:22" ht="15" customHeight="1" x14ac:dyDescent="0.15">
      <c r="A1983" s="39" t="s">
        <v>4099</v>
      </c>
      <c r="B1983" s="66" t="s">
        <v>8040</v>
      </c>
      <c r="C1983" s="36" t="s">
        <v>8041</v>
      </c>
      <c r="D1983" s="39" t="s">
        <v>4265</v>
      </c>
      <c r="E1983" s="36" t="s">
        <v>93</v>
      </c>
      <c r="F1983" s="36"/>
      <c r="G1983" s="36"/>
      <c r="H1983" s="36"/>
      <c r="I1983" s="36"/>
      <c r="J1983" s="36"/>
      <c r="K1983" s="36"/>
      <c r="L1983" s="36"/>
      <c r="M1983" s="36"/>
      <c r="N1983" s="36"/>
      <c r="O1983" s="36"/>
      <c r="P1983" s="36"/>
      <c r="Q1983" s="36"/>
      <c r="R1983" s="36"/>
      <c r="S1983" s="36"/>
      <c r="T1983" s="36"/>
      <c r="U1983" s="36"/>
      <c r="V1983" s="36"/>
    </row>
    <row r="1984" spans="1:22" ht="15" customHeight="1" x14ac:dyDescent="0.15">
      <c r="A1984" s="39" t="s">
        <v>4099</v>
      </c>
      <c r="B1984" s="66" t="s">
        <v>8042</v>
      </c>
      <c r="C1984" s="36" t="s">
        <v>8043</v>
      </c>
      <c r="D1984" s="39" t="s">
        <v>4265</v>
      </c>
      <c r="E1984" s="36" t="s">
        <v>93</v>
      </c>
      <c r="F1984" s="36"/>
      <c r="G1984" s="36"/>
      <c r="H1984" s="36"/>
      <c r="I1984" s="36"/>
      <c r="J1984" s="36"/>
      <c r="K1984" s="36"/>
      <c r="L1984" s="36"/>
      <c r="M1984" s="36"/>
      <c r="N1984" s="36"/>
      <c r="O1984" s="36"/>
      <c r="P1984" s="36"/>
      <c r="Q1984" s="36"/>
      <c r="R1984" s="36"/>
      <c r="S1984" s="36"/>
      <c r="T1984" s="36"/>
      <c r="U1984" s="36"/>
      <c r="V1984" s="36"/>
    </row>
    <row r="1985" spans="1:22" ht="15" customHeight="1" x14ac:dyDescent="0.15">
      <c r="A1985" s="39" t="s">
        <v>4099</v>
      </c>
      <c r="B1985" s="66" t="s">
        <v>8044</v>
      </c>
      <c r="C1985" s="36" t="s">
        <v>8045</v>
      </c>
      <c r="D1985" s="39" t="s">
        <v>4265</v>
      </c>
      <c r="E1985" s="36" t="s">
        <v>93</v>
      </c>
      <c r="F1985" s="36"/>
      <c r="G1985" s="36"/>
      <c r="H1985" s="36"/>
      <c r="I1985" s="36"/>
      <c r="J1985" s="36"/>
      <c r="K1985" s="36"/>
      <c r="L1985" s="36"/>
      <c r="M1985" s="36"/>
      <c r="N1985" s="36"/>
      <c r="O1985" s="36"/>
      <c r="P1985" s="36"/>
      <c r="Q1985" s="36"/>
      <c r="R1985" s="36"/>
      <c r="S1985" s="36"/>
      <c r="T1985" s="36"/>
      <c r="U1985" s="36"/>
      <c r="V1985" s="36"/>
    </row>
    <row r="1986" spans="1:22" ht="15" customHeight="1" x14ac:dyDescent="0.15">
      <c r="A1986" s="39" t="s">
        <v>4099</v>
      </c>
      <c r="B1986" s="66" t="s">
        <v>8046</v>
      </c>
      <c r="C1986" s="36" t="s">
        <v>8047</v>
      </c>
      <c r="D1986" s="39" t="s">
        <v>4265</v>
      </c>
      <c r="E1986" s="36" t="s">
        <v>93</v>
      </c>
      <c r="F1986" s="36"/>
      <c r="G1986" s="36"/>
      <c r="H1986" s="36"/>
      <c r="I1986" s="36"/>
      <c r="J1986" s="36"/>
      <c r="K1986" s="36"/>
      <c r="L1986" s="36"/>
      <c r="M1986" s="36"/>
      <c r="N1986" s="36"/>
      <c r="O1986" s="36"/>
      <c r="P1986" s="36"/>
      <c r="Q1986" s="36"/>
      <c r="R1986" s="36"/>
      <c r="S1986" s="36"/>
      <c r="T1986" s="36"/>
      <c r="U1986" s="36"/>
      <c r="V1986" s="36"/>
    </row>
    <row r="1987" spans="1:22" ht="15" customHeight="1" x14ac:dyDescent="0.15">
      <c r="A1987" s="39" t="s">
        <v>4099</v>
      </c>
      <c r="B1987" s="66" t="s">
        <v>8048</v>
      </c>
      <c r="C1987" s="36">
        <v>170.49</v>
      </c>
      <c r="D1987" s="39" t="s">
        <v>4307</v>
      </c>
      <c r="E1987" s="36" t="s">
        <v>93</v>
      </c>
      <c r="F1987" s="36"/>
      <c r="G1987" s="36"/>
      <c r="H1987" s="36"/>
      <c r="I1987" s="36"/>
      <c r="J1987" s="36"/>
      <c r="K1987" s="36"/>
      <c r="L1987" s="36"/>
      <c r="M1987" s="36"/>
      <c r="N1987" s="36"/>
      <c r="O1987" s="36"/>
      <c r="P1987" s="36"/>
      <c r="Q1987" s="36"/>
      <c r="R1987" s="36"/>
      <c r="S1987" s="36"/>
      <c r="T1987" s="36"/>
      <c r="U1987" s="36"/>
      <c r="V1987" s="36"/>
    </row>
    <row r="1988" spans="1:22" ht="15" customHeight="1" x14ac:dyDescent="0.15">
      <c r="A1988" s="39" t="s">
        <v>4099</v>
      </c>
      <c r="B1988" s="66" t="s">
        <v>8049</v>
      </c>
      <c r="C1988" s="36" t="s">
        <v>8050</v>
      </c>
      <c r="D1988" s="39" t="s">
        <v>4265</v>
      </c>
      <c r="E1988" s="36" t="s">
        <v>93</v>
      </c>
      <c r="F1988" s="36"/>
      <c r="G1988" s="36"/>
      <c r="H1988" s="36"/>
      <c r="I1988" s="36"/>
      <c r="J1988" s="36"/>
      <c r="K1988" s="36"/>
      <c r="L1988" s="36"/>
      <c r="M1988" s="36"/>
      <c r="N1988" s="36"/>
      <c r="O1988" s="36"/>
      <c r="P1988" s="36"/>
      <c r="Q1988" s="36"/>
      <c r="R1988" s="36"/>
      <c r="S1988" s="36"/>
      <c r="T1988" s="36"/>
      <c r="U1988" s="36"/>
      <c r="V1988" s="36"/>
    </row>
    <row r="1989" spans="1:22" ht="15" customHeight="1" x14ac:dyDescent="0.15">
      <c r="A1989" s="39" t="s">
        <v>4099</v>
      </c>
      <c r="B1989" s="66" t="s">
        <v>8051</v>
      </c>
      <c r="C1989" s="36" t="s">
        <v>8052</v>
      </c>
      <c r="D1989" s="39" t="s">
        <v>4265</v>
      </c>
      <c r="E1989" s="36" t="s">
        <v>93</v>
      </c>
      <c r="F1989" s="36"/>
      <c r="G1989" s="36"/>
      <c r="H1989" s="36"/>
      <c r="I1989" s="36"/>
      <c r="J1989" s="36"/>
      <c r="K1989" s="36"/>
      <c r="L1989" s="36"/>
      <c r="M1989" s="36"/>
      <c r="N1989" s="36"/>
      <c r="O1989" s="36"/>
      <c r="P1989" s="36"/>
      <c r="Q1989" s="36"/>
      <c r="R1989" s="36"/>
      <c r="S1989" s="36"/>
      <c r="T1989" s="36"/>
      <c r="U1989" s="36"/>
      <c r="V1989" s="36"/>
    </row>
    <row r="1990" spans="1:22" ht="15" customHeight="1" x14ac:dyDescent="0.15">
      <c r="A1990" s="39" t="s">
        <v>4099</v>
      </c>
      <c r="B1990" s="66" t="s">
        <v>8053</v>
      </c>
      <c r="C1990" s="36" t="s">
        <v>8054</v>
      </c>
      <c r="D1990" s="39" t="s">
        <v>4265</v>
      </c>
      <c r="E1990" s="36" t="s">
        <v>93</v>
      </c>
      <c r="F1990" s="36"/>
      <c r="G1990" s="36"/>
      <c r="H1990" s="36"/>
      <c r="I1990" s="36"/>
      <c r="J1990" s="36"/>
      <c r="K1990" s="36"/>
      <c r="L1990" s="36"/>
      <c r="M1990" s="36"/>
      <c r="N1990" s="36"/>
      <c r="O1990" s="36"/>
      <c r="P1990" s="36"/>
      <c r="Q1990" s="36"/>
      <c r="R1990" s="36"/>
      <c r="S1990" s="36"/>
      <c r="T1990" s="36"/>
      <c r="U1990" s="36"/>
      <c r="V1990" s="36"/>
    </row>
    <row r="1991" spans="1:22" ht="15" customHeight="1" x14ac:dyDescent="0.15">
      <c r="A1991" s="39" t="s">
        <v>4099</v>
      </c>
      <c r="B1991" s="66" t="s">
        <v>8055</v>
      </c>
      <c r="C1991" s="36" t="s">
        <v>8056</v>
      </c>
      <c r="D1991" s="39" t="s">
        <v>4265</v>
      </c>
      <c r="E1991" s="36" t="s">
        <v>93</v>
      </c>
      <c r="F1991" s="36"/>
      <c r="G1991" s="36"/>
      <c r="H1991" s="36"/>
      <c r="I1991" s="36"/>
      <c r="J1991" s="36"/>
      <c r="K1991" s="36"/>
      <c r="L1991" s="36"/>
      <c r="M1991" s="36"/>
      <c r="N1991" s="36"/>
      <c r="O1991" s="36"/>
      <c r="P1991" s="36"/>
      <c r="Q1991" s="36"/>
      <c r="R1991" s="36"/>
      <c r="S1991" s="36"/>
      <c r="T1991" s="36"/>
      <c r="U1991" s="36"/>
      <c r="V1991" s="36"/>
    </row>
    <row r="1992" spans="1:22" ht="15" customHeight="1" x14ac:dyDescent="0.15">
      <c r="A1992" s="39" t="s">
        <v>4099</v>
      </c>
      <c r="B1992" s="66" t="s">
        <v>8057</v>
      </c>
      <c r="C1992" s="36" t="s">
        <v>8058</v>
      </c>
      <c r="D1992" s="39" t="s">
        <v>4265</v>
      </c>
      <c r="E1992" s="36" t="s">
        <v>93</v>
      </c>
      <c r="F1992" s="36"/>
      <c r="G1992" s="36"/>
      <c r="H1992" s="36"/>
      <c r="I1992" s="36"/>
      <c r="J1992" s="36"/>
      <c r="K1992" s="36"/>
      <c r="L1992" s="36"/>
      <c r="M1992" s="36"/>
      <c r="N1992" s="36"/>
      <c r="O1992" s="36"/>
      <c r="P1992" s="36"/>
      <c r="Q1992" s="36"/>
      <c r="R1992" s="36"/>
      <c r="S1992" s="36"/>
      <c r="T1992" s="36"/>
      <c r="U1992" s="36"/>
      <c r="V1992" s="36"/>
    </row>
    <row r="1993" spans="1:22" ht="15" customHeight="1" x14ac:dyDescent="0.15">
      <c r="A1993" s="39" t="s">
        <v>4099</v>
      </c>
      <c r="B1993" s="66" t="s">
        <v>8059</v>
      </c>
      <c r="C1993" s="36" t="s">
        <v>8060</v>
      </c>
      <c r="D1993" s="39" t="s">
        <v>4265</v>
      </c>
      <c r="E1993" s="36" t="s">
        <v>93</v>
      </c>
      <c r="F1993" s="36"/>
      <c r="G1993" s="36"/>
      <c r="H1993" s="36"/>
      <c r="I1993" s="36"/>
      <c r="J1993" s="36"/>
      <c r="K1993" s="36"/>
      <c r="L1993" s="36"/>
      <c r="M1993" s="36"/>
      <c r="N1993" s="36"/>
      <c r="O1993" s="36"/>
      <c r="P1993" s="36"/>
      <c r="Q1993" s="36"/>
      <c r="R1993" s="36"/>
      <c r="S1993" s="36"/>
      <c r="T1993" s="36"/>
      <c r="U1993" s="36"/>
      <c r="V1993" s="36"/>
    </row>
    <row r="1994" spans="1:22" ht="15" customHeight="1" x14ac:dyDescent="0.15">
      <c r="A1994" s="39" t="s">
        <v>4099</v>
      </c>
      <c r="B1994" s="66" t="s">
        <v>8061</v>
      </c>
      <c r="C1994" s="36" t="s">
        <v>8062</v>
      </c>
      <c r="D1994" s="39" t="s">
        <v>4265</v>
      </c>
      <c r="E1994" s="36" t="s">
        <v>93</v>
      </c>
      <c r="F1994" s="36"/>
      <c r="G1994" s="36"/>
      <c r="H1994" s="36"/>
      <c r="I1994" s="36"/>
      <c r="J1994" s="36"/>
      <c r="K1994" s="36"/>
      <c r="L1994" s="36"/>
      <c r="M1994" s="36"/>
      <c r="N1994" s="36"/>
      <c r="O1994" s="36"/>
      <c r="P1994" s="36"/>
      <c r="Q1994" s="36"/>
      <c r="R1994" s="36"/>
      <c r="S1994" s="36"/>
      <c r="T1994" s="36"/>
      <c r="U1994" s="36"/>
      <c r="V1994" s="36"/>
    </row>
    <row r="1995" spans="1:22" ht="15" customHeight="1" x14ac:dyDescent="0.15">
      <c r="A1995" s="39" t="s">
        <v>4099</v>
      </c>
      <c r="B1995" s="66" t="s">
        <v>8063</v>
      </c>
      <c r="C1995" s="36" t="s">
        <v>8064</v>
      </c>
      <c r="D1995" s="39" t="s">
        <v>4265</v>
      </c>
      <c r="E1995" s="36" t="s">
        <v>93</v>
      </c>
      <c r="F1995" s="36"/>
      <c r="G1995" s="36"/>
      <c r="H1995" s="36"/>
      <c r="I1995" s="36"/>
      <c r="J1995" s="36"/>
      <c r="K1995" s="36"/>
      <c r="L1995" s="36"/>
      <c r="M1995" s="36"/>
      <c r="N1995" s="36"/>
      <c r="O1995" s="36"/>
      <c r="P1995" s="36"/>
      <c r="Q1995" s="36"/>
      <c r="R1995" s="36"/>
      <c r="S1995" s="36"/>
      <c r="T1995" s="36"/>
      <c r="U1995" s="36"/>
      <c r="V1995" s="36"/>
    </row>
    <row r="1996" spans="1:22" ht="15" customHeight="1" x14ac:dyDescent="0.15">
      <c r="A1996" s="39" t="s">
        <v>4099</v>
      </c>
      <c r="B1996" s="66" t="s">
        <v>8065</v>
      </c>
      <c r="C1996" s="36" t="s">
        <v>8066</v>
      </c>
      <c r="D1996" s="39" t="s">
        <v>4265</v>
      </c>
      <c r="E1996" s="36" t="s">
        <v>93</v>
      </c>
      <c r="F1996" s="36"/>
      <c r="G1996" s="36"/>
      <c r="H1996" s="36"/>
      <c r="I1996" s="36"/>
      <c r="J1996" s="36"/>
      <c r="K1996" s="36"/>
      <c r="L1996" s="36"/>
      <c r="M1996" s="36"/>
      <c r="N1996" s="36"/>
      <c r="O1996" s="36"/>
      <c r="P1996" s="36"/>
      <c r="Q1996" s="36"/>
      <c r="R1996" s="36"/>
      <c r="S1996" s="36"/>
      <c r="T1996" s="36"/>
      <c r="U1996" s="36"/>
      <c r="V1996" s="36"/>
    </row>
    <row r="1997" spans="1:22" ht="15" customHeight="1" x14ac:dyDescent="0.15">
      <c r="A1997" s="39" t="s">
        <v>4099</v>
      </c>
      <c r="B1997" s="66" t="s">
        <v>8067</v>
      </c>
      <c r="C1997" s="36" t="s">
        <v>8068</v>
      </c>
      <c r="D1997" s="39" t="s">
        <v>4265</v>
      </c>
      <c r="E1997" s="36" t="s">
        <v>93</v>
      </c>
      <c r="F1997" s="36"/>
      <c r="G1997" s="36"/>
      <c r="H1997" s="36"/>
      <c r="I1997" s="36"/>
      <c r="J1997" s="36"/>
      <c r="K1997" s="36"/>
      <c r="L1997" s="36"/>
      <c r="M1997" s="36"/>
      <c r="N1997" s="36"/>
      <c r="O1997" s="36"/>
      <c r="P1997" s="36"/>
      <c r="Q1997" s="36"/>
      <c r="R1997" s="36"/>
      <c r="S1997" s="36"/>
      <c r="T1997" s="36"/>
      <c r="U1997" s="36"/>
      <c r="V1997" s="36"/>
    </row>
    <row r="1998" spans="1:22" ht="15" customHeight="1" x14ac:dyDescent="0.15">
      <c r="A1998" s="39" t="s">
        <v>4099</v>
      </c>
      <c r="B1998" s="66" t="s">
        <v>8069</v>
      </c>
      <c r="C1998" s="36" t="s">
        <v>8070</v>
      </c>
      <c r="D1998" s="39" t="s">
        <v>4265</v>
      </c>
      <c r="E1998" s="36" t="s">
        <v>93</v>
      </c>
      <c r="F1998" s="36"/>
      <c r="G1998" s="36"/>
      <c r="H1998" s="36"/>
      <c r="I1998" s="36"/>
      <c r="J1998" s="36"/>
      <c r="K1998" s="36"/>
      <c r="L1998" s="36"/>
      <c r="M1998" s="36"/>
      <c r="N1998" s="36"/>
      <c r="O1998" s="36"/>
      <c r="P1998" s="36"/>
      <c r="Q1998" s="36"/>
      <c r="R1998" s="36"/>
      <c r="S1998" s="36"/>
      <c r="T1998" s="36"/>
      <c r="U1998" s="36"/>
      <c r="V1998" s="36"/>
    </row>
    <row r="1999" spans="1:22" ht="15" customHeight="1" x14ac:dyDescent="0.15">
      <c r="A1999" s="39" t="s">
        <v>4099</v>
      </c>
      <c r="B1999" s="66" t="s">
        <v>8071</v>
      </c>
      <c r="C1999" s="36" t="s">
        <v>8072</v>
      </c>
      <c r="D1999" s="39" t="s">
        <v>4265</v>
      </c>
      <c r="E1999" s="36" t="s">
        <v>93</v>
      </c>
      <c r="F1999" s="36"/>
      <c r="G1999" s="36"/>
      <c r="H1999" s="36"/>
      <c r="I1999" s="36"/>
      <c r="J1999" s="36"/>
      <c r="K1999" s="36"/>
      <c r="L1999" s="36"/>
      <c r="M1999" s="36"/>
      <c r="N1999" s="36"/>
      <c r="O1999" s="36"/>
      <c r="P1999" s="36"/>
      <c r="Q1999" s="36"/>
      <c r="R1999" s="36"/>
      <c r="S1999" s="36"/>
      <c r="T1999" s="36"/>
      <c r="U1999" s="36"/>
      <c r="V1999" s="36"/>
    </row>
    <row r="2000" spans="1:22" ht="15" customHeight="1" x14ac:dyDescent="0.15">
      <c r="A2000" s="39" t="s">
        <v>4099</v>
      </c>
      <c r="B2000" s="66" t="s">
        <v>8073</v>
      </c>
      <c r="C2000" s="36" t="s">
        <v>8074</v>
      </c>
      <c r="D2000" s="39" t="s">
        <v>4265</v>
      </c>
      <c r="E2000" s="36" t="s">
        <v>93</v>
      </c>
      <c r="F2000" s="36"/>
      <c r="G2000" s="36"/>
      <c r="H2000" s="36"/>
      <c r="I2000" s="36"/>
      <c r="J2000" s="36"/>
      <c r="K2000" s="36"/>
      <c r="L2000" s="36"/>
      <c r="M2000" s="36"/>
      <c r="N2000" s="36"/>
      <c r="O2000" s="36"/>
      <c r="P2000" s="36"/>
      <c r="Q2000" s="36"/>
      <c r="R2000" s="36"/>
      <c r="S2000" s="36"/>
      <c r="T2000" s="36"/>
      <c r="U2000" s="36"/>
      <c r="V2000" s="36"/>
    </row>
    <row r="2001" spans="1:22" ht="15" customHeight="1" x14ac:dyDescent="0.15">
      <c r="A2001" s="39" t="s">
        <v>4099</v>
      </c>
      <c r="B2001" s="66" t="s">
        <v>8075</v>
      </c>
      <c r="C2001" s="36" t="s">
        <v>8076</v>
      </c>
      <c r="D2001" s="39" t="s">
        <v>4265</v>
      </c>
      <c r="E2001" s="36" t="s">
        <v>93</v>
      </c>
      <c r="F2001" s="36"/>
      <c r="G2001" s="36"/>
      <c r="H2001" s="36"/>
      <c r="I2001" s="36"/>
      <c r="J2001" s="36"/>
      <c r="K2001" s="36"/>
      <c r="L2001" s="36"/>
      <c r="M2001" s="36"/>
      <c r="N2001" s="36"/>
      <c r="O2001" s="36"/>
      <c r="P2001" s="36"/>
      <c r="Q2001" s="36"/>
      <c r="R2001" s="36"/>
      <c r="S2001" s="36"/>
      <c r="T2001" s="36"/>
      <c r="U2001" s="36"/>
      <c r="V2001" s="36"/>
    </row>
    <row r="2002" spans="1:22" ht="15" customHeight="1" x14ac:dyDescent="0.15">
      <c r="A2002" s="39" t="s">
        <v>4099</v>
      </c>
      <c r="B2002" s="66" t="s">
        <v>8077</v>
      </c>
      <c r="C2002" s="36" t="s">
        <v>8078</v>
      </c>
      <c r="D2002" s="39" t="s">
        <v>4265</v>
      </c>
      <c r="E2002" s="36" t="s">
        <v>93</v>
      </c>
      <c r="F2002" s="36"/>
      <c r="G2002" s="36"/>
      <c r="H2002" s="36"/>
      <c r="I2002" s="36"/>
      <c r="J2002" s="36"/>
      <c r="K2002" s="36"/>
      <c r="L2002" s="36"/>
      <c r="M2002" s="36"/>
      <c r="N2002" s="36"/>
      <c r="O2002" s="36"/>
      <c r="P2002" s="36"/>
      <c r="Q2002" s="36"/>
      <c r="R2002" s="36"/>
      <c r="S2002" s="36"/>
      <c r="T2002" s="36"/>
      <c r="U2002" s="36"/>
      <c r="V2002" s="36"/>
    </row>
    <row r="2003" spans="1:22" ht="15" customHeight="1" x14ac:dyDescent="0.15">
      <c r="A2003" s="39" t="s">
        <v>4099</v>
      </c>
      <c r="B2003" s="66" t="s">
        <v>8079</v>
      </c>
      <c r="C2003" s="36" t="s">
        <v>8080</v>
      </c>
      <c r="D2003" s="39" t="s">
        <v>4265</v>
      </c>
      <c r="E2003" s="36" t="s">
        <v>93</v>
      </c>
      <c r="F2003" s="36"/>
      <c r="G2003" s="36"/>
      <c r="H2003" s="36"/>
      <c r="I2003" s="36"/>
      <c r="J2003" s="36"/>
      <c r="K2003" s="36"/>
      <c r="L2003" s="36"/>
      <c r="M2003" s="36"/>
      <c r="N2003" s="36"/>
      <c r="O2003" s="36"/>
      <c r="P2003" s="36"/>
      <c r="Q2003" s="36"/>
      <c r="R2003" s="36"/>
      <c r="S2003" s="36"/>
      <c r="T2003" s="36"/>
      <c r="U2003" s="36"/>
      <c r="V2003" s="36"/>
    </row>
    <row r="2004" spans="1:22" ht="15" customHeight="1" x14ac:dyDescent="0.15">
      <c r="A2004" s="39" t="s">
        <v>4099</v>
      </c>
      <c r="B2004" s="66" t="s">
        <v>8081</v>
      </c>
      <c r="C2004" s="36" t="s">
        <v>8082</v>
      </c>
      <c r="D2004" s="39" t="s">
        <v>4265</v>
      </c>
      <c r="E2004" s="36" t="s">
        <v>93</v>
      </c>
      <c r="F2004" s="36"/>
      <c r="G2004" s="36"/>
      <c r="H2004" s="36"/>
      <c r="I2004" s="36"/>
      <c r="J2004" s="36"/>
      <c r="K2004" s="36"/>
      <c r="L2004" s="36"/>
      <c r="M2004" s="36"/>
      <c r="N2004" s="36"/>
      <c r="O2004" s="36"/>
      <c r="P2004" s="36"/>
      <c r="Q2004" s="36"/>
      <c r="R2004" s="36"/>
      <c r="S2004" s="36"/>
      <c r="T2004" s="36"/>
      <c r="U2004" s="36"/>
      <c r="V2004" s="36"/>
    </row>
    <row r="2005" spans="1:22" ht="15" customHeight="1" x14ac:dyDescent="0.15">
      <c r="A2005" s="39" t="s">
        <v>4099</v>
      </c>
      <c r="B2005" s="66" t="s">
        <v>8083</v>
      </c>
      <c r="C2005" s="36" t="s">
        <v>8084</v>
      </c>
      <c r="D2005" s="39" t="s">
        <v>4265</v>
      </c>
      <c r="E2005" s="36" t="s">
        <v>93</v>
      </c>
      <c r="F2005" s="36"/>
      <c r="G2005" s="36"/>
      <c r="H2005" s="36"/>
      <c r="I2005" s="36"/>
      <c r="J2005" s="36"/>
      <c r="K2005" s="36"/>
      <c r="L2005" s="36"/>
      <c r="M2005" s="36"/>
      <c r="N2005" s="36"/>
      <c r="O2005" s="36"/>
      <c r="P2005" s="36"/>
      <c r="Q2005" s="36"/>
      <c r="R2005" s="36"/>
      <c r="S2005" s="36"/>
      <c r="T2005" s="36"/>
      <c r="U2005" s="36"/>
      <c r="V2005" s="36"/>
    </row>
    <row r="2006" spans="1:22" ht="15" customHeight="1" x14ac:dyDescent="0.15">
      <c r="A2006" s="39" t="s">
        <v>4099</v>
      </c>
      <c r="B2006" s="66" t="s">
        <v>8085</v>
      </c>
      <c r="C2006" s="36" t="s">
        <v>8086</v>
      </c>
      <c r="D2006" s="39" t="s">
        <v>4265</v>
      </c>
      <c r="E2006" s="36" t="s">
        <v>6672</v>
      </c>
      <c r="F2006" s="36" t="s">
        <v>5806</v>
      </c>
      <c r="G2006" s="36" t="s">
        <v>6849</v>
      </c>
      <c r="H2006" s="36" t="s">
        <v>191</v>
      </c>
      <c r="I2006" s="36" t="s">
        <v>5826</v>
      </c>
      <c r="J2006" s="36" t="s">
        <v>4109</v>
      </c>
      <c r="K2006" s="36"/>
      <c r="L2006" s="36"/>
      <c r="M2006" s="36"/>
      <c r="N2006" s="36"/>
      <c r="O2006" s="36"/>
      <c r="P2006" s="36"/>
      <c r="Q2006" s="36"/>
      <c r="R2006" s="36"/>
      <c r="S2006" s="36"/>
      <c r="T2006" s="36"/>
      <c r="U2006" s="36"/>
      <c r="V2006" s="36"/>
    </row>
    <row r="2007" spans="1:22" ht="15" customHeight="1" x14ac:dyDescent="0.15">
      <c r="A2007" s="39" t="s">
        <v>4099</v>
      </c>
      <c r="B2007" s="66" t="s">
        <v>8087</v>
      </c>
      <c r="C2007" s="36" t="s">
        <v>8088</v>
      </c>
      <c r="D2007" s="39" t="s">
        <v>4265</v>
      </c>
      <c r="E2007" s="36" t="s">
        <v>93</v>
      </c>
      <c r="F2007" s="36"/>
      <c r="G2007" s="36"/>
      <c r="H2007" s="36"/>
      <c r="I2007" s="36"/>
      <c r="J2007" s="36"/>
      <c r="K2007" s="36"/>
      <c r="L2007" s="36"/>
      <c r="M2007" s="36"/>
      <c r="N2007" s="36"/>
      <c r="O2007" s="36"/>
      <c r="P2007" s="36"/>
      <c r="Q2007" s="36"/>
      <c r="R2007" s="36"/>
      <c r="S2007" s="36"/>
      <c r="T2007" s="36"/>
      <c r="U2007" s="36"/>
      <c r="V2007" s="36"/>
    </row>
    <row r="2008" spans="1:22" ht="15" customHeight="1" x14ac:dyDescent="0.15">
      <c r="A2008" s="39" t="s">
        <v>4099</v>
      </c>
      <c r="B2008" s="66" t="s">
        <v>8089</v>
      </c>
      <c r="C2008" s="36" t="s">
        <v>8090</v>
      </c>
      <c r="D2008" s="39" t="s">
        <v>4265</v>
      </c>
      <c r="E2008" s="36" t="s">
        <v>6051</v>
      </c>
      <c r="F2008" s="36"/>
      <c r="G2008" s="36"/>
      <c r="H2008" s="36"/>
      <c r="I2008" s="36"/>
      <c r="J2008" s="36"/>
      <c r="K2008" s="36"/>
      <c r="L2008" s="36"/>
      <c r="M2008" s="36"/>
      <c r="N2008" s="36"/>
      <c r="O2008" s="36"/>
      <c r="P2008" s="36"/>
      <c r="Q2008" s="36"/>
      <c r="R2008" s="36"/>
      <c r="S2008" s="36"/>
      <c r="T2008" s="36"/>
      <c r="U2008" s="36"/>
      <c r="V2008" s="36"/>
    </row>
    <row r="2009" spans="1:22" ht="15" customHeight="1" x14ac:dyDescent="0.15">
      <c r="A2009" s="39" t="s">
        <v>4099</v>
      </c>
      <c r="B2009" s="66" t="s">
        <v>8091</v>
      </c>
      <c r="C2009" s="36" t="s">
        <v>8092</v>
      </c>
      <c r="D2009" s="39" t="s">
        <v>4265</v>
      </c>
      <c r="E2009" s="36" t="s">
        <v>93</v>
      </c>
      <c r="F2009" s="36"/>
      <c r="G2009" s="36"/>
      <c r="H2009" s="36"/>
      <c r="I2009" s="36"/>
      <c r="J2009" s="36"/>
      <c r="K2009" s="36"/>
      <c r="L2009" s="36"/>
      <c r="M2009" s="36"/>
      <c r="N2009" s="36"/>
      <c r="O2009" s="36"/>
      <c r="P2009" s="36"/>
      <c r="Q2009" s="36"/>
      <c r="R2009" s="36"/>
      <c r="S2009" s="36"/>
      <c r="T2009" s="36"/>
      <c r="U2009" s="36"/>
      <c r="V2009" s="36"/>
    </row>
    <row r="2010" spans="1:22" ht="15" customHeight="1" x14ac:dyDescent="0.15">
      <c r="A2010" s="39" t="s">
        <v>4099</v>
      </c>
      <c r="B2010" s="66" t="s">
        <v>8093</v>
      </c>
      <c r="C2010" s="36" t="s">
        <v>8094</v>
      </c>
      <c r="D2010" s="39" t="s">
        <v>4265</v>
      </c>
      <c r="E2010" s="36" t="s">
        <v>93</v>
      </c>
      <c r="F2010" s="36"/>
      <c r="G2010" s="36"/>
      <c r="H2010" s="36"/>
      <c r="I2010" s="36"/>
      <c r="J2010" s="36"/>
      <c r="K2010" s="36"/>
      <c r="L2010" s="36"/>
      <c r="M2010" s="36"/>
      <c r="N2010" s="36"/>
      <c r="O2010" s="36"/>
      <c r="P2010" s="36"/>
      <c r="Q2010" s="36"/>
      <c r="R2010" s="36"/>
      <c r="S2010" s="36"/>
      <c r="T2010" s="36"/>
      <c r="U2010" s="36"/>
      <c r="V2010" s="36"/>
    </row>
    <row r="2011" spans="1:22" ht="15" customHeight="1" x14ac:dyDescent="0.15">
      <c r="A2011" s="39" t="s">
        <v>4099</v>
      </c>
      <c r="B2011" s="66" t="s">
        <v>8095</v>
      </c>
      <c r="C2011" s="36" t="s">
        <v>8096</v>
      </c>
      <c r="D2011" s="39" t="s">
        <v>4265</v>
      </c>
      <c r="E2011" s="36" t="s">
        <v>93</v>
      </c>
      <c r="F2011" s="36"/>
      <c r="G2011" s="36"/>
      <c r="H2011" s="36"/>
      <c r="I2011" s="36"/>
      <c r="J2011" s="36"/>
      <c r="K2011" s="36"/>
      <c r="L2011" s="36"/>
      <c r="M2011" s="36"/>
      <c r="N2011" s="36"/>
      <c r="O2011" s="36"/>
      <c r="P2011" s="36"/>
      <c r="Q2011" s="36"/>
      <c r="R2011" s="36"/>
      <c r="S2011" s="36"/>
      <c r="T2011" s="36"/>
      <c r="U2011" s="36"/>
      <c r="V2011" s="36"/>
    </row>
    <row r="2012" spans="1:22" ht="15" customHeight="1" x14ac:dyDescent="0.15">
      <c r="A2012" s="39" t="s">
        <v>4099</v>
      </c>
      <c r="B2012" s="66" t="s">
        <v>8097</v>
      </c>
      <c r="C2012" s="36" t="s">
        <v>8098</v>
      </c>
      <c r="D2012" s="39" t="s">
        <v>4265</v>
      </c>
      <c r="E2012" s="36" t="s">
        <v>93</v>
      </c>
      <c r="F2012" s="36"/>
      <c r="G2012" s="36"/>
      <c r="H2012" s="36"/>
      <c r="I2012" s="36"/>
      <c r="J2012" s="36"/>
      <c r="K2012" s="36"/>
      <c r="L2012" s="36"/>
      <c r="M2012" s="36"/>
      <c r="N2012" s="36"/>
      <c r="O2012" s="36"/>
      <c r="P2012" s="36"/>
      <c r="Q2012" s="36"/>
      <c r="R2012" s="36"/>
      <c r="S2012" s="36"/>
      <c r="T2012" s="36"/>
      <c r="U2012" s="36"/>
      <c r="V2012" s="36"/>
    </row>
    <row r="2013" spans="1:22" ht="15" customHeight="1" x14ac:dyDescent="0.15">
      <c r="A2013" s="39" t="s">
        <v>4099</v>
      </c>
      <c r="B2013" s="66" t="s">
        <v>8099</v>
      </c>
      <c r="C2013" s="36" t="s">
        <v>8100</v>
      </c>
      <c r="D2013" s="39" t="s">
        <v>4265</v>
      </c>
      <c r="E2013" s="36" t="s">
        <v>93</v>
      </c>
      <c r="F2013" s="36"/>
      <c r="G2013" s="36"/>
      <c r="H2013" s="36"/>
      <c r="I2013" s="36"/>
      <c r="J2013" s="36"/>
      <c r="K2013" s="36"/>
      <c r="L2013" s="36"/>
      <c r="M2013" s="36"/>
      <c r="N2013" s="36"/>
      <c r="O2013" s="36"/>
      <c r="P2013" s="36"/>
      <c r="Q2013" s="36"/>
      <c r="R2013" s="36"/>
      <c r="S2013" s="36"/>
      <c r="T2013" s="36"/>
      <c r="U2013" s="36"/>
      <c r="V2013" s="36"/>
    </row>
    <row r="2014" spans="1:22" ht="15" customHeight="1" x14ac:dyDescent="0.15">
      <c r="A2014" s="39" t="s">
        <v>4099</v>
      </c>
      <c r="B2014" s="66" t="s">
        <v>8101</v>
      </c>
      <c r="C2014" s="36" t="s">
        <v>8102</v>
      </c>
      <c r="D2014" s="39" t="s">
        <v>4265</v>
      </c>
      <c r="E2014" s="36" t="s">
        <v>93</v>
      </c>
      <c r="F2014" s="36"/>
      <c r="G2014" s="36"/>
      <c r="H2014" s="36"/>
      <c r="I2014" s="36"/>
      <c r="J2014" s="36"/>
      <c r="K2014" s="36"/>
      <c r="L2014" s="36"/>
      <c r="M2014" s="36"/>
      <c r="N2014" s="36"/>
      <c r="O2014" s="36"/>
      <c r="P2014" s="36"/>
      <c r="Q2014" s="36"/>
      <c r="R2014" s="36"/>
      <c r="S2014" s="36"/>
      <c r="T2014" s="36"/>
      <c r="U2014" s="36"/>
      <c r="V2014" s="36"/>
    </row>
    <row r="2015" spans="1:22" ht="15" customHeight="1" x14ac:dyDescent="0.15">
      <c r="A2015" s="39" t="s">
        <v>4099</v>
      </c>
      <c r="B2015" s="66" t="s">
        <v>8103</v>
      </c>
      <c r="C2015" s="36" t="s">
        <v>8104</v>
      </c>
      <c r="D2015" s="39" t="s">
        <v>4265</v>
      </c>
      <c r="E2015" s="36" t="s">
        <v>93</v>
      </c>
      <c r="F2015" s="36"/>
      <c r="G2015" s="36"/>
      <c r="H2015" s="36"/>
      <c r="I2015" s="36"/>
      <c r="J2015" s="36"/>
      <c r="K2015" s="36"/>
      <c r="L2015" s="36"/>
      <c r="M2015" s="36"/>
      <c r="N2015" s="36"/>
      <c r="O2015" s="36"/>
      <c r="P2015" s="36"/>
      <c r="Q2015" s="36"/>
      <c r="R2015" s="36"/>
      <c r="S2015" s="36"/>
      <c r="T2015" s="36"/>
      <c r="U2015" s="36"/>
      <c r="V2015" s="36"/>
    </row>
    <row r="2016" spans="1:22" ht="15" customHeight="1" x14ac:dyDescent="0.15">
      <c r="A2016" s="39" t="s">
        <v>4099</v>
      </c>
      <c r="B2016" s="66" t="s">
        <v>8105</v>
      </c>
      <c r="C2016" s="36" t="s">
        <v>8106</v>
      </c>
      <c r="D2016" s="39" t="s">
        <v>4265</v>
      </c>
      <c r="E2016" s="36" t="s">
        <v>93</v>
      </c>
      <c r="F2016" s="36"/>
      <c r="G2016" s="36"/>
      <c r="H2016" s="36"/>
      <c r="I2016" s="36"/>
      <c r="J2016" s="36"/>
      <c r="K2016" s="36"/>
      <c r="L2016" s="36"/>
      <c r="M2016" s="36"/>
      <c r="N2016" s="36"/>
      <c r="O2016" s="36"/>
      <c r="P2016" s="36"/>
      <c r="Q2016" s="36"/>
      <c r="R2016" s="36"/>
      <c r="S2016" s="36"/>
      <c r="T2016" s="36"/>
      <c r="U2016" s="36"/>
      <c r="V2016" s="36"/>
    </row>
    <row r="2017" spans="1:22" ht="15" customHeight="1" x14ac:dyDescent="0.15">
      <c r="A2017" s="39" t="s">
        <v>4099</v>
      </c>
      <c r="B2017" s="66" t="s">
        <v>8107</v>
      </c>
      <c r="C2017" s="36" t="s">
        <v>8108</v>
      </c>
      <c r="D2017" s="39" t="s">
        <v>4265</v>
      </c>
      <c r="E2017" s="36" t="s">
        <v>93</v>
      </c>
      <c r="F2017" s="36"/>
      <c r="G2017" s="36"/>
      <c r="H2017" s="36"/>
      <c r="I2017" s="36"/>
      <c r="J2017" s="36"/>
      <c r="K2017" s="36"/>
      <c r="L2017" s="36"/>
      <c r="M2017" s="36"/>
      <c r="N2017" s="36"/>
      <c r="O2017" s="36"/>
      <c r="P2017" s="36"/>
      <c r="Q2017" s="36"/>
      <c r="R2017" s="36"/>
      <c r="S2017" s="36"/>
      <c r="T2017" s="36"/>
      <c r="U2017" s="36"/>
      <c r="V2017" s="36"/>
    </row>
    <row r="2018" spans="1:22" ht="15" customHeight="1" x14ac:dyDescent="0.15">
      <c r="A2018" s="39" t="s">
        <v>4099</v>
      </c>
      <c r="B2018" s="66" t="s">
        <v>8109</v>
      </c>
      <c r="C2018" s="36" t="s">
        <v>8110</v>
      </c>
      <c r="D2018" s="39" t="s">
        <v>4265</v>
      </c>
      <c r="E2018" s="36" t="s">
        <v>93</v>
      </c>
      <c r="F2018" s="36"/>
      <c r="G2018" s="36"/>
      <c r="H2018" s="36"/>
      <c r="I2018" s="36"/>
      <c r="J2018" s="36"/>
      <c r="K2018" s="36"/>
      <c r="L2018" s="36"/>
      <c r="M2018" s="36"/>
      <c r="N2018" s="36"/>
      <c r="O2018" s="36"/>
      <c r="P2018" s="36"/>
      <c r="Q2018" s="36"/>
      <c r="R2018" s="36"/>
      <c r="S2018" s="36"/>
      <c r="T2018" s="36"/>
      <c r="U2018" s="36"/>
      <c r="V2018" s="36"/>
    </row>
    <row r="2019" spans="1:22" ht="15" customHeight="1" x14ac:dyDescent="0.15">
      <c r="A2019" s="39" t="s">
        <v>4099</v>
      </c>
      <c r="B2019" s="66" t="s">
        <v>8111</v>
      </c>
      <c r="C2019" s="36" t="s">
        <v>8112</v>
      </c>
      <c r="D2019" s="39" t="s">
        <v>4265</v>
      </c>
      <c r="E2019" s="36" t="s">
        <v>93</v>
      </c>
      <c r="F2019" s="36"/>
      <c r="G2019" s="36"/>
      <c r="H2019" s="36"/>
      <c r="I2019" s="36"/>
      <c r="J2019" s="36"/>
      <c r="K2019" s="36"/>
      <c r="L2019" s="36"/>
      <c r="M2019" s="36"/>
      <c r="N2019" s="36"/>
      <c r="O2019" s="36"/>
      <c r="P2019" s="36"/>
      <c r="Q2019" s="36"/>
      <c r="R2019" s="36"/>
      <c r="S2019" s="36"/>
      <c r="T2019" s="36"/>
      <c r="U2019" s="36"/>
      <c r="V2019" s="36"/>
    </row>
    <row r="2020" spans="1:22" ht="15" customHeight="1" x14ac:dyDescent="0.15">
      <c r="A2020" s="39" t="s">
        <v>4099</v>
      </c>
      <c r="B2020" s="66" t="s">
        <v>8113</v>
      </c>
      <c r="C2020" s="36" t="s">
        <v>8114</v>
      </c>
      <c r="D2020" s="39" t="s">
        <v>4265</v>
      </c>
      <c r="E2020" s="36" t="s">
        <v>93</v>
      </c>
      <c r="F2020" s="36"/>
      <c r="G2020" s="36"/>
      <c r="H2020" s="36"/>
      <c r="I2020" s="36"/>
      <c r="J2020" s="36"/>
      <c r="K2020" s="36"/>
      <c r="L2020" s="36"/>
      <c r="M2020" s="36"/>
      <c r="N2020" s="36"/>
      <c r="O2020" s="36"/>
      <c r="P2020" s="36"/>
      <c r="Q2020" s="36"/>
      <c r="R2020" s="36"/>
      <c r="S2020" s="36"/>
      <c r="T2020" s="36"/>
      <c r="U2020" s="36"/>
      <c r="V2020" s="36"/>
    </row>
    <row r="2021" spans="1:22" ht="15" customHeight="1" x14ac:dyDescent="0.15">
      <c r="A2021" s="39" t="s">
        <v>4099</v>
      </c>
      <c r="B2021" s="66" t="s">
        <v>8115</v>
      </c>
      <c r="C2021" s="36" t="s">
        <v>8116</v>
      </c>
      <c r="D2021" s="39" t="s">
        <v>4265</v>
      </c>
      <c r="E2021" s="36" t="s">
        <v>93</v>
      </c>
      <c r="F2021" s="36"/>
      <c r="G2021" s="36"/>
      <c r="H2021" s="36"/>
      <c r="I2021" s="36"/>
      <c r="J2021" s="36"/>
      <c r="K2021" s="36"/>
      <c r="L2021" s="36"/>
      <c r="M2021" s="36"/>
      <c r="N2021" s="36"/>
      <c r="O2021" s="36"/>
      <c r="P2021" s="36"/>
      <c r="Q2021" s="36"/>
      <c r="R2021" s="36"/>
      <c r="S2021" s="36"/>
      <c r="T2021" s="36"/>
      <c r="U2021" s="36"/>
      <c r="V2021" s="36"/>
    </row>
    <row r="2022" spans="1:22" ht="15" customHeight="1" x14ac:dyDescent="0.15">
      <c r="A2022" s="39" t="s">
        <v>4099</v>
      </c>
      <c r="B2022" s="66" t="s">
        <v>8117</v>
      </c>
      <c r="C2022" s="36" t="s">
        <v>8118</v>
      </c>
      <c r="D2022" s="39" t="s">
        <v>4265</v>
      </c>
      <c r="E2022" s="36" t="s">
        <v>93</v>
      </c>
      <c r="F2022" s="36"/>
      <c r="G2022" s="36"/>
      <c r="H2022" s="36"/>
      <c r="I2022" s="36"/>
      <c r="J2022" s="36"/>
      <c r="K2022" s="36"/>
      <c r="L2022" s="36"/>
      <c r="M2022" s="36"/>
      <c r="N2022" s="36"/>
      <c r="O2022" s="36"/>
      <c r="P2022" s="36"/>
      <c r="Q2022" s="36"/>
      <c r="R2022" s="36"/>
      <c r="S2022" s="36"/>
      <c r="T2022" s="36"/>
      <c r="U2022" s="36"/>
      <c r="V2022" s="36"/>
    </row>
    <row r="2023" spans="1:22" ht="15" customHeight="1" x14ac:dyDescent="0.15">
      <c r="A2023" s="39" t="s">
        <v>4099</v>
      </c>
      <c r="B2023" s="66" t="s">
        <v>8119</v>
      </c>
      <c r="C2023" s="36" t="s">
        <v>8120</v>
      </c>
      <c r="D2023" s="39" t="s">
        <v>4265</v>
      </c>
      <c r="E2023" s="36" t="s">
        <v>93</v>
      </c>
      <c r="F2023" s="36"/>
      <c r="G2023" s="36"/>
      <c r="H2023" s="36"/>
      <c r="I2023" s="36"/>
      <c r="J2023" s="36"/>
      <c r="K2023" s="36"/>
      <c r="L2023" s="36"/>
      <c r="M2023" s="36"/>
      <c r="N2023" s="36"/>
      <c r="O2023" s="36"/>
      <c r="P2023" s="36"/>
      <c r="Q2023" s="36"/>
      <c r="R2023" s="36"/>
      <c r="S2023" s="36"/>
      <c r="T2023" s="36"/>
      <c r="U2023" s="36"/>
      <c r="V2023" s="36"/>
    </row>
    <row r="2024" spans="1:22" ht="15" customHeight="1" x14ac:dyDescent="0.15">
      <c r="A2024" s="39" t="s">
        <v>4099</v>
      </c>
      <c r="B2024" s="66" t="s">
        <v>8121</v>
      </c>
      <c r="C2024" s="36" t="s">
        <v>8122</v>
      </c>
      <c r="D2024" s="39" t="s">
        <v>4265</v>
      </c>
      <c r="E2024" s="36" t="s">
        <v>93</v>
      </c>
      <c r="F2024" s="36"/>
      <c r="G2024" s="36"/>
      <c r="H2024" s="36"/>
      <c r="I2024" s="36"/>
      <c r="J2024" s="36"/>
      <c r="K2024" s="36"/>
      <c r="L2024" s="36"/>
      <c r="M2024" s="36"/>
      <c r="N2024" s="36"/>
      <c r="O2024" s="36"/>
      <c r="P2024" s="36"/>
      <c r="Q2024" s="36"/>
      <c r="R2024" s="36"/>
      <c r="S2024" s="36"/>
      <c r="T2024" s="36"/>
      <c r="U2024" s="36"/>
      <c r="V2024" s="36"/>
    </row>
    <row r="2025" spans="1:22" ht="15" customHeight="1" x14ac:dyDescent="0.15">
      <c r="A2025" s="39" t="s">
        <v>4099</v>
      </c>
      <c r="B2025" s="66" t="s">
        <v>8123</v>
      </c>
      <c r="C2025" s="36" t="s">
        <v>8124</v>
      </c>
      <c r="D2025" s="39" t="s">
        <v>4265</v>
      </c>
      <c r="E2025" s="36" t="s">
        <v>6672</v>
      </c>
      <c r="F2025" s="36" t="s">
        <v>6768</v>
      </c>
      <c r="G2025" s="36" t="s">
        <v>4104</v>
      </c>
      <c r="H2025" s="36" t="s">
        <v>178</v>
      </c>
      <c r="I2025" s="36"/>
      <c r="J2025" s="36" t="s">
        <v>5504</v>
      </c>
      <c r="K2025" s="36"/>
      <c r="L2025" s="36"/>
      <c r="M2025" s="36"/>
      <c r="N2025" s="36"/>
      <c r="O2025" s="36"/>
      <c r="P2025" s="36"/>
      <c r="Q2025" s="36"/>
      <c r="R2025" s="36"/>
      <c r="S2025" s="36"/>
      <c r="T2025" s="36"/>
      <c r="U2025" s="36"/>
      <c r="V2025" s="36"/>
    </row>
    <row r="2026" spans="1:22" ht="15" customHeight="1" x14ac:dyDescent="0.15">
      <c r="A2026" s="39" t="s">
        <v>4099</v>
      </c>
      <c r="B2026" s="66" t="s">
        <v>8125</v>
      </c>
      <c r="C2026" s="36" t="s">
        <v>8126</v>
      </c>
      <c r="D2026" s="39" t="s">
        <v>4265</v>
      </c>
      <c r="E2026" s="36" t="s">
        <v>93</v>
      </c>
      <c r="F2026" s="36"/>
      <c r="G2026" s="36"/>
      <c r="H2026" s="36"/>
      <c r="I2026" s="36"/>
      <c r="J2026" s="36"/>
      <c r="K2026" s="36"/>
      <c r="L2026" s="36"/>
      <c r="M2026" s="36"/>
      <c r="N2026" s="36"/>
      <c r="O2026" s="36"/>
      <c r="P2026" s="36"/>
      <c r="Q2026" s="36"/>
      <c r="R2026" s="36"/>
      <c r="S2026" s="36"/>
      <c r="T2026" s="36"/>
      <c r="U2026" s="36"/>
      <c r="V2026" s="36"/>
    </row>
    <row r="2027" spans="1:22" ht="15" customHeight="1" x14ac:dyDescent="0.15">
      <c r="A2027" s="39" t="s">
        <v>4099</v>
      </c>
      <c r="B2027" s="66" t="s">
        <v>8127</v>
      </c>
      <c r="C2027" s="36" t="s">
        <v>8128</v>
      </c>
      <c r="D2027" s="39" t="s">
        <v>4265</v>
      </c>
      <c r="E2027" s="36" t="s">
        <v>6672</v>
      </c>
      <c r="F2027" s="36" t="s">
        <v>5806</v>
      </c>
      <c r="G2027" s="36" t="s">
        <v>6849</v>
      </c>
      <c r="H2027" s="36" t="s">
        <v>191</v>
      </c>
      <c r="I2027" s="36"/>
      <c r="J2027" s="36" t="s">
        <v>4109</v>
      </c>
      <c r="K2027" s="36"/>
      <c r="L2027" s="36"/>
      <c r="M2027" s="36"/>
      <c r="N2027" s="36"/>
      <c r="O2027" s="36"/>
      <c r="P2027" s="36"/>
      <c r="Q2027" s="36"/>
      <c r="R2027" s="36"/>
      <c r="S2027" s="36"/>
      <c r="T2027" s="36"/>
      <c r="U2027" s="36"/>
      <c r="V2027" s="36"/>
    </row>
    <row r="2028" spans="1:22" ht="15" customHeight="1" x14ac:dyDescent="0.15">
      <c r="A2028" s="39" t="s">
        <v>4099</v>
      </c>
      <c r="B2028" s="66" t="s">
        <v>8129</v>
      </c>
      <c r="C2028" s="36" t="s">
        <v>8130</v>
      </c>
      <c r="D2028" s="39" t="s">
        <v>4265</v>
      </c>
      <c r="E2028" s="36" t="s">
        <v>93</v>
      </c>
      <c r="F2028" s="36"/>
      <c r="G2028" s="36"/>
      <c r="H2028" s="36"/>
      <c r="I2028" s="36"/>
      <c r="J2028" s="36"/>
      <c r="K2028" s="36"/>
      <c r="L2028" s="36"/>
      <c r="M2028" s="36"/>
      <c r="N2028" s="36"/>
      <c r="O2028" s="36"/>
      <c r="P2028" s="36"/>
      <c r="Q2028" s="36"/>
      <c r="R2028" s="36"/>
      <c r="S2028" s="36"/>
      <c r="T2028" s="36"/>
      <c r="U2028" s="36"/>
      <c r="V2028" s="36"/>
    </row>
    <row r="2029" spans="1:22" ht="15" customHeight="1" x14ac:dyDescent="0.15">
      <c r="A2029" s="39" t="s">
        <v>4099</v>
      </c>
      <c r="B2029" s="66" t="s">
        <v>8131</v>
      </c>
      <c r="C2029" s="36" t="s">
        <v>8132</v>
      </c>
      <c r="D2029" s="39" t="s">
        <v>4265</v>
      </c>
      <c r="E2029" s="36" t="s">
        <v>93</v>
      </c>
      <c r="F2029" s="36"/>
      <c r="G2029" s="36"/>
      <c r="H2029" s="36"/>
      <c r="I2029" s="36"/>
      <c r="J2029" s="36"/>
      <c r="K2029" s="36"/>
      <c r="L2029" s="36"/>
      <c r="M2029" s="36"/>
      <c r="N2029" s="36"/>
      <c r="O2029" s="36"/>
      <c r="P2029" s="36"/>
      <c r="Q2029" s="36"/>
      <c r="R2029" s="36"/>
      <c r="S2029" s="36"/>
      <c r="T2029" s="36"/>
      <c r="U2029" s="36"/>
      <c r="V2029" s="36"/>
    </row>
    <row r="2030" spans="1:22" ht="15" customHeight="1" x14ac:dyDescent="0.15">
      <c r="A2030" s="39" t="s">
        <v>4099</v>
      </c>
      <c r="B2030" s="66" t="s">
        <v>8133</v>
      </c>
      <c r="C2030" s="36" t="s">
        <v>8134</v>
      </c>
      <c r="D2030" s="39" t="s">
        <v>4265</v>
      </c>
      <c r="E2030" s="36" t="s">
        <v>93</v>
      </c>
      <c r="F2030" s="36"/>
      <c r="G2030" s="36"/>
      <c r="H2030" s="36"/>
      <c r="I2030" s="36"/>
      <c r="J2030" s="36"/>
      <c r="K2030" s="36"/>
      <c r="L2030" s="36"/>
      <c r="M2030" s="36"/>
      <c r="N2030" s="36"/>
      <c r="O2030" s="36"/>
      <c r="P2030" s="36"/>
      <c r="Q2030" s="36"/>
      <c r="R2030" s="36"/>
      <c r="S2030" s="36"/>
      <c r="T2030" s="36"/>
      <c r="U2030" s="36"/>
      <c r="V2030" s="36"/>
    </row>
    <row r="2031" spans="1:22" ht="15" customHeight="1" x14ac:dyDescent="0.15">
      <c r="A2031" s="39" t="s">
        <v>4099</v>
      </c>
      <c r="B2031" s="66" t="s">
        <v>8135</v>
      </c>
      <c r="C2031" s="36" t="s">
        <v>8136</v>
      </c>
      <c r="D2031" s="39" t="s">
        <v>4265</v>
      </c>
      <c r="E2031" s="36" t="s">
        <v>93</v>
      </c>
      <c r="F2031" s="36"/>
      <c r="G2031" s="36"/>
      <c r="H2031" s="36"/>
      <c r="I2031" s="36"/>
      <c r="J2031" s="36"/>
      <c r="K2031" s="36"/>
      <c r="L2031" s="36"/>
      <c r="M2031" s="36"/>
      <c r="N2031" s="36"/>
      <c r="O2031" s="36"/>
      <c r="P2031" s="36"/>
      <c r="Q2031" s="36"/>
      <c r="R2031" s="36"/>
      <c r="S2031" s="36"/>
      <c r="T2031" s="36"/>
      <c r="U2031" s="36"/>
      <c r="V2031" s="36"/>
    </row>
    <row r="2032" spans="1:22" ht="15" customHeight="1" x14ac:dyDescent="0.15">
      <c r="A2032" s="39" t="s">
        <v>4099</v>
      </c>
      <c r="B2032" s="66" t="s">
        <v>8137</v>
      </c>
      <c r="C2032" s="36" t="s">
        <v>8138</v>
      </c>
      <c r="D2032" s="39" t="s">
        <v>4265</v>
      </c>
      <c r="E2032" s="36" t="s">
        <v>93</v>
      </c>
      <c r="F2032" s="36"/>
      <c r="G2032" s="36"/>
      <c r="H2032" s="36"/>
      <c r="I2032" s="36"/>
      <c r="J2032" s="36"/>
      <c r="K2032" s="36"/>
      <c r="L2032" s="36"/>
      <c r="M2032" s="36"/>
      <c r="N2032" s="36"/>
      <c r="O2032" s="36"/>
      <c r="P2032" s="36"/>
      <c r="Q2032" s="36"/>
      <c r="R2032" s="36"/>
      <c r="S2032" s="36"/>
      <c r="T2032" s="36"/>
      <c r="U2032" s="36"/>
      <c r="V2032" s="36"/>
    </row>
    <row r="2033" spans="1:22" ht="15" customHeight="1" x14ac:dyDescent="0.15">
      <c r="A2033" s="39" t="s">
        <v>4099</v>
      </c>
      <c r="B2033" s="66" t="s">
        <v>8139</v>
      </c>
      <c r="C2033" s="36" t="s">
        <v>8140</v>
      </c>
      <c r="D2033" s="39" t="s">
        <v>4265</v>
      </c>
      <c r="E2033" s="36" t="s">
        <v>93</v>
      </c>
      <c r="F2033" s="36"/>
      <c r="G2033" s="36"/>
      <c r="H2033" s="36"/>
      <c r="I2033" s="36"/>
      <c r="J2033" s="36"/>
      <c r="K2033" s="36"/>
      <c r="L2033" s="36"/>
      <c r="M2033" s="36"/>
      <c r="N2033" s="36"/>
      <c r="O2033" s="36"/>
      <c r="P2033" s="36"/>
      <c r="Q2033" s="36"/>
      <c r="R2033" s="36"/>
      <c r="S2033" s="36"/>
      <c r="T2033" s="36"/>
      <c r="U2033" s="36"/>
      <c r="V2033" s="36"/>
    </row>
    <row r="2034" spans="1:22" ht="15" customHeight="1" x14ac:dyDescent="0.15">
      <c r="A2034" s="39" t="s">
        <v>4099</v>
      </c>
      <c r="B2034" s="66" t="s">
        <v>8141</v>
      </c>
      <c r="C2034" s="36" t="s">
        <v>8142</v>
      </c>
      <c r="D2034" s="39" t="s">
        <v>4265</v>
      </c>
      <c r="E2034" s="36" t="s">
        <v>93</v>
      </c>
      <c r="F2034" s="36"/>
      <c r="G2034" s="36"/>
      <c r="H2034" s="36"/>
      <c r="I2034" s="36"/>
      <c r="J2034" s="36"/>
      <c r="K2034" s="36"/>
      <c r="L2034" s="36"/>
      <c r="M2034" s="36"/>
      <c r="N2034" s="36"/>
      <c r="O2034" s="36"/>
      <c r="P2034" s="36"/>
      <c r="Q2034" s="36"/>
      <c r="R2034" s="36"/>
      <c r="S2034" s="36"/>
      <c r="T2034" s="36"/>
      <c r="U2034" s="36"/>
      <c r="V2034" s="36"/>
    </row>
    <row r="2035" spans="1:22" ht="15" customHeight="1" x14ac:dyDescent="0.15">
      <c r="A2035" s="39" t="s">
        <v>4099</v>
      </c>
      <c r="B2035" s="66" t="s">
        <v>8143</v>
      </c>
      <c r="C2035" s="36" t="s">
        <v>8144</v>
      </c>
      <c r="D2035" s="39" t="s">
        <v>4265</v>
      </c>
      <c r="E2035" s="36" t="s">
        <v>93</v>
      </c>
      <c r="F2035" s="36"/>
      <c r="G2035" s="36"/>
      <c r="H2035" s="36"/>
      <c r="I2035" s="36"/>
      <c r="J2035" s="36"/>
      <c r="K2035" s="36"/>
      <c r="L2035" s="36"/>
      <c r="M2035" s="36"/>
      <c r="N2035" s="36"/>
      <c r="O2035" s="36"/>
      <c r="P2035" s="36"/>
      <c r="Q2035" s="36"/>
      <c r="R2035" s="36"/>
      <c r="S2035" s="36"/>
      <c r="T2035" s="36"/>
      <c r="U2035" s="36"/>
      <c r="V2035" s="36"/>
    </row>
    <row r="2036" spans="1:22" ht="15" customHeight="1" x14ac:dyDescent="0.15">
      <c r="A2036" s="39" t="s">
        <v>4099</v>
      </c>
      <c r="B2036" s="66" t="s">
        <v>8145</v>
      </c>
      <c r="C2036" s="36" t="s">
        <v>8146</v>
      </c>
      <c r="D2036" s="39" t="s">
        <v>4265</v>
      </c>
      <c r="E2036" s="36" t="s">
        <v>93</v>
      </c>
      <c r="F2036" s="36"/>
      <c r="G2036" s="36"/>
      <c r="H2036" s="36"/>
      <c r="I2036" s="36"/>
      <c r="J2036" s="36"/>
      <c r="K2036" s="36"/>
      <c r="L2036" s="36"/>
      <c r="M2036" s="36"/>
      <c r="N2036" s="36"/>
      <c r="O2036" s="36"/>
      <c r="P2036" s="36"/>
      <c r="Q2036" s="36"/>
      <c r="R2036" s="36"/>
      <c r="S2036" s="36"/>
      <c r="T2036" s="36"/>
      <c r="U2036" s="36"/>
      <c r="V2036" s="36"/>
    </row>
    <row r="2037" spans="1:22" ht="15" customHeight="1" x14ac:dyDescent="0.15">
      <c r="A2037" s="39" t="s">
        <v>4099</v>
      </c>
      <c r="B2037" s="66" t="s">
        <v>8147</v>
      </c>
      <c r="C2037" s="36" t="s">
        <v>8148</v>
      </c>
      <c r="D2037" s="39" t="s">
        <v>4265</v>
      </c>
      <c r="E2037" s="36" t="s">
        <v>93</v>
      </c>
      <c r="F2037" s="36"/>
      <c r="G2037" s="36"/>
      <c r="H2037" s="36"/>
      <c r="I2037" s="36"/>
      <c r="J2037" s="36"/>
      <c r="K2037" s="36"/>
      <c r="L2037" s="36"/>
      <c r="M2037" s="36"/>
      <c r="N2037" s="36"/>
      <c r="O2037" s="36"/>
      <c r="P2037" s="36"/>
      <c r="Q2037" s="36"/>
      <c r="R2037" s="36"/>
      <c r="S2037" s="36"/>
      <c r="T2037" s="36"/>
      <c r="U2037" s="36"/>
      <c r="V2037" s="36"/>
    </row>
    <row r="2038" spans="1:22" ht="15" customHeight="1" x14ac:dyDescent="0.15">
      <c r="A2038" s="39" t="s">
        <v>4099</v>
      </c>
      <c r="B2038" s="66" t="s">
        <v>8149</v>
      </c>
      <c r="C2038" s="36" t="s">
        <v>8150</v>
      </c>
      <c r="D2038" s="39" t="s">
        <v>4265</v>
      </c>
      <c r="E2038" s="36" t="s">
        <v>93</v>
      </c>
      <c r="F2038" s="36"/>
      <c r="G2038" s="36"/>
      <c r="H2038" s="36"/>
      <c r="I2038" s="36"/>
      <c r="J2038" s="36"/>
      <c r="K2038" s="36"/>
      <c r="L2038" s="36"/>
      <c r="M2038" s="36"/>
      <c r="N2038" s="36"/>
      <c r="O2038" s="36"/>
      <c r="P2038" s="36"/>
      <c r="Q2038" s="36"/>
      <c r="R2038" s="36"/>
      <c r="S2038" s="36"/>
      <c r="T2038" s="36"/>
      <c r="U2038" s="36"/>
      <c r="V2038" s="36"/>
    </row>
    <row r="2039" spans="1:22" ht="15" customHeight="1" x14ac:dyDescent="0.15">
      <c r="A2039" s="39" t="s">
        <v>4099</v>
      </c>
      <c r="B2039" s="66" t="s">
        <v>8151</v>
      </c>
      <c r="C2039" s="36" t="s">
        <v>8152</v>
      </c>
      <c r="D2039" s="39" t="s">
        <v>4265</v>
      </c>
      <c r="E2039" s="36" t="s">
        <v>93</v>
      </c>
      <c r="F2039" s="36"/>
      <c r="G2039" s="36"/>
      <c r="H2039" s="36"/>
      <c r="I2039" s="36"/>
      <c r="J2039" s="36"/>
      <c r="K2039" s="36"/>
      <c r="L2039" s="36"/>
      <c r="M2039" s="36"/>
      <c r="N2039" s="36"/>
      <c r="O2039" s="36"/>
      <c r="P2039" s="36"/>
      <c r="Q2039" s="36"/>
      <c r="R2039" s="36"/>
      <c r="S2039" s="36"/>
      <c r="T2039" s="36"/>
      <c r="U2039" s="36"/>
      <c r="V2039" s="36"/>
    </row>
    <row r="2040" spans="1:22" ht="15" customHeight="1" x14ac:dyDescent="0.15">
      <c r="A2040" s="39" t="s">
        <v>4099</v>
      </c>
      <c r="B2040" s="66" t="s">
        <v>8153</v>
      </c>
      <c r="C2040" s="36" t="s">
        <v>8154</v>
      </c>
      <c r="D2040" s="39" t="s">
        <v>4265</v>
      </c>
      <c r="E2040" s="36" t="s">
        <v>93</v>
      </c>
      <c r="F2040" s="36"/>
      <c r="G2040" s="36"/>
      <c r="H2040" s="36"/>
      <c r="I2040" s="36"/>
      <c r="J2040" s="36"/>
      <c r="K2040" s="36"/>
      <c r="L2040" s="36"/>
      <c r="M2040" s="36"/>
      <c r="N2040" s="36"/>
      <c r="O2040" s="36"/>
      <c r="P2040" s="36"/>
      <c r="Q2040" s="36"/>
      <c r="R2040" s="36"/>
      <c r="S2040" s="36"/>
      <c r="T2040" s="36"/>
      <c r="U2040" s="36"/>
      <c r="V2040" s="36"/>
    </row>
    <row r="2041" spans="1:22" ht="15" customHeight="1" x14ac:dyDescent="0.15">
      <c r="A2041" s="39" t="s">
        <v>4099</v>
      </c>
      <c r="B2041" s="66" t="s">
        <v>8155</v>
      </c>
      <c r="C2041" s="36" t="s">
        <v>8156</v>
      </c>
      <c r="D2041" s="39" t="s">
        <v>4265</v>
      </c>
      <c r="E2041" s="36" t="s">
        <v>93</v>
      </c>
      <c r="F2041" s="36"/>
      <c r="G2041" s="36"/>
      <c r="H2041" s="36"/>
      <c r="I2041" s="36"/>
      <c r="J2041" s="36"/>
      <c r="K2041" s="36"/>
      <c r="L2041" s="36"/>
      <c r="M2041" s="36"/>
      <c r="N2041" s="36"/>
      <c r="O2041" s="36"/>
      <c r="P2041" s="36"/>
      <c r="Q2041" s="36"/>
      <c r="R2041" s="36"/>
      <c r="S2041" s="36"/>
      <c r="T2041" s="36"/>
      <c r="U2041" s="36"/>
      <c r="V2041" s="36"/>
    </row>
    <row r="2042" spans="1:22" ht="15" customHeight="1" x14ac:dyDescent="0.15">
      <c r="A2042" s="39" t="s">
        <v>4099</v>
      </c>
      <c r="B2042" s="66" t="s">
        <v>8157</v>
      </c>
      <c r="C2042" s="36" t="s">
        <v>8158</v>
      </c>
      <c r="D2042" s="39" t="s">
        <v>4265</v>
      </c>
      <c r="E2042" s="36" t="s">
        <v>93</v>
      </c>
      <c r="F2042" s="36"/>
      <c r="G2042" s="36"/>
      <c r="H2042" s="36"/>
      <c r="I2042" s="36"/>
      <c r="J2042" s="36"/>
      <c r="K2042" s="36"/>
      <c r="L2042" s="36"/>
      <c r="M2042" s="36"/>
      <c r="N2042" s="36"/>
      <c r="O2042" s="36"/>
      <c r="P2042" s="36"/>
      <c r="Q2042" s="36"/>
      <c r="R2042" s="36"/>
      <c r="S2042" s="36"/>
      <c r="T2042" s="36"/>
      <c r="U2042" s="36"/>
      <c r="V2042" s="36"/>
    </row>
    <row r="2043" spans="1:22" ht="15" customHeight="1" x14ac:dyDescent="0.15">
      <c r="A2043" s="39" t="s">
        <v>4099</v>
      </c>
      <c r="B2043" s="66" t="s">
        <v>8159</v>
      </c>
      <c r="C2043" s="36" t="s">
        <v>8160</v>
      </c>
      <c r="D2043" s="39" t="s">
        <v>4265</v>
      </c>
      <c r="E2043" s="36" t="s">
        <v>93</v>
      </c>
      <c r="F2043" s="36"/>
      <c r="G2043" s="36"/>
      <c r="H2043" s="36"/>
      <c r="I2043" s="36"/>
      <c r="J2043" s="36"/>
      <c r="K2043" s="36"/>
      <c r="L2043" s="36"/>
      <c r="M2043" s="36"/>
      <c r="N2043" s="36"/>
      <c r="O2043" s="36"/>
      <c r="P2043" s="36"/>
      <c r="Q2043" s="36"/>
      <c r="R2043" s="36"/>
      <c r="S2043" s="36"/>
      <c r="T2043" s="36"/>
      <c r="U2043" s="36"/>
      <c r="V2043" s="36"/>
    </row>
    <row r="2044" spans="1:22" ht="15" customHeight="1" x14ac:dyDescent="0.15">
      <c r="A2044" s="39" t="s">
        <v>4099</v>
      </c>
      <c r="B2044" s="66" t="s">
        <v>8161</v>
      </c>
      <c r="C2044" s="36" t="s">
        <v>8162</v>
      </c>
      <c r="D2044" s="39" t="s">
        <v>4265</v>
      </c>
      <c r="E2044" s="36" t="s">
        <v>93</v>
      </c>
      <c r="F2044" s="36"/>
      <c r="G2044" s="36"/>
      <c r="H2044" s="36"/>
      <c r="I2044" s="36"/>
      <c r="J2044" s="36"/>
      <c r="K2044" s="36"/>
      <c r="L2044" s="36"/>
      <c r="M2044" s="36"/>
      <c r="N2044" s="36"/>
      <c r="O2044" s="36"/>
      <c r="P2044" s="36"/>
      <c r="Q2044" s="36"/>
      <c r="R2044" s="36"/>
      <c r="S2044" s="36"/>
      <c r="T2044" s="36"/>
      <c r="U2044" s="36"/>
      <c r="V2044" s="36"/>
    </row>
    <row r="2045" spans="1:22" ht="15" customHeight="1" x14ac:dyDescent="0.15">
      <c r="A2045" s="39" t="s">
        <v>4099</v>
      </c>
      <c r="B2045" s="66" t="s">
        <v>8163</v>
      </c>
      <c r="C2045" s="36" t="s">
        <v>8164</v>
      </c>
      <c r="D2045" s="39" t="s">
        <v>4265</v>
      </c>
      <c r="E2045" s="36" t="s">
        <v>93</v>
      </c>
      <c r="F2045" s="36"/>
      <c r="G2045" s="36"/>
      <c r="H2045" s="36"/>
      <c r="I2045" s="36"/>
      <c r="J2045" s="36"/>
      <c r="K2045" s="36"/>
      <c r="L2045" s="36"/>
      <c r="M2045" s="36"/>
      <c r="N2045" s="36"/>
      <c r="O2045" s="36"/>
      <c r="P2045" s="36"/>
      <c r="Q2045" s="36"/>
      <c r="R2045" s="36"/>
      <c r="S2045" s="36"/>
      <c r="T2045" s="36"/>
      <c r="U2045" s="36"/>
      <c r="V2045" s="36"/>
    </row>
    <row r="2046" spans="1:22" ht="15" customHeight="1" x14ac:dyDescent="0.15">
      <c r="A2046" s="39" t="s">
        <v>4099</v>
      </c>
      <c r="B2046" s="66" t="s">
        <v>8165</v>
      </c>
      <c r="C2046" s="36" t="s">
        <v>8166</v>
      </c>
      <c r="D2046" s="39" t="s">
        <v>4265</v>
      </c>
      <c r="E2046" s="36" t="s">
        <v>93</v>
      </c>
      <c r="F2046" s="36"/>
      <c r="G2046" s="36"/>
      <c r="H2046" s="36"/>
      <c r="I2046" s="36"/>
      <c r="J2046" s="36"/>
      <c r="K2046" s="36"/>
      <c r="L2046" s="36"/>
      <c r="M2046" s="36"/>
      <c r="N2046" s="36"/>
      <c r="O2046" s="36"/>
      <c r="P2046" s="36"/>
      <c r="Q2046" s="36"/>
      <c r="R2046" s="36"/>
      <c r="S2046" s="36"/>
      <c r="T2046" s="36"/>
      <c r="U2046" s="36"/>
      <c r="V2046" s="36"/>
    </row>
    <row r="2047" spans="1:22" ht="15" customHeight="1" x14ac:dyDescent="0.15">
      <c r="A2047" s="39" t="s">
        <v>4099</v>
      </c>
      <c r="B2047" s="66" t="s">
        <v>8167</v>
      </c>
      <c r="C2047" s="36" t="s">
        <v>8168</v>
      </c>
      <c r="D2047" s="39" t="s">
        <v>4265</v>
      </c>
      <c r="E2047" s="36" t="s">
        <v>93</v>
      </c>
      <c r="F2047" s="36"/>
      <c r="G2047" s="36"/>
      <c r="H2047" s="36"/>
      <c r="I2047" s="36"/>
      <c r="J2047" s="36"/>
      <c r="K2047" s="36"/>
      <c r="L2047" s="36"/>
      <c r="M2047" s="36"/>
      <c r="N2047" s="36"/>
      <c r="O2047" s="36"/>
      <c r="P2047" s="36"/>
      <c r="Q2047" s="36"/>
      <c r="R2047" s="36"/>
      <c r="S2047" s="36"/>
      <c r="T2047" s="36"/>
      <c r="U2047" s="36"/>
      <c r="V2047" s="36"/>
    </row>
    <row r="2048" spans="1:22" ht="15" customHeight="1" x14ac:dyDescent="0.15">
      <c r="A2048" s="39" t="s">
        <v>4099</v>
      </c>
      <c r="B2048" s="66" t="s">
        <v>8169</v>
      </c>
      <c r="C2048" s="36" t="s">
        <v>8170</v>
      </c>
      <c r="D2048" s="39" t="s">
        <v>4265</v>
      </c>
      <c r="E2048" s="36" t="s">
        <v>93</v>
      </c>
      <c r="F2048" s="36"/>
      <c r="G2048" s="36"/>
      <c r="H2048" s="36"/>
      <c r="I2048" s="36"/>
      <c r="J2048" s="36"/>
      <c r="K2048" s="36"/>
      <c r="L2048" s="36"/>
      <c r="M2048" s="36"/>
      <c r="N2048" s="36"/>
      <c r="O2048" s="36"/>
      <c r="P2048" s="36"/>
      <c r="Q2048" s="36"/>
      <c r="R2048" s="36"/>
      <c r="S2048" s="36"/>
      <c r="T2048" s="36"/>
      <c r="U2048" s="36"/>
      <c r="V2048" s="36"/>
    </row>
    <row r="2049" spans="1:22" ht="15" customHeight="1" x14ac:dyDescent="0.15">
      <c r="A2049" s="39" t="s">
        <v>4099</v>
      </c>
      <c r="B2049" s="66" t="s">
        <v>8171</v>
      </c>
      <c r="C2049" s="36" t="s">
        <v>8172</v>
      </c>
      <c r="D2049" s="39" t="s">
        <v>4265</v>
      </c>
      <c r="E2049" s="36" t="s">
        <v>93</v>
      </c>
      <c r="F2049" s="36"/>
      <c r="G2049" s="36"/>
      <c r="H2049" s="36"/>
      <c r="I2049" s="36"/>
      <c r="J2049" s="36"/>
      <c r="K2049" s="36"/>
      <c r="L2049" s="36"/>
      <c r="M2049" s="36"/>
      <c r="N2049" s="36"/>
      <c r="O2049" s="36"/>
      <c r="P2049" s="36"/>
      <c r="Q2049" s="36"/>
      <c r="R2049" s="36"/>
      <c r="S2049" s="36"/>
      <c r="T2049" s="36"/>
      <c r="U2049" s="36"/>
      <c r="V2049" s="36"/>
    </row>
    <row r="2050" spans="1:22" ht="15" customHeight="1" x14ac:dyDescent="0.15">
      <c r="A2050" s="39" t="s">
        <v>4099</v>
      </c>
      <c r="B2050" s="66" t="s">
        <v>8173</v>
      </c>
      <c r="C2050" s="36" t="s">
        <v>8174</v>
      </c>
      <c r="D2050" s="39" t="s">
        <v>4265</v>
      </c>
      <c r="E2050" s="36" t="s">
        <v>93</v>
      </c>
      <c r="F2050" s="36"/>
      <c r="G2050" s="36"/>
      <c r="H2050" s="36"/>
      <c r="I2050" s="36"/>
      <c r="J2050" s="36"/>
      <c r="K2050" s="36"/>
      <c r="L2050" s="36"/>
      <c r="M2050" s="36"/>
      <c r="N2050" s="36"/>
      <c r="O2050" s="36"/>
      <c r="P2050" s="36"/>
      <c r="Q2050" s="36"/>
      <c r="R2050" s="36"/>
      <c r="S2050" s="36"/>
      <c r="T2050" s="36"/>
      <c r="U2050" s="36"/>
      <c r="V2050" s="36"/>
    </row>
    <row r="2051" spans="1:22" ht="15" customHeight="1" x14ac:dyDescent="0.15">
      <c r="A2051" s="39" t="s">
        <v>4099</v>
      </c>
      <c r="B2051" s="66" t="s">
        <v>8175</v>
      </c>
      <c r="C2051" s="36" t="s">
        <v>8176</v>
      </c>
      <c r="D2051" s="39" t="s">
        <v>4265</v>
      </c>
      <c r="E2051" s="36" t="s">
        <v>93</v>
      </c>
      <c r="F2051" s="36"/>
      <c r="G2051" s="36"/>
      <c r="H2051" s="36"/>
      <c r="I2051" s="36"/>
      <c r="J2051" s="36"/>
      <c r="K2051" s="36"/>
      <c r="L2051" s="36"/>
      <c r="M2051" s="36"/>
      <c r="N2051" s="36"/>
      <c r="O2051" s="36"/>
      <c r="P2051" s="36"/>
      <c r="Q2051" s="36"/>
      <c r="R2051" s="36"/>
      <c r="S2051" s="36"/>
      <c r="T2051" s="36"/>
      <c r="U2051" s="36"/>
      <c r="V2051" s="36"/>
    </row>
    <row r="2052" spans="1:22" ht="15" customHeight="1" x14ac:dyDescent="0.15">
      <c r="A2052" s="39" t="s">
        <v>4099</v>
      </c>
      <c r="B2052" s="66" t="s">
        <v>8177</v>
      </c>
      <c r="C2052" s="36" t="s">
        <v>8178</v>
      </c>
      <c r="D2052" s="39" t="s">
        <v>4265</v>
      </c>
      <c r="E2052" s="36" t="s">
        <v>93</v>
      </c>
      <c r="F2052" s="36"/>
      <c r="G2052" s="36"/>
      <c r="H2052" s="36"/>
      <c r="I2052" s="36"/>
      <c r="J2052" s="36"/>
      <c r="K2052" s="36"/>
      <c r="L2052" s="36"/>
      <c r="M2052" s="36"/>
      <c r="N2052" s="36"/>
      <c r="O2052" s="36"/>
      <c r="P2052" s="36"/>
      <c r="Q2052" s="36"/>
      <c r="R2052" s="36"/>
      <c r="S2052" s="36"/>
      <c r="T2052" s="36"/>
      <c r="U2052" s="36"/>
      <c r="V2052" s="36"/>
    </row>
    <row r="2053" spans="1:22" ht="15" customHeight="1" x14ac:dyDescent="0.15">
      <c r="A2053" s="39" t="s">
        <v>4099</v>
      </c>
      <c r="B2053" s="66" t="s">
        <v>8179</v>
      </c>
      <c r="C2053" s="36" t="s">
        <v>8180</v>
      </c>
      <c r="D2053" s="39" t="s">
        <v>4265</v>
      </c>
      <c r="E2053" s="36" t="s">
        <v>93</v>
      </c>
      <c r="F2053" s="36"/>
      <c r="G2053" s="36"/>
      <c r="H2053" s="36"/>
      <c r="I2053" s="36"/>
      <c r="J2053" s="36"/>
      <c r="K2053" s="36"/>
      <c r="L2053" s="36"/>
      <c r="M2053" s="36"/>
      <c r="N2053" s="36"/>
      <c r="O2053" s="36"/>
      <c r="P2053" s="36"/>
      <c r="Q2053" s="36"/>
      <c r="R2053" s="36"/>
      <c r="S2053" s="36"/>
      <c r="T2053" s="36"/>
      <c r="U2053" s="36"/>
      <c r="V2053" s="36"/>
    </row>
    <row r="2054" spans="1:22" ht="15" customHeight="1" x14ac:dyDescent="0.15">
      <c r="A2054" s="39" t="s">
        <v>4099</v>
      </c>
      <c r="B2054" s="66" t="s">
        <v>8181</v>
      </c>
      <c r="C2054" s="36" t="s">
        <v>8182</v>
      </c>
      <c r="D2054" s="39" t="s">
        <v>4265</v>
      </c>
      <c r="E2054" s="36" t="s">
        <v>93</v>
      </c>
      <c r="F2054" s="36"/>
      <c r="G2054" s="36"/>
      <c r="H2054" s="36"/>
      <c r="I2054" s="36"/>
      <c r="J2054" s="36"/>
      <c r="K2054" s="36"/>
      <c r="L2054" s="36"/>
      <c r="M2054" s="36"/>
      <c r="N2054" s="36"/>
      <c r="O2054" s="36"/>
      <c r="P2054" s="36"/>
      <c r="Q2054" s="36"/>
      <c r="R2054" s="36"/>
      <c r="S2054" s="36"/>
      <c r="T2054" s="36"/>
      <c r="U2054" s="36"/>
      <c r="V2054" s="36"/>
    </row>
    <row r="2055" spans="1:22" ht="15" customHeight="1" x14ac:dyDescent="0.15">
      <c r="A2055" s="39" t="s">
        <v>4099</v>
      </c>
      <c r="B2055" s="66" t="s">
        <v>8183</v>
      </c>
      <c r="C2055" s="36" t="s">
        <v>8184</v>
      </c>
      <c r="D2055" s="39" t="s">
        <v>4265</v>
      </c>
      <c r="E2055" s="36" t="s">
        <v>93</v>
      </c>
      <c r="F2055" s="36"/>
      <c r="G2055" s="36"/>
      <c r="H2055" s="36"/>
      <c r="I2055" s="36"/>
      <c r="J2055" s="36"/>
      <c r="K2055" s="36"/>
      <c r="L2055" s="36"/>
      <c r="M2055" s="36"/>
      <c r="N2055" s="36"/>
      <c r="O2055" s="36"/>
      <c r="P2055" s="36"/>
      <c r="Q2055" s="36"/>
      <c r="R2055" s="36"/>
      <c r="S2055" s="36"/>
      <c r="T2055" s="36"/>
      <c r="U2055" s="36"/>
      <c r="V2055" s="36"/>
    </row>
    <row r="2056" spans="1:22" ht="15" customHeight="1" x14ac:dyDescent="0.15">
      <c r="A2056" s="39" t="s">
        <v>4099</v>
      </c>
      <c r="B2056" s="66" t="s">
        <v>8185</v>
      </c>
      <c r="C2056" s="36" t="s">
        <v>8186</v>
      </c>
      <c r="D2056" s="39" t="s">
        <v>4265</v>
      </c>
      <c r="E2056" s="36" t="s">
        <v>93</v>
      </c>
      <c r="F2056" s="36"/>
      <c r="G2056" s="36"/>
      <c r="H2056" s="36"/>
      <c r="I2056" s="36"/>
      <c r="J2056" s="36"/>
      <c r="K2056" s="36"/>
      <c r="L2056" s="36"/>
      <c r="M2056" s="36"/>
      <c r="N2056" s="36"/>
      <c r="O2056" s="36"/>
      <c r="P2056" s="36"/>
      <c r="Q2056" s="36"/>
      <c r="R2056" s="36"/>
      <c r="S2056" s="36"/>
      <c r="T2056" s="36"/>
      <c r="U2056" s="36"/>
      <c r="V2056" s="36"/>
    </row>
    <row r="2057" spans="1:22" ht="15" customHeight="1" x14ac:dyDescent="0.15">
      <c r="A2057" s="39" t="s">
        <v>4099</v>
      </c>
      <c r="B2057" s="66" t="s">
        <v>8187</v>
      </c>
      <c r="C2057" s="36" t="s">
        <v>8188</v>
      </c>
      <c r="D2057" s="39" t="s">
        <v>4265</v>
      </c>
      <c r="E2057" s="36" t="s">
        <v>93</v>
      </c>
      <c r="F2057" s="36"/>
      <c r="G2057" s="36"/>
      <c r="H2057" s="36"/>
      <c r="I2057" s="36"/>
      <c r="J2057" s="36"/>
      <c r="K2057" s="36"/>
      <c r="L2057" s="36"/>
      <c r="M2057" s="36"/>
      <c r="N2057" s="36"/>
      <c r="O2057" s="36"/>
      <c r="P2057" s="36"/>
      <c r="Q2057" s="36"/>
      <c r="R2057" s="36"/>
      <c r="S2057" s="36"/>
      <c r="T2057" s="36"/>
      <c r="U2057" s="36"/>
      <c r="V2057" s="36"/>
    </row>
    <row r="2058" spans="1:22" ht="15" customHeight="1" x14ac:dyDescent="0.15">
      <c r="A2058" s="39" t="s">
        <v>4099</v>
      </c>
      <c r="B2058" s="66" t="s">
        <v>8189</v>
      </c>
      <c r="C2058" s="36" t="s">
        <v>8190</v>
      </c>
      <c r="D2058" s="39" t="s">
        <v>4265</v>
      </c>
      <c r="E2058" s="36" t="s">
        <v>93</v>
      </c>
      <c r="F2058" s="36"/>
      <c r="G2058" s="36"/>
      <c r="H2058" s="36"/>
      <c r="I2058" s="36"/>
      <c r="J2058" s="36"/>
      <c r="K2058" s="36"/>
      <c r="L2058" s="36"/>
      <c r="M2058" s="36"/>
      <c r="N2058" s="36"/>
      <c r="O2058" s="36"/>
      <c r="P2058" s="36"/>
      <c r="Q2058" s="36"/>
      <c r="R2058" s="36"/>
      <c r="S2058" s="36"/>
      <c r="T2058" s="36"/>
      <c r="U2058" s="36"/>
      <c r="V2058" s="36"/>
    </row>
    <row r="2059" spans="1:22" ht="15" customHeight="1" x14ac:dyDescent="0.15">
      <c r="A2059" s="39" t="s">
        <v>4099</v>
      </c>
      <c r="B2059" s="66" t="s">
        <v>8191</v>
      </c>
      <c r="C2059" s="36" t="s">
        <v>8192</v>
      </c>
      <c r="D2059" s="39" t="s">
        <v>4265</v>
      </c>
      <c r="E2059" s="36" t="s">
        <v>93</v>
      </c>
      <c r="F2059" s="36"/>
      <c r="G2059" s="36"/>
      <c r="H2059" s="36"/>
      <c r="I2059" s="36"/>
      <c r="J2059" s="36"/>
      <c r="K2059" s="36"/>
      <c r="L2059" s="36"/>
      <c r="M2059" s="36"/>
      <c r="N2059" s="36"/>
      <c r="O2059" s="36"/>
      <c r="P2059" s="36"/>
      <c r="Q2059" s="36"/>
      <c r="R2059" s="36"/>
      <c r="S2059" s="36"/>
      <c r="T2059" s="36"/>
      <c r="U2059" s="36"/>
      <c r="V2059" s="36"/>
    </row>
    <row r="2060" spans="1:22" ht="15" customHeight="1" x14ac:dyDescent="0.15">
      <c r="A2060" s="39" t="s">
        <v>4099</v>
      </c>
      <c r="B2060" s="66" t="s">
        <v>8193</v>
      </c>
      <c r="C2060" s="36" t="s">
        <v>8194</v>
      </c>
      <c r="D2060" s="39" t="s">
        <v>4265</v>
      </c>
      <c r="E2060" s="36" t="s">
        <v>93</v>
      </c>
      <c r="F2060" s="36"/>
      <c r="G2060" s="36"/>
      <c r="H2060" s="36"/>
      <c r="I2060" s="36"/>
      <c r="J2060" s="36"/>
      <c r="K2060" s="36"/>
      <c r="L2060" s="36"/>
      <c r="M2060" s="36"/>
      <c r="N2060" s="36"/>
      <c r="O2060" s="36"/>
      <c r="P2060" s="36"/>
      <c r="Q2060" s="36"/>
      <c r="R2060" s="36"/>
      <c r="S2060" s="36"/>
      <c r="T2060" s="36"/>
      <c r="U2060" s="36"/>
      <c r="V2060" s="36"/>
    </row>
    <row r="2061" spans="1:22" ht="15" customHeight="1" x14ac:dyDescent="0.15">
      <c r="A2061" s="39" t="s">
        <v>4099</v>
      </c>
      <c r="B2061" s="66" t="s">
        <v>8195</v>
      </c>
      <c r="C2061" s="36" t="s">
        <v>8196</v>
      </c>
      <c r="D2061" s="39" t="s">
        <v>4265</v>
      </c>
      <c r="E2061" s="36" t="s">
        <v>93</v>
      </c>
      <c r="F2061" s="36"/>
      <c r="G2061" s="36"/>
      <c r="H2061" s="36"/>
      <c r="I2061" s="36"/>
      <c r="J2061" s="36"/>
      <c r="K2061" s="36"/>
      <c r="L2061" s="36"/>
      <c r="M2061" s="36"/>
      <c r="N2061" s="36"/>
      <c r="O2061" s="36"/>
      <c r="P2061" s="36"/>
      <c r="Q2061" s="36"/>
      <c r="R2061" s="36"/>
      <c r="S2061" s="36"/>
      <c r="T2061" s="36"/>
      <c r="U2061" s="36"/>
      <c r="V2061" s="36"/>
    </row>
    <row r="2062" spans="1:22" ht="15" customHeight="1" x14ac:dyDescent="0.15">
      <c r="A2062" s="39" t="s">
        <v>4099</v>
      </c>
      <c r="B2062" s="66" t="s">
        <v>8197</v>
      </c>
      <c r="C2062" s="36" t="s">
        <v>8198</v>
      </c>
      <c r="D2062" s="39" t="s">
        <v>4265</v>
      </c>
      <c r="E2062" s="36" t="s">
        <v>93</v>
      </c>
      <c r="F2062" s="36"/>
      <c r="G2062" s="36"/>
      <c r="H2062" s="36"/>
      <c r="I2062" s="36"/>
      <c r="J2062" s="36"/>
      <c r="K2062" s="36"/>
      <c r="L2062" s="36"/>
      <c r="M2062" s="36"/>
      <c r="N2062" s="36"/>
      <c r="O2062" s="36"/>
      <c r="P2062" s="36"/>
      <c r="Q2062" s="36"/>
      <c r="R2062" s="36"/>
      <c r="S2062" s="36"/>
      <c r="T2062" s="36"/>
      <c r="U2062" s="36"/>
      <c r="V2062" s="36"/>
    </row>
    <row r="2063" spans="1:22" ht="15" customHeight="1" x14ac:dyDescent="0.15">
      <c r="A2063" s="39" t="s">
        <v>4099</v>
      </c>
      <c r="B2063" s="66" t="s">
        <v>8199</v>
      </c>
      <c r="C2063" s="36" t="s">
        <v>8200</v>
      </c>
      <c r="D2063" s="39" t="s">
        <v>4265</v>
      </c>
      <c r="E2063" s="36" t="s">
        <v>93</v>
      </c>
      <c r="F2063" s="36"/>
      <c r="G2063" s="36"/>
      <c r="H2063" s="36"/>
      <c r="I2063" s="36"/>
      <c r="J2063" s="36"/>
      <c r="K2063" s="36"/>
      <c r="L2063" s="36"/>
      <c r="M2063" s="36"/>
      <c r="N2063" s="36"/>
      <c r="O2063" s="36"/>
      <c r="P2063" s="36"/>
      <c r="Q2063" s="36"/>
      <c r="R2063" s="36"/>
      <c r="S2063" s="36"/>
      <c r="T2063" s="36"/>
      <c r="U2063" s="36"/>
      <c r="V2063" s="36"/>
    </row>
    <row r="2064" spans="1:22" ht="15" customHeight="1" x14ac:dyDescent="0.15">
      <c r="A2064" s="39" t="s">
        <v>4099</v>
      </c>
      <c r="B2064" s="66" t="s">
        <v>8201</v>
      </c>
      <c r="C2064" s="36" t="s">
        <v>8202</v>
      </c>
      <c r="D2064" s="39" t="s">
        <v>4265</v>
      </c>
      <c r="E2064" s="36" t="s">
        <v>93</v>
      </c>
      <c r="F2064" s="36"/>
      <c r="G2064" s="36"/>
      <c r="H2064" s="36"/>
      <c r="I2064" s="36"/>
      <c r="J2064" s="36"/>
      <c r="K2064" s="36"/>
      <c r="L2064" s="36"/>
      <c r="M2064" s="36"/>
      <c r="N2064" s="36"/>
      <c r="O2064" s="36"/>
      <c r="P2064" s="36"/>
      <c r="Q2064" s="36"/>
      <c r="R2064" s="36"/>
      <c r="S2064" s="36"/>
      <c r="T2064" s="36"/>
      <c r="U2064" s="36"/>
      <c r="V2064" s="36"/>
    </row>
    <row r="2065" spans="1:22" ht="15" customHeight="1" x14ac:dyDescent="0.15">
      <c r="A2065" s="39" t="s">
        <v>4099</v>
      </c>
      <c r="B2065" s="66" t="s">
        <v>8203</v>
      </c>
      <c r="C2065" s="36" t="s">
        <v>8204</v>
      </c>
      <c r="D2065" s="39" t="s">
        <v>4265</v>
      </c>
      <c r="E2065" s="36" t="s">
        <v>93</v>
      </c>
      <c r="F2065" s="36"/>
      <c r="G2065" s="36"/>
      <c r="H2065" s="36"/>
      <c r="I2065" s="36"/>
      <c r="J2065" s="36"/>
      <c r="K2065" s="36"/>
      <c r="L2065" s="36"/>
      <c r="M2065" s="36"/>
      <c r="N2065" s="36"/>
      <c r="O2065" s="36"/>
      <c r="P2065" s="36"/>
      <c r="Q2065" s="36"/>
      <c r="R2065" s="36"/>
      <c r="S2065" s="36"/>
      <c r="T2065" s="36"/>
      <c r="U2065" s="36"/>
      <c r="V2065" s="36"/>
    </row>
    <row r="2066" spans="1:22" ht="15" customHeight="1" x14ac:dyDescent="0.15">
      <c r="A2066" s="39" t="s">
        <v>4099</v>
      </c>
      <c r="B2066" s="66" t="s">
        <v>8205</v>
      </c>
      <c r="C2066" s="36" t="s">
        <v>8206</v>
      </c>
      <c r="D2066" s="39" t="s">
        <v>4265</v>
      </c>
      <c r="E2066" s="36" t="s">
        <v>93</v>
      </c>
      <c r="F2066" s="36"/>
      <c r="G2066" s="36"/>
      <c r="H2066" s="36"/>
      <c r="I2066" s="36"/>
      <c r="J2066" s="36"/>
      <c r="K2066" s="36"/>
      <c r="L2066" s="36"/>
      <c r="M2066" s="36"/>
      <c r="N2066" s="36"/>
      <c r="O2066" s="36"/>
      <c r="P2066" s="36"/>
      <c r="Q2066" s="36"/>
      <c r="R2066" s="36"/>
      <c r="S2066" s="36"/>
      <c r="T2066" s="36"/>
      <c r="U2066" s="36"/>
      <c r="V2066" s="36"/>
    </row>
    <row r="2067" spans="1:22" ht="15" customHeight="1" x14ac:dyDescent="0.15">
      <c r="A2067" s="39" t="s">
        <v>4099</v>
      </c>
      <c r="B2067" s="66" t="s">
        <v>8207</v>
      </c>
      <c r="C2067" s="36" t="s">
        <v>8208</v>
      </c>
      <c r="D2067" s="39" t="s">
        <v>4265</v>
      </c>
      <c r="E2067" s="36" t="s">
        <v>93</v>
      </c>
      <c r="F2067" s="36"/>
      <c r="G2067" s="36"/>
      <c r="H2067" s="36"/>
      <c r="I2067" s="36"/>
      <c r="J2067" s="36"/>
      <c r="K2067" s="36"/>
      <c r="L2067" s="36"/>
      <c r="M2067" s="36"/>
      <c r="N2067" s="36"/>
      <c r="O2067" s="36"/>
      <c r="P2067" s="36"/>
      <c r="Q2067" s="36"/>
      <c r="R2067" s="36"/>
      <c r="S2067" s="36"/>
      <c r="T2067" s="36"/>
      <c r="U2067" s="36"/>
      <c r="V2067" s="36"/>
    </row>
    <row r="2068" spans="1:22" ht="15" customHeight="1" x14ac:dyDescent="0.15">
      <c r="A2068" s="39" t="s">
        <v>4099</v>
      </c>
      <c r="B2068" s="66" t="s">
        <v>8209</v>
      </c>
      <c r="C2068" s="36" t="s">
        <v>8210</v>
      </c>
      <c r="D2068" s="39" t="s">
        <v>4265</v>
      </c>
      <c r="E2068" s="36" t="s">
        <v>93</v>
      </c>
      <c r="F2068" s="36"/>
      <c r="G2068" s="36"/>
      <c r="H2068" s="36"/>
      <c r="I2068" s="36"/>
      <c r="J2068" s="36"/>
      <c r="K2068" s="36"/>
      <c r="L2068" s="36"/>
      <c r="M2068" s="36"/>
      <c r="N2068" s="36"/>
      <c r="O2068" s="36"/>
      <c r="P2068" s="36"/>
      <c r="Q2068" s="36"/>
      <c r="R2068" s="36"/>
      <c r="S2068" s="36"/>
      <c r="T2068" s="36"/>
      <c r="U2068" s="36"/>
      <c r="V2068" s="36"/>
    </row>
    <row r="2069" spans="1:22" ht="15" customHeight="1" x14ac:dyDescent="0.15">
      <c r="A2069" s="39" t="s">
        <v>4099</v>
      </c>
      <c r="B2069" s="66" t="s">
        <v>8211</v>
      </c>
      <c r="C2069" s="36" t="s">
        <v>8212</v>
      </c>
      <c r="D2069" s="39" t="s">
        <v>4265</v>
      </c>
      <c r="E2069" s="36" t="s">
        <v>93</v>
      </c>
      <c r="F2069" s="36"/>
      <c r="G2069" s="36"/>
      <c r="H2069" s="36"/>
      <c r="I2069" s="36"/>
      <c r="J2069" s="36"/>
      <c r="K2069" s="36"/>
      <c r="L2069" s="36"/>
      <c r="M2069" s="36"/>
      <c r="N2069" s="36"/>
      <c r="O2069" s="36"/>
      <c r="P2069" s="36"/>
      <c r="Q2069" s="36"/>
      <c r="R2069" s="36"/>
      <c r="S2069" s="36"/>
      <c r="T2069" s="36"/>
      <c r="U2069" s="36"/>
      <c r="V2069" s="36"/>
    </row>
    <row r="2070" spans="1:22" ht="15" customHeight="1" x14ac:dyDescent="0.15">
      <c r="A2070" s="39" t="s">
        <v>4099</v>
      </c>
      <c r="B2070" s="66" t="s">
        <v>8213</v>
      </c>
      <c r="C2070" s="36" t="s">
        <v>8214</v>
      </c>
      <c r="D2070" s="39" t="s">
        <v>4265</v>
      </c>
      <c r="E2070" s="36" t="s">
        <v>93</v>
      </c>
      <c r="F2070" s="36"/>
      <c r="G2070" s="36"/>
      <c r="H2070" s="36"/>
      <c r="I2070" s="36"/>
      <c r="J2070" s="36"/>
      <c r="K2070" s="36"/>
      <c r="L2070" s="36"/>
      <c r="M2070" s="36"/>
      <c r="N2070" s="36"/>
      <c r="O2070" s="36"/>
      <c r="P2070" s="36"/>
      <c r="Q2070" s="36"/>
      <c r="R2070" s="36"/>
      <c r="S2070" s="36"/>
      <c r="T2070" s="36"/>
      <c r="U2070" s="36"/>
      <c r="V2070" s="36"/>
    </row>
    <row r="2071" spans="1:22" ht="15" customHeight="1" x14ac:dyDescent="0.15">
      <c r="A2071" s="39" t="s">
        <v>4099</v>
      </c>
      <c r="B2071" s="66" t="s">
        <v>8215</v>
      </c>
      <c r="C2071" s="36" t="s">
        <v>8216</v>
      </c>
      <c r="D2071" s="39" t="s">
        <v>4265</v>
      </c>
      <c r="E2071" s="36" t="s">
        <v>93</v>
      </c>
      <c r="F2071" s="36"/>
      <c r="G2071" s="36"/>
      <c r="H2071" s="36"/>
      <c r="I2071" s="36"/>
      <c r="J2071" s="36"/>
      <c r="K2071" s="36"/>
      <c r="L2071" s="36"/>
      <c r="M2071" s="36"/>
      <c r="N2071" s="36"/>
      <c r="O2071" s="36"/>
      <c r="P2071" s="36"/>
      <c r="Q2071" s="36"/>
      <c r="R2071" s="36"/>
      <c r="S2071" s="36"/>
      <c r="T2071" s="36"/>
      <c r="U2071" s="36"/>
      <c r="V2071" s="36"/>
    </row>
    <row r="2072" spans="1:22" ht="15" customHeight="1" x14ac:dyDescent="0.15">
      <c r="A2072" s="39" t="s">
        <v>4099</v>
      </c>
      <c r="B2072" s="66" t="s">
        <v>8217</v>
      </c>
      <c r="C2072" s="36" t="s">
        <v>8218</v>
      </c>
      <c r="D2072" s="39" t="s">
        <v>4265</v>
      </c>
      <c r="E2072" s="36" t="s">
        <v>93</v>
      </c>
      <c r="F2072" s="36"/>
      <c r="G2072" s="36"/>
      <c r="H2072" s="36"/>
      <c r="I2072" s="36"/>
      <c r="J2072" s="36"/>
      <c r="K2072" s="36"/>
      <c r="L2072" s="36"/>
      <c r="M2072" s="36"/>
      <c r="N2072" s="36"/>
      <c r="O2072" s="36"/>
      <c r="P2072" s="36"/>
      <c r="Q2072" s="36"/>
      <c r="R2072" s="36"/>
      <c r="S2072" s="36"/>
      <c r="T2072" s="36"/>
      <c r="U2072" s="36"/>
      <c r="V2072" s="36"/>
    </row>
    <row r="2073" spans="1:22" ht="15" customHeight="1" x14ac:dyDescent="0.15">
      <c r="A2073" s="39" t="s">
        <v>4099</v>
      </c>
      <c r="B2073" s="66" t="s">
        <v>8219</v>
      </c>
      <c r="C2073" s="36" t="s">
        <v>8220</v>
      </c>
      <c r="D2073" s="39" t="s">
        <v>4265</v>
      </c>
      <c r="E2073" s="36" t="s">
        <v>93</v>
      </c>
      <c r="F2073" s="36"/>
      <c r="G2073" s="36"/>
      <c r="H2073" s="36"/>
      <c r="I2073" s="36"/>
      <c r="J2073" s="36"/>
      <c r="K2073" s="36"/>
      <c r="L2073" s="36"/>
      <c r="M2073" s="36"/>
      <c r="N2073" s="36"/>
      <c r="O2073" s="36"/>
      <c r="P2073" s="36"/>
      <c r="Q2073" s="36"/>
      <c r="R2073" s="36"/>
      <c r="S2073" s="36"/>
      <c r="T2073" s="36"/>
      <c r="U2073" s="36"/>
      <c r="V2073" s="36"/>
    </row>
    <row r="2074" spans="1:22" ht="15" customHeight="1" x14ac:dyDescent="0.15">
      <c r="A2074" s="39" t="s">
        <v>4099</v>
      </c>
      <c r="B2074" s="66" t="s">
        <v>8221</v>
      </c>
      <c r="C2074" s="36" t="s">
        <v>8222</v>
      </c>
      <c r="D2074" s="39" t="s">
        <v>4265</v>
      </c>
      <c r="E2074" s="36" t="s">
        <v>93</v>
      </c>
      <c r="F2074" s="36"/>
      <c r="G2074" s="36"/>
      <c r="H2074" s="36"/>
      <c r="I2074" s="36"/>
      <c r="J2074" s="36"/>
      <c r="K2074" s="36"/>
      <c r="L2074" s="36"/>
      <c r="M2074" s="36"/>
      <c r="N2074" s="36"/>
      <c r="O2074" s="36"/>
      <c r="P2074" s="36"/>
      <c r="Q2074" s="36"/>
      <c r="R2074" s="36"/>
      <c r="S2074" s="36"/>
      <c r="T2074" s="36"/>
      <c r="U2074" s="36"/>
      <c r="V2074" s="36"/>
    </row>
    <row r="2075" spans="1:22" ht="15" customHeight="1" x14ac:dyDescent="0.15">
      <c r="A2075" s="39" t="s">
        <v>4099</v>
      </c>
      <c r="B2075" s="66" t="s">
        <v>8223</v>
      </c>
      <c r="C2075" s="36" t="s">
        <v>8224</v>
      </c>
      <c r="D2075" s="39" t="s">
        <v>4265</v>
      </c>
      <c r="E2075" s="36" t="s">
        <v>93</v>
      </c>
      <c r="F2075" s="36"/>
      <c r="G2075" s="36"/>
      <c r="H2075" s="36"/>
      <c r="I2075" s="36"/>
      <c r="J2075" s="36"/>
      <c r="K2075" s="36"/>
      <c r="L2075" s="36"/>
      <c r="M2075" s="36"/>
      <c r="N2075" s="36"/>
      <c r="O2075" s="36"/>
      <c r="P2075" s="36"/>
      <c r="Q2075" s="36"/>
      <c r="R2075" s="36"/>
      <c r="S2075" s="36"/>
      <c r="T2075" s="36"/>
      <c r="U2075" s="36"/>
      <c r="V2075" s="36"/>
    </row>
    <row r="2076" spans="1:22" ht="15" customHeight="1" x14ac:dyDescent="0.15">
      <c r="A2076" s="39" t="s">
        <v>4099</v>
      </c>
      <c r="B2076" s="66" t="s">
        <v>8225</v>
      </c>
      <c r="C2076" s="36" t="s">
        <v>8226</v>
      </c>
      <c r="D2076" s="39" t="s">
        <v>4265</v>
      </c>
      <c r="E2076" s="36" t="s">
        <v>93</v>
      </c>
      <c r="F2076" s="36"/>
      <c r="G2076" s="36"/>
      <c r="H2076" s="36"/>
      <c r="I2076" s="36"/>
      <c r="J2076" s="36"/>
      <c r="K2076" s="36"/>
      <c r="L2076" s="36"/>
      <c r="M2076" s="36"/>
      <c r="N2076" s="36"/>
      <c r="O2076" s="36"/>
      <c r="P2076" s="36"/>
      <c r="Q2076" s="36"/>
      <c r="R2076" s="36"/>
      <c r="S2076" s="36"/>
      <c r="T2076" s="36"/>
      <c r="U2076" s="36"/>
      <c r="V2076" s="36"/>
    </row>
    <row r="2077" spans="1:22" ht="15" customHeight="1" x14ac:dyDescent="0.15">
      <c r="A2077" s="39" t="s">
        <v>4099</v>
      </c>
      <c r="B2077" s="66" t="s">
        <v>8227</v>
      </c>
      <c r="C2077" s="36" t="s">
        <v>8228</v>
      </c>
      <c r="D2077" s="39" t="s">
        <v>4265</v>
      </c>
      <c r="E2077" s="36" t="s">
        <v>93</v>
      </c>
      <c r="F2077" s="36"/>
      <c r="G2077" s="36"/>
      <c r="H2077" s="36"/>
      <c r="I2077" s="36"/>
      <c r="J2077" s="36"/>
      <c r="K2077" s="36"/>
      <c r="L2077" s="36"/>
      <c r="M2077" s="36"/>
      <c r="N2077" s="36"/>
      <c r="O2077" s="36"/>
      <c r="P2077" s="36"/>
      <c r="Q2077" s="36"/>
      <c r="R2077" s="36"/>
      <c r="S2077" s="36"/>
      <c r="T2077" s="36"/>
      <c r="U2077" s="36"/>
      <c r="V2077" s="36"/>
    </row>
    <row r="2078" spans="1:22" ht="15" customHeight="1" x14ac:dyDescent="0.15">
      <c r="A2078" s="39" t="s">
        <v>4099</v>
      </c>
      <c r="B2078" s="66" t="s">
        <v>8229</v>
      </c>
      <c r="C2078" s="36" t="s">
        <v>8230</v>
      </c>
      <c r="D2078" s="39" t="s">
        <v>4265</v>
      </c>
      <c r="E2078" s="36" t="s">
        <v>93</v>
      </c>
      <c r="F2078" s="36"/>
      <c r="G2078" s="36"/>
      <c r="H2078" s="36"/>
      <c r="I2078" s="36"/>
      <c r="J2078" s="36"/>
      <c r="K2078" s="36"/>
      <c r="L2078" s="36"/>
      <c r="M2078" s="36"/>
      <c r="N2078" s="36"/>
      <c r="O2078" s="36"/>
      <c r="P2078" s="36"/>
      <c r="Q2078" s="36"/>
      <c r="R2078" s="36"/>
      <c r="S2078" s="36"/>
      <c r="T2078" s="36"/>
      <c r="U2078" s="36"/>
      <c r="V2078" s="36"/>
    </row>
    <row r="2079" spans="1:22" ht="15" customHeight="1" x14ac:dyDescent="0.15">
      <c r="A2079" s="39" t="s">
        <v>4099</v>
      </c>
      <c r="B2079" s="66" t="s">
        <v>8231</v>
      </c>
      <c r="C2079" s="36" t="s">
        <v>8232</v>
      </c>
      <c r="D2079" s="39" t="s">
        <v>4265</v>
      </c>
      <c r="E2079" s="36" t="s">
        <v>93</v>
      </c>
      <c r="F2079" s="36"/>
      <c r="G2079" s="36"/>
      <c r="H2079" s="36"/>
      <c r="I2079" s="36"/>
      <c r="J2079" s="36"/>
      <c r="K2079" s="36"/>
      <c r="L2079" s="36"/>
      <c r="M2079" s="36"/>
      <c r="N2079" s="36"/>
      <c r="O2079" s="36"/>
      <c r="P2079" s="36"/>
      <c r="Q2079" s="36"/>
      <c r="R2079" s="36"/>
      <c r="S2079" s="36"/>
      <c r="T2079" s="36"/>
      <c r="U2079" s="36"/>
      <c r="V2079" s="36"/>
    </row>
    <row r="2080" spans="1:22" ht="15" customHeight="1" x14ac:dyDescent="0.15">
      <c r="A2080" s="39" t="s">
        <v>4099</v>
      </c>
      <c r="B2080" s="66" t="s">
        <v>8233</v>
      </c>
      <c r="C2080" s="36" t="s">
        <v>8234</v>
      </c>
      <c r="D2080" s="39" t="s">
        <v>4265</v>
      </c>
      <c r="E2080" s="36" t="s">
        <v>93</v>
      </c>
      <c r="F2080" s="36"/>
      <c r="G2080" s="36"/>
      <c r="H2080" s="36"/>
      <c r="I2080" s="36"/>
      <c r="J2080" s="36"/>
      <c r="K2080" s="36"/>
      <c r="L2080" s="36"/>
      <c r="M2080" s="36"/>
      <c r="N2080" s="36"/>
      <c r="O2080" s="36"/>
      <c r="P2080" s="36"/>
      <c r="Q2080" s="36"/>
      <c r="R2080" s="36"/>
      <c r="S2080" s="36"/>
      <c r="T2080" s="36"/>
      <c r="U2080" s="36"/>
      <c r="V2080" s="36"/>
    </row>
    <row r="2081" spans="1:22" ht="15" customHeight="1" x14ac:dyDescent="0.15">
      <c r="A2081" s="39" t="s">
        <v>4099</v>
      </c>
      <c r="B2081" s="66" t="s">
        <v>8235</v>
      </c>
      <c r="C2081" s="36" t="s">
        <v>8236</v>
      </c>
      <c r="D2081" s="39" t="s">
        <v>4265</v>
      </c>
      <c r="E2081" s="36" t="s">
        <v>93</v>
      </c>
      <c r="F2081" s="36"/>
      <c r="G2081" s="36"/>
      <c r="H2081" s="36"/>
      <c r="I2081" s="36"/>
      <c r="J2081" s="36"/>
      <c r="K2081" s="36"/>
      <c r="L2081" s="36"/>
      <c r="M2081" s="36"/>
      <c r="N2081" s="36"/>
      <c r="O2081" s="36"/>
      <c r="P2081" s="36"/>
      <c r="Q2081" s="36"/>
      <c r="R2081" s="36"/>
      <c r="S2081" s="36"/>
      <c r="T2081" s="36"/>
      <c r="U2081" s="36"/>
      <c r="V2081" s="36"/>
    </row>
    <row r="2082" spans="1:22" ht="15" customHeight="1" x14ac:dyDescent="0.15">
      <c r="A2082" s="39" t="s">
        <v>4099</v>
      </c>
      <c r="B2082" s="66" t="s">
        <v>8237</v>
      </c>
      <c r="C2082" s="36" t="s">
        <v>8238</v>
      </c>
      <c r="D2082" s="39" t="s">
        <v>4265</v>
      </c>
      <c r="E2082" s="36" t="s">
        <v>93</v>
      </c>
      <c r="F2082" s="36"/>
      <c r="G2082" s="36"/>
      <c r="H2082" s="36"/>
      <c r="I2082" s="36"/>
      <c r="J2082" s="36"/>
      <c r="K2082" s="36"/>
      <c r="L2082" s="36"/>
      <c r="M2082" s="36"/>
      <c r="N2082" s="36"/>
      <c r="O2082" s="36"/>
      <c r="P2082" s="36"/>
      <c r="Q2082" s="36"/>
      <c r="R2082" s="36"/>
      <c r="S2082" s="36"/>
      <c r="T2082" s="36"/>
      <c r="U2082" s="36"/>
      <c r="V2082" s="36"/>
    </row>
    <row r="2083" spans="1:22" ht="15" customHeight="1" x14ac:dyDescent="0.15">
      <c r="A2083" s="39" t="s">
        <v>4099</v>
      </c>
      <c r="B2083" s="66" t="s">
        <v>8239</v>
      </c>
      <c r="C2083" s="36" t="s">
        <v>8240</v>
      </c>
      <c r="D2083" s="39" t="s">
        <v>4265</v>
      </c>
      <c r="E2083" s="36" t="s">
        <v>93</v>
      </c>
      <c r="F2083" s="36"/>
      <c r="G2083" s="36"/>
      <c r="H2083" s="36"/>
      <c r="I2083" s="36"/>
      <c r="J2083" s="36"/>
      <c r="K2083" s="36"/>
      <c r="L2083" s="36"/>
      <c r="M2083" s="36"/>
      <c r="N2083" s="36"/>
      <c r="O2083" s="36"/>
      <c r="P2083" s="36"/>
      <c r="Q2083" s="36"/>
      <c r="R2083" s="36"/>
      <c r="S2083" s="36"/>
      <c r="T2083" s="36"/>
      <c r="U2083" s="36"/>
      <c r="V2083" s="36"/>
    </row>
    <row r="2084" spans="1:22" ht="15" customHeight="1" x14ac:dyDescent="0.15">
      <c r="A2084" s="39" t="s">
        <v>4099</v>
      </c>
      <c r="B2084" s="66" t="s">
        <v>8241</v>
      </c>
      <c r="C2084" s="36" t="s">
        <v>8242</v>
      </c>
      <c r="D2084" s="39" t="s">
        <v>4265</v>
      </c>
      <c r="E2084" s="36" t="s">
        <v>93</v>
      </c>
      <c r="F2084" s="36"/>
      <c r="G2084" s="36"/>
      <c r="H2084" s="36"/>
      <c r="I2084" s="36"/>
      <c r="J2084" s="36"/>
      <c r="K2084" s="36"/>
      <c r="L2084" s="36"/>
      <c r="M2084" s="36"/>
      <c r="N2084" s="36"/>
      <c r="O2084" s="36"/>
      <c r="P2084" s="36"/>
      <c r="Q2084" s="36"/>
      <c r="R2084" s="36"/>
      <c r="S2084" s="36"/>
      <c r="T2084" s="36"/>
      <c r="U2084" s="36"/>
      <c r="V2084" s="36"/>
    </row>
    <row r="2085" spans="1:22" ht="15" customHeight="1" x14ac:dyDescent="0.15">
      <c r="A2085" s="39" t="s">
        <v>4099</v>
      </c>
      <c r="B2085" s="66" t="s">
        <v>8243</v>
      </c>
      <c r="C2085" s="36" t="s">
        <v>8244</v>
      </c>
      <c r="D2085" s="39" t="s">
        <v>4265</v>
      </c>
      <c r="E2085" s="36" t="s">
        <v>93</v>
      </c>
      <c r="F2085" s="36"/>
      <c r="G2085" s="36"/>
      <c r="H2085" s="36"/>
      <c r="I2085" s="36"/>
      <c r="J2085" s="36"/>
      <c r="K2085" s="36"/>
      <c r="L2085" s="36"/>
      <c r="M2085" s="36"/>
      <c r="N2085" s="36"/>
      <c r="O2085" s="36"/>
      <c r="P2085" s="36"/>
      <c r="Q2085" s="36"/>
      <c r="R2085" s="36"/>
      <c r="S2085" s="36"/>
      <c r="T2085" s="36"/>
      <c r="U2085" s="36"/>
      <c r="V2085" s="36"/>
    </row>
    <row r="2086" spans="1:22" ht="15" customHeight="1" x14ac:dyDescent="0.15">
      <c r="A2086" s="39" t="s">
        <v>4099</v>
      </c>
      <c r="B2086" s="66" t="s">
        <v>8245</v>
      </c>
      <c r="C2086" s="36" t="s">
        <v>8246</v>
      </c>
      <c r="D2086" s="39" t="s">
        <v>4265</v>
      </c>
      <c r="E2086" s="36" t="s">
        <v>93</v>
      </c>
      <c r="F2086" s="36"/>
      <c r="G2086" s="36"/>
      <c r="H2086" s="36"/>
      <c r="I2086" s="36"/>
      <c r="J2086" s="36"/>
      <c r="K2086" s="36"/>
      <c r="L2086" s="36"/>
      <c r="M2086" s="36"/>
      <c r="N2086" s="36"/>
      <c r="O2086" s="36"/>
      <c r="P2086" s="36"/>
      <c r="Q2086" s="36"/>
      <c r="R2086" s="36"/>
      <c r="S2086" s="36"/>
      <c r="T2086" s="36"/>
      <c r="U2086" s="36"/>
      <c r="V2086" s="36"/>
    </row>
    <row r="2087" spans="1:22" ht="15" customHeight="1" x14ac:dyDescent="0.15">
      <c r="A2087" s="39" t="s">
        <v>4099</v>
      </c>
      <c r="B2087" s="66" t="s">
        <v>8247</v>
      </c>
      <c r="C2087" s="36" t="s">
        <v>8248</v>
      </c>
      <c r="D2087" s="39" t="s">
        <v>4265</v>
      </c>
      <c r="E2087" s="36" t="s">
        <v>93</v>
      </c>
      <c r="F2087" s="36"/>
      <c r="G2087" s="36"/>
      <c r="H2087" s="36"/>
      <c r="I2087" s="36"/>
      <c r="J2087" s="36"/>
      <c r="K2087" s="36"/>
      <c r="L2087" s="36"/>
      <c r="M2087" s="36"/>
      <c r="N2087" s="36"/>
      <c r="O2087" s="36"/>
      <c r="P2087" s="36"/>
      <c r="Q2087" s="36"/>
      <c r="R2087" s="36"/>
      <c r="S2087" s="36"/>
      <c r="T2087" s="36"/>
      <c r="U2087" s="36"/>
      <c r="V2087" s="36"/>
    </row>
    <row r="2088" spans="1:22" ht="15" customHeight="1" x14ac:dyDescent="0.15">
      <c r="A2088" s="39" t="s">
        <v>4099</v>
      </c>
      <c r="B2088" s="66" t="s">
        <v>8249</v>
      </c>
      <c r="C2088" s="36" t="s">
        <v>8250</v>
      </c>
      <c r="D2088" s="39" t="s">
        <v>4265</v>
      </c>
      <c r="E2088" s="36" t="s">
        <v>93</v>
      </c>
      <c r="F2088" s="36"/>
      <c r="G2088" s="36"/>
      <c r="H2088" s="36"/>
      <c r="I2088" s="36"/>
      <c r="J2088" s="36"/>
      <c r="K2088" s="36"/>
      <c r="L2088" s="36"/>
      <c r="M2088" s="36"/>
      <c r="N2088" s="36"/>
      <c r="O2088" s="36"/>
      <c r="P2088" s="36"/>
      <c r="Q2088" s="36"/>
      <c r="R2088" s="36"/>
      <c r="S2088" s="36"/>
      <c r="T2088" s="36"/>
      <c r="U2088" s="36"/>
      <c r="V2088" s="36"/>
    </row>
    <row r="2089" spans="1:22" ht="15" customHeight="1" x14ac:dyDescent="0.15">
      <c r="A2089" s="39" t="s">
        <v>4099</v>
      </c>
      <c r="B2089" s="66" t="s">
        <v>3939</v>
      </c>
      <c r="C2089" s="36" t="s">
        <v>8251</v>
      </c>
      <c r="D2089" s="39" t="s">
        <v>4265</v>
      </c>
      <c r="E2089" s="36" t="s">
        <v>93</v>
      </c>
      <c r="F2089" s="36"/>
      <c r="G2089" s="36"/>
      <c r="H2089" s="36"/>
      <c r="I2089" s="36"/>
      <c r="J2089" s="36"/>
      <c r="K2089" s="36"/>
      <c r="L2089" s="36"/>
      <c r="M2089" s="36"/>
      <c r="N2089" s="36"/>
      <c r="O2089" s="36"/>
      <c r="P2089" s="36"/>
      <c r="Q2089" s="36"/>
      <c r="R2089" s="36"/>
      <c r="S2089" s="36"/>
      <c r="T2089" s="36"/>
      <c r="U2089" s="36"/>
      <c r="V2089" s="36"/>
    </row>
    <row r="2090" spans="1:22" ht="15" customHeight="1" x14ac:dyDescent="0.15">
      <c r="A2090" s="39" t="s">
        <v>4099</v>
      </c>
      <c r="B2090" s="66" t="s">
        <v>8252</v>
      </c>
      <c r="C2090" s="36" t="s">
        <v>8253</v>
      </c>
      <c r="D2090" s="39" t="s">
        <v>4265</v>
      </c>
      <c r="E2090" s="36" t="s">
        <v>93</v>
      </c>
      <c r="F2090" s="36"/>
      <c r="G2090" s="36"/>
      <c r="H2090" s="36"/>
      <c r="I2090" s="36"/>
      <c r="J2090" s="36"/>
      <c r="K2090" s="36"/>
      <c r="L2090" s="36"/>
      <c r="M2090" s="36"/>
      <c r="N2090" s="36"/>
      <c r="O2090" s="36"/>
      <c r="P2090" s="36"/>
      <c r="Q2090" s="36"/>
      <c r="R2090" s="36"/>
      <c r="S2090" s="36"/>
      <c r="T2090" s="36"/>
      <c r="U2090" s="36"/>
      <c r="V2090" s="36"/>
    </row>
    <row r="2091" spans="1:22" ht="15" customHeight="1" x14ac:dyDescent="0.15">
      <c r="A2091" s="39" t="s">
        <v>4099</v>
      </c>
      <c r="B2091" s="66" t="s">
        <v>8254</v>
      </c>
      <c r="C2091" s="36" t="s">
        <v>8255</v>
      </c>
      <c r="D2091" s="39" t="s">
        <v>4265</v>
      </c>
      <c r="E2091" s="36" t="s">
        <v>93</v>
      </c>
      <c r="F2091" s="36"/>
      <c r="G2091" s="36"/>
      <c r="H2091" s="36"/>
      <c r="I2091" s="36"/>
      <c r="J2091" s="36"/>
      <c r="K2091" s="36"/>
      <c r="L2091" s="36"/>
      <c r="M2091" s="36"/>
      <c r="N2091" s="36"/>
      <c r="O2091" s="36"/>
      <c r="P2091" s="36"/>
      <c r="Q2091" s="36"/>
      <c r="R2091" s="36"/>
      <c r="S2091" s="36"/>
      <c r="T2091" s="36"/>
      <c r="U2091" s="36"/>
      <c r="V2091" s="36"/>
    </row>
    <row r="2092" spans="1:22" ht="15" customHeight="1" x14ac:dyDescent="0.15">
      <c r="A2092" s="39" t="s">
        <v>4099</v>
      </c>
      <c r="B2092" s="66" t="s">
        <v>8256</v>
      </c>
      <c r="C2092" s="36" t="s">
        <v>8257</v>
      </c>
      <c r="D2092" s="39" t="s">
        <v>4265</v>
      </c>
      <c r="E2092" s="36" t="s">
        <v>93</v>
      </c>
      <c r="F2092" s="36"/>
      <c r="G2092" s="36"/>
      <c r="H2092" s="36"/>
      <c r="I2092" s="36"/>
      <c r="J2092" s="36"/>
      <c r="K2092" s="36"/>
      <c r="L2092" s="36"/>
      <c r="M2092" s="36"/>
      <c r="N2092" s="36"/>
      <c r="O2092" s="36"/>
      <c r="P2092" s="36"/>
      <c r="Q2092" s="36"/>
      <c r="R2092" s="36"/>
      <c r="S2092" s="36"/>
      <c r="T2092" s="36"/>
      <c r="U2092" s="36"/>
      <c r="V2092" s="36"/>
    </row>
    <row r="2093" spans="1:22" ht="15" customHeight="1" x14ac:dyDescent="0.15">
      <c r="A2093" s="39" t="s">
        <v>4099</v>
      </c>
      <c r="B2093" s="66" t="s">
        <v>8258</v>
      </c>
      <c r="C2093" s="36" t="s">
        <v>8259</v>
      </c>
      <c r="D2093" s="39" t="s">
        <v>4265</v>
      </c>
      <c r="E2093" s="36" t="s">
        <v>93</v>
      </c>
      <c r="F2093" s="36"/>
      <c r="G2093" s="36"/>
      <c r="H2093" s="36"/>
      <c r="I2093" s="36"/>
      <c r="J2093" s="36"/>
      <c r="K2093" s="36"/>
      <c r="L2093" s="36"/>
      <c r="M2093" s="36"/>
      <c r="N2093" s="36"/>
      <c r="O2093" s="36"/>
      <c r="P2093" s="36"/>
      <c r="Q2093" s="36"/>
      <c r="R2093" s="36"/>
      <c r="S2093" s="36"/>
      <c r="T2093" s="36"/>
      <c r="U2093" s="36"/>
      <c r="V2093" s="36"/>
    </row>
    <row r="2094" spans="1:22" ht="15" customHeight="1" x14ac:dyDescent="0.15">
      <c r="A2094" s="39" t="s">
        <v>4099</v>
      </c>
      <c r="B2094" s="66" t="s">
        <v>8260</v>
      </c>
      <c r="C2094" s="36" t="s">
        <v>8261</v>
      </c>
      <c r="D2094" s="39" t="s">
        <v>4265</v>
      </c>
      <c r="E2094" s="36" t="s">
        <v>6322</v>
      </c>
      <c r="F2094" s="36"/>
      <c r="G2094" s="36"/>
      <c r="H2094" s="36"/>
      <c r="I2094" s="36"/>
      <c r="J2094" s="36"/>
      <c r="K2094" s="36"/>
      <c r="L2094" s="36"/>
      <c r="M2094" s="36"/>
      <c r="N2094" s="36"/>
      <c r="O2094" s="36"/>
      <c r="P2094" s="36"/>
      <c r="Q2094" s="36"/>
      <c r="R2094" s="36"/>
      <c r="S2094" s="36"/>
      <c r="T2094" s="36"/>
      <c r="U2094" s="36"/>
      <c r="V2094" s="36"/>
    </row>
    <row r="2095" spans="1:22" ht="15" customHeight="1" x14ac:dyDescent="0.15">
      <c r="A2095" s="39" t="s">
        <v>4099</v>
      </c>
      <c r="B2095" s="66" t="s">
        <v>8262</v>
      </c>
      <c r="C2095" s="36" t="s">
        <v>8263</v>
      </c>
      <c r="D2095" s="39" t="s">
        <v>4265</v>
      </c>
      <c r="E2095" s="36" t="s">
        <v>93</v>
      </c>
      <c r="F2095" s="36"/>
      <c r="G2095" s="36"/>
      <c r="H2095" s="36"/>
      <c r="I2095" s="36"/>
      <c r="J2095" s="36"/>
      <c r="K2095" s="36"/>
      <c r="L2095" s="36"/>
      <c r="M2095" s="36"/>
      <c r="N2095" s="36"/>
      <c r="O2095" s="36"/>
      <c r="P2095" s="36"/>
      <c r="Q2095" s="36"/>
      <c r="R2095" s="36"/>
      <c r="S2095" s="36"/>
      <c r="T2095" s="36"/>
      <c r="U2095" s="36"/>
      <c r="V2095" s="36"/>
    </row>
    <row r="2096" spans="1:22" ht="15" customHeight="1" x14ac:dyDescent="0.15">
      <c r="A2096" s="39" t="s">
        <v>4099</v>
      </c>
      <c r="B2096" s="66" t="s">
        <v>8264</v>
      </c>
      <c r="C2096" s="36" t="s">
        <v>8265</v>
      </c>
      <c r="D2096" s="39" t="s">
        <v>4265</v>
      </c>
      <c r="E2096" s="36" t="s">
        <v>93</v>
      </c>
      <c r="F2096" s="36"/>
      <c r="G2096" s="36"/>
      <c r="H2096" s="36"/>
      <c r="I2096" s="36"/>
      <c r="J2096" s="36"/>
      <c r="K2096" s="36"/>
      <c r="L2096" s="36"/>
      <c r="M2096" s="36"/>
      <c r="N2096" s="36"/>
      <c r="O2096" s="36"/>
      <c r="P2096" s="36"/>
      <c r="Q2096" s="36"/>
      <c r="R2096" s="36"/>
      <c r="S2096" s="36"/>
      <c r="T2096" s="36"/>
      <c r="U2096" s="36"/>
      <c r="V2096" s="36"/>
    </row>
    <row r="2097" spans="1:22" ht="15" customHeight="1" x14ac:dyDescent="0.15">
      <c r="A2097" s="39" t="s">
        <v>4099</v>
      </c>
      <c r="B2097" s="66" t="s">
        <v>8266</v>
      </c>
      <c r="C2097" s="36" t="s">
        <v>8267</v>
      </c>
      <c r="D2097" s="39" t="s">
        <v>4265</v>
      </c>
      <c r="E2097" s="36" t="s">
        <v>93</v>
      </c>
      <c r="F2097" s="36"/>
      <c r="G2097" s="36"/>
      <c r="H2097" s="36"/>
      <c r="I2097" s="36"/>
      <c r="J2097" s="36"/>
      <c r="K2097" s="36"/>
      <c r="L2097" s="36"/>
      <c r="M2097" s="36"/>
      <c r="N2097" s="36"/>
      <c r="O2097" s="36"/>
      <c r="P2097" s="36"/>
      <c r="Q2097" s="36"/>
      <c r="R2097" s="36"/>
      <c r="S2097" s="36"/>
      <c r="T2097" s="36"/>
      <c r="U2097" s="36"/>
      <c r="V2097" s="36"/>
    </row>
    <row r="2098" spans="1:22" ht="15" customHeight="1" x14ac:dyDescent="0.15">
      <c r="A2098" s="39" t="s">
        <v>4099</v>
      </c>
      <c r="B2098" s="66" t="s">
        <v>8268</v>
      </c>
      <c r="C2098" s="36" t="s">
        <v>8269</v>
      </c>
      <c r="D2098" s="39" t="s">
        <v>4265</v>
      </c>
      <c r="E2098" s="36" t="s">
        <v>93</v>
      </c>
      <c r="F2098" s="36"/>
      <c r="G2098" s="36"/>
      <c r="H2098" s="36"/>
      <c r="I2098" s="36"/>
      <c r="J2098" s="36"/>
      <c r="K2098" s="36"/>
      <c r="L2098" s="36"/>
      <c r="M2098" s="36"/>
      <c r="N2098" s="36"/>
      <c r="O2098" s="36"/>
      <c r="P2098" s="36"/>
      <c r="Q2098" s="36"/>
      <c r="R2098" s="36"/>
      <c r="S2098" s="36"/>
      <c r="T2098" s="36"/>
      <c r="U2098" s="36"/>
      <c r="V2098" s="36"/>
    </row>
    <row r="2099" spans="1:22" ht="15" customHeight="1" x14ac:dyDescent="0.15">
      <c r="A2099" s="39" t="s">
        <v>4099</v>
      </c>
      <c r="B2099" s="66" t="s">
        <v>8270</v>
      </c>
      <c r="C2099" s="36" t="s">
        <v>8271</v>
      </c>
      <c r="D2099" s="39" t="s">
        <v>4265</v>
      </c>
      <c r="E2099" s="36" t="s">
        <v>93</v>
      </c>
      <c r="F2099" s="36"/>
      <c r="G2099" s="36"/>
      <c r="H2099" s="36"/>
      <c r="I2099" s="36"/>
      <c r="J2099" s="36"/>
      <c r="K2099" s="36"/>
      <c r="L2099" s="36"/>
      <c r="M2099" s="36"/>
      <c r="N2099" s="36"/>
      <c r="O2099" s="36"/>
      <c r="P2099" s="36"/>
      <c r="Q2099" s="36"/>
      <c r="R2099" s="36"/>
      <c r="S2099" s="36"/>
      <c r="T2099" s="36"/>
      <c r="U2099" s="36"/>
      <c r="V2099" s="36"/>
    </row>
    <row r="2100" spans="1:22" ht="15" customHeight="1" x14ac:dyDescent="0.15">
      <c r="A2100" s="39" t="s">
        <v>4099</v>
      </c>
      <c r="B2100" s="66" t="s">
        <v>8272</v>
      </c>
      <c r="C2100" s="36" t="s">
        <v>8273</v>
      </c>
      <c r="D2100" s="39" t="s">
        <v>4265</v>
      </c>
      <c r="E2100" s="36" t="s">
        <v>93</v>
      </c>
      <c r="F2100" s="36"/>
      <c r="G2100" s="36"/>
      <c r="H2100" s="36"/>
      <c r="I2100" s="36"/>
      <c r="J2100" s="36"/>
      <c r="K2100" s="36"/>
      <c r="L2100" s="36"/>
      <c r="M2100" s="36"/>
      <c r="N2100" s="36"/>
      <c r="O2100" s="36"/>
      <c r="P2100" s="36"/>
      <c r="Q2100" s="36"/>
      <c r="R2100" s="36"/>
      <c r="S2100" s="36"/>
      <c r="T2100" s="36"/>
      <c r="U2100" s="36"/>
      <c r="V2100" s="36"/>
    </row>
    <row r="2101" spans="1:22" ht="15" customHeight="1" x14ac:dyDescent="0.15">
      <c r="A2101" s="39" t="s">
        <v>4099</v>
      </c>
      <c r="B2101" s="66" t="s">
        <v>8274</v>
      </c>
      <c r="C2101" s="36" t="s">
        <v>8275</v>
      </c>
      <c r="D2101" s="39" t="s">
        <v>4265</v>
      </c>
      <c r="E2101" s="36" t="s">
        <v>93</v>
      </c>
      <c r="F2101" s="36"/>
      <c r="G2101" s="36"/>
      <c r="H2101" s="36"/>
      <c r="I2101" s="36"/>
      <c r="J2101" s="36"/>
      <c r="K2101" s="36"/>
      <c r="L2101" s="36"/>
      <c r="M2101" s="36"/>
      <c r="N2101" s="36"/>
      <c r="O2101" s="36"/>
      <c r="P2101" s="36"/>
      <c r="Q2101" s="36"/>
      <c r="R2101" s="36"/>
      <c r="S2101" s="36"/>
      <c r="T2101" s="36"/>
      <c r="U2101" s="36"/>
      <c r="V2101" s="36"/>
    </row>
    <row r="2102" spans="1:22" ht="15" customHeight="1" x14ac:dyDescent="0.15">
      <c r="A2102" s="39" t="s">
        <v>4099</v>
      </c>
      <c r="B2102" s="66" t="s">
        <v>8276</v>
      </c>
      <c r="C2102" s="36" t="s">
        <v>8277</v>
      </c>
      <c r="D2102" s="39" t="s">
        <v>4265</v>
      </c>
      <c r="E2102" s="36" t="s">
        <v>93</v>
      </c>
      <c r="F2102" s="36"/>
      <c r="G2102" s="36"/>
      <c r="H2102" s="36"/>
      <c r="I2102" s="36"/>
      <c r="J2102" s="36"/>
      <c r="K2102" s="36"/>
      <c r="L2102" s="36"/>
      <c r="M2102" s="36"/>
      <c r="N2102" s="36"/>
      <c r="O2102" s="36"/>
      <c r="P2102" s="36"/>
      <c r="Q2102" s="36"/>
      <c r="R2102" s="36"/>
      <c r="S2102" s="36"/>
      <c r="T2102" s="36"/>
      <c r="U2102" s="36"/>
      <c r="V2102" s="36"/>
    </row>
    <row r="2103" spans="1:22" ht="15" customHeight="1" x14ac:dyDescent="0.15">
      <c r="A2103" s="39" t="s">
        <v>4099</v>
      </c>
      <c r="B2103" s="66" t="s">
        <v>8278</v>
      </c>
      <c r="C2103" s="36" t="s">
        <v>8279</v>
      </c>
      <c r="D2103" s="39" t="s">
        <v>4265</v>
      </c>
      <c r="E2103" s="36" t="s">
        <v>2450</v>
      </c>
      <c r="F2103" s="36" t="s">
        <v>2774</v>
      </c>
      <c r="G2103" s="36" t="s">
        <v>4104</v>
      </c>
      <c r="H2103" s="36" t="s">
        <v>178</v>
      </c>
      <c r="I2103" s="36" t="s">
        <v>5826</v>
      </c>
      <c r="J2103" s="36" t="s">
        <v>6025</v>
      </c>
      <c r="K2103" s="36"/>
      <c r="L2103" s="36"/>
      <c r="M2103" s="36"/>
      <c r="N2103" s="36"/>
      <c r="O2103" s="36"/>
      <c r="P2103" s="36"/>
      <c r="Q2103" s="36"/>
      <c r="R2103" s="67">
        <v>43473</v>
      </c>
      <c r="S2103" s="36"/>
      <c r="T2103" s="36"/>
      <c r="U2103" s="36"/>
      <c r="V2103" s="36"/>
    </row>
    <row r="2104" spans="1:22" ht="15" customHeight="1" x14ac:dyDescent="0.15">
      <c r="A2104" s="39" t="s">
        <v>4099</v>
      </c>
      <c r="B2104" s="66" t="s">
        <v>8280</v>
      </c>
      <c r="C2104" s="36" t="s">
        <v>8281</v>
      </c>
      <c r="D2104" s="39" t="s">
        <v>4265</v>
      </c>
      <c r="E2104" s="36" t="s">
        <v>6794</v>
      </c>
      <c r="F2104" s="36"/>
      <c r="G2104" s="36"/>
      <c r="H2104" s="36"/>
      <c r="I2104" s="36"/>
      <c r="J2104" s="36"/>
      <c r="K2104" s="36"/>
      <c r="L2104" s="36"/>
      <c r="M2104" s="36"/>
      <c r="N2104" s="36"/>
      <c r="O2104" s="36"/>
      <c r="P2104" s="36"/>
      <c r="Q2104" s="36"/>
      <c r="R2104" s="36"/>
      <c r="S2104" s="36"/>
      <c r="T2104" s="36"/>
      <c r="U2104" s="36"/>
      <c r="V2104" s="36"/>
    </row>
    <row r="2105" spans="1:22" ht="15" customHeight="1" x14ac:dyDescent="0.15">
      <c r="A2105" s="39" t="s">
        <v>4099</v>
      </c>
      <c r="B2105" s="66" t="s">
        <v>8282</v>
      </c>
      <c r="C2105" s="36" t="s">
        <v>8283</v>
      </c>
      <c r="D2105" s="39" t="s">
        <v>4265</v>
      </c>
      <c r="E2105" s="36" t="s">
        <v>93</v>
      </c>
      <c r="F2105" s="36"/>
      <c r="G2105" s="36"/>
      <c r="H2105" s="36"/>
      <c r="I2105" s="36"/>
      <c r="J2105" s="36"/>
      <c r="K2105" s="36"/>
      <c r="L2105" s="36"/>
      <c r="M2105" s="36"/>
      <c r="N2105" s="36"/>
      <c r="O2105" s="36"/>
      <c r="P2105" s="36"/>
      <c r="Q2105" s="36"/>
      <c r="R2105" s="36"/>
      <c r="S2105" s="36"/>
      <c r="T2105" s="36"/>
      <c r="U2105" s="36"/>
      <c r="V2105" s="36"/>
    </row>
    <row r="2106" spans="1:22" ht="15" customHeight="1" x14ac:dyDescent="0.15">
      <c r="A2106" s="39" t="s">
        <v>4099</v>
      </c>
      <c r="B2106" s="66" t="s">
        <v>8284</v>
      </c>
      <c r="C2106" s="36" t="s">
        <v>8285</v>
      </c>
      <c r="D2106" s="39" t="s">
        <v>4265</v>
      </c>
      <c r="E2106" s="36" t="s">
        <v>6672</v>
      </c>
      <c r="F2106" s="36" t="s">
        <v>6768</v>
      </c>
      <c r="G2106" s="36" t="s">
        <v>4104</v>
      </c>
      <c r="H2106" s="36" t="s">
        <v>178</v>
      </c>
      <c r="I2106" s="36"/>
      <c r="J2106" s="36" t="s">
        <v>6116</v>
      </c>
      <c r="K2106" s="36"/>
      <c r="L2106" s="36"/>
      <c r="M2106" s="36"/>
      <c r="N2106" s="36"/>
      <c r="O2106" s="36"/>
      <c r="P2106" s="36"/>
      <c r="Q2106" s="36"/>
      <c r="R2106" s="36"/>
      <c r="S2106" s="36"/>
      <c r="T2106" s="36"/>
      <c r="U2106" s="36"/>
      <c r="V2106" s="36"/>
    </row>
    <row r="2107" spans="1:22" ht="15" customHeight="1" x14ac:dyDescent="0.15">
      <c r="A2107" s="39" t="s">
        <v>4099</v>
      </c>
      <c r="B2107" s="66" t="s">
        <v>8286</v>
      </c>
      <c r="C2107" s="36" t="s">
        <v>8287</v>
      </c>
      <c r="D2107" s="39" t="s">
        <v>4265</v>
      </c>
      <c r="E2107" s="36" t="s">
        <v>93</v>
      </c>
      <c r="F2107" s="36"/>
      <c r="G2107" s="36"/>
      <c r="H2107" s="36"/>
      <c r="I2107" s="36"/>
      <c r="J2107" s="36"/>
      <c r="K2107" s="36"/>
      <c r="L2107" s="36"/>
      <c r="M2107" s="36"/>
      <c r="N2107" s="36"/>
      <c r="O2107" s="36"/>
      <c r="P2107" s="36"/>
      <c r="Q2107" s="36"/>
      <c r="R2107" s="36"/>
      <c r="S2107" s="36"/>
      <c r="T2107" s="36"/>
      <c r="U2107" s="36"/>
      <c r="V2107" s="36"/>
    </row>
    <row r="2108" spans="1:22" ht="15" customHeight="1" x14ac:dyDescent="0.15">
      <c r="A2108" s="39" t="s">
        <v>4099</v>
      </c>
      <c r="B2108" s="66" t="s">
        <v>8288</v>
      </c>
      <c r="C2108" s="36" t="s">
        <v>8289</v>
      </c>
      <c r="D2108" s="39" t="s">
        <v>4265</v>
      </c>
      <c r="E2108" s="36" t="s">
        <v>93</v>
      </c>
      <c r="F2108" s="36"/>
      <c r="G2108" s="36"/>
      <c r="H2108" s="36"/>
      <c r="I2108" s="36"/>
      <c r="J2108" s="36"/>
      <c r="K2108" s="36"/>
      <c r="L2108" s="36"/>
      <c r="M2108" s="36"/>
      <c r="N2108" s="36"/>
      <c r="O2108" s="36"/>
      <c r="P2108" s="36"/>
      <c r="Q2108" s="36"/>
      <c r="R2108" s="36"/>
      <c r="S2108" s="36"/>
      <c r="T2108" s="36"/>
      <c r="U2108" s="36"/>
      <c r="V2108" s="36"/>
    </row>
    <row r="2109" spans="1:22" ht="15" customHeight="1" x14ac:dyDescent="0.15">
      <c r="A2109" s="39" t="s">
        <v>4099</v>
      </c>
      <c r="B2109" s="66" t="s">
        <v>8290</v>
      </c>
      <c r="C2109" s="36" t="s">
        <v>8291</v>
      </c>
      <c r="D2109" s="39" t="s">
        <v>4265</v>
      </c>
      <c r="E2109" s="36" t="s">
        <v>93</v>
      </c>
      <c r="F2109" s="36"/>
      <c r="G2109" s="36"/>
      <c r="H2109" s="36"/>
      <c r="I2109" s="36"/>
      <c r="J2109" s="36"/>
      <c r="K2109" s="36"/>
      <c r="L2109" s="36"/>
      <c r="M2109" s="36"/>
      <c r="N2109" s="36"/>
      <c r="O2109" s="36"/>
      <c r="P2109" s="36"/>
      <c r="Q2109" s="36"/>
      <c r="R2109" s="36"/>
      <c r="S2109" s="36"/>
      <c r="T2109" s="36"/>
      <c r="U2109" s="36"/>
      <c r="V2109" s="36"/>
    </row>
    <row r="2110" spans="1:22" ht="15" customHeight="1" x14ac:dyDescent="0.15">
      <c r="A2110" s="39" t="s">
        <v>4099</v>
      </c>
      <c r="B2110" s="66" t="s">
        <v>8292</v>
      </c>
      <c r="C2110" s="36" t="s">
        <v>8293</v>
      </c>
      <c r="D2110" s="39" t="s">
        <v>4265</v>
      </c>
      <c r="E2110" s="36" t="s">
        <v>93</v>
      </c>
      <c r="F2110" s="36"/>
      <c r="G2110" s="36"/>
      <c r="H2110" s="36"/>
      <c r="I2110" s="36"/>
      <c r="J2110" s="36"/>
      <c r="K2110" s="36"/>
      <c r="L2110" s="36"/>
      <c r="M2110" s="36"/>
      <c r="N2110" s="36"/>
      <c r="O2110" s="36"/>
      <c r="P2110" s="36"/>
      <c r="Q2110" s="36"/>
      <c r="R2110" s="36"/>
      <c r="S2110" s="36"/>
      <c r="T2110" s="36"/>
      <c r="U2110" s="36"/>
      <c r="V2110" s="36"/>
    </row>
    <row r="2111" spans="1:22" ht="15" customHeight="1" x14ac:dyDescent="0.15">
      <c r="A2111" s="39" t="s">
        <v>4099</v>
      </c>
      <c r="B2111" s="66" t="s">
        <v>8294</v>
      </c>
      <c r="C2111" s="36" t="s">
        <v>8295</v>
      </c>
      <c r="D2111" s="39" t="s">
        <v>4265</v>
      </c>
      <c r="E2111" s="36" t="s">
        <v>93</v>
      </c>
      <c r="F2111" s="36"/>
      <c r="G2111" s="36"/>
      <c r="H2111" s="36"/>
      <c r="I2111" s="36"/>
      <c r="J2111" s="36"/>
      <c r="K2111" s="36"/>
      <c r="L2111" s="36"/>
      <c r="M2111" s="36"/>
      <c r="N2111" s="36"/>
      <c r="O2111" s="36"/>
      <c r="P2111" s="36"/>
      <c r="Q2111" s="36"/>
      <c r="R2111" s="36"/>
      <c r="S2111" s="36"/>
      <c r="T2111" s="36"/>
      <c r="U2111" s="36"/>
      <c r="V2111" s="36"/>
    </row>
    <row r="2112" spans="1:22" ht="15" customHeight="1" x14ac:dyDescent="0.15">
      <c r="A2112" s="39" t="s">
        <v>4099</v>
      </c>
      <c r="B2112" s="66" t="s">
        <v>8296</v>
      </c>
      <c r="C2112" s="36" t="s">
        <v>8297</v>
      </c>
      <c r="D2112" s="39" t="s">
        <v>4265</v>
      </c>
      <c r="E2112" s="36" t="s">
        <v>2450</v>
      </c>
      <c r="F2112" s="36" t="s">
        <v>8298</v>
      </c>
      <c r="G2112" s="36"/>
      <c r="H2112" s="36" t="s">
        <v>178</v>
      </c>
      <c r="I2112" s="36"/>
      <c r="J2112" s="36"/>
      <c r="K2112" s="36"/>
      <c r="L2112" s="36"/>
      <c r="M2112" s="36"/>
      <c r="N2112" s="36"/>
      <c r="O2112" s="36"/>
      <c r="P2112" s="36"/>
      <c r="Q2112" s="36"/>
      <c r="R2112" s="36"/>
      <c r="S2112" s="36"/>
      <c r="T2112" s="36"/>
      <c r="U2112" s="36"/>
      <c r="V2112" s="36"/>
    </row>
    <row r="2113" spans="1:22" ht="15" customHeight="1" x14ac:dyDescent="0.15">
      <c r="A2113" s="39" t="s">
        <v>4099</v>
      </c>
      <c r="B2113" s="66" t="s">
        <v>8299</v>
      </c>
      <c r="C2113" s="36" t="s">
        <v>7229</v>
      </c>
      <c r="D2113" s="39" t="s">
        <v>4265</v>
      </c>
      <c r="E2113" s="36" t="s">
        <v>93</v>
      </c>
      <c r="F2113" s="36"/>
      <c r="G2113" s="36"/>
      <c r="H2113" s="36"/>
      <c r="I2113" s="36"/>
      <c r="J2113" s="36"/>
      <c r="K2113" s="36"/>
      <c r="L2113" s="36"/>
      <c r="M2113" s="36"/>
      <c r="N2113" s="36"/>
      <c r="O2113" s="36"/>
      <c r="P2113" s="36"/>
      <c r="Q2113" s="36"/>
      <c r="R2113" s="36"/>
      <c r="S2113" s="36"/>
      <c r="T2113" s="36"/>
      <c r="U2113" s="36"/>
      <c r="V2113" s="36"/>
    </row>
    <row r="2114" spans="1:22" ht="15" customHeight="1" x14ac:dyDescent="0.15">
      <c r="A2114" s="39" t="s">
        <v>4099</v>
      </c>
      <c r="B2114" s="66" t="s">
        <v>8300</v>
      </c>
      <c r="C2114" s="36" t="s">
        <v>8301</v>
      </c>
      <c r="D2114" s="39" t="s">
        <v>4265</v>
      </c>
      <c r="E2114" s="36" t="s">
        <v>4931</v>
      </c>
      <c r="F2114" s="36"/>
      <c r="G2114" s="36" t="s">
        <v>4780</v>
      </c>
      <c r="H2114" s="36"/>
      <c r="I2114" s="36"/>
      <c r="J2114" s="36"/>
      <c r="K2114" s="36"/>
      <c r="L2114" s="36"/>
      <c r="M2114" s="36"/>
      <c r="N2114" s="36"/>
      <c r="O2114" s="36"/>
      <c r="P2114" s="36"/>
      <c r="Q2114" s="36"/>
      <c r="R2114" s="67">
        <v>43480</v>
      </c>
      <c r="S2114" s="36"/>
      <c r="T2114" s="36"/>
      <c r="U2114" s="36"/>
      <c r="V2114" s="36"/>
    </row>
    <row r="2115" spans="1:22" ht="15" customHeight="1" x14ac:dyDescent="0.15">
      <c r="A2115" s="39" t="s">
        <v>4099</v>
      </c>
      <c r="B2115" s="66" t="s">
        <v>8302</v>
      </c>
      <c r="C2115" s="36" t="s">
        <v>8303</v>
      </c>
      <c r="D2115" s="39" t="s">
        <v>4265</v>
      </c>
      <c r="E2115" s="36" t="s">
        <v>93</v>
      </c>
      <c r="F2115" s="36"/>
      <c r="G2115" s="36"/>
      <c r="H2115" s="36"/>
      <c r="I2115" s="36"/>
      <c r="J2115" s="36"/>
      <c r="K2115" s="36"/>
      <c r="L2115" s="36"/>
      <c r="M2115" s="36"/>
      <c r="N2115" s="36"/>
      <c r="O2115" s="36"/>
      <c r="P2115" s="36"/>
      <c r="Q2115" s="36"/>
      <c r="R2115" s="36"/>
      <c r="S2115" s="36"/>
      <c r="T2115" s="36"/>
      <c r="U2115" s="36"/>
      <c r="V2115" s="36"/>
    </row>
    <row r="2116" spans="1:22" ht="15" customHeight="1" x14ac:dyDescent="0.15">
      <c r="A2116" s="39" t="s">
        <v>4099</v>
      </c>
      <c r="B2116" s="66" t="s">
        <v>8304</v>
      </c>
      <c r="C2116" s="36" t="s">
        <v>8305</v>
      </c>
      <c r="D2116" s="39" t="s">
        <v>4265</v>
      </c>
      <c r="E2116" s="36" t="s">
        <v>93</v>
      </c>
      <c r="F2116" s="36"/>
      <c r="G2116" s="36"/>
      <c r="H2116" s="36"/>
      <c r="I2116" s="36"/>
      <c r="J2116" s="36"/>
      <c r="K2116" s="36"/>
      <c r="L2116" s="36"/>
      <c r="M2116" s="36"/>
      <c r="N2116" s="36"/>
      <c r="O2116" s="36"/>
      <c r="P2116" s="36"/>
      <c r="Q2116" s="36"/>
      <c r="R2116" s="36"/>
      <c r="S2116" s="36"/>
      <c r="T2116" s="36"/>
      <c r="U2116" s="36"/>
      <c r="V2116" s="36"/>
    </row>
    <row r="2117" spans="1:22" ht="15" customHeight="1" x14ac:dyDescent="0.15">
      <c r="A2117" s="39" t="s">
        <v>4099</v>
      </c>
      <c r="B2117" s="66" t="s">
        <v>8306</v>
      </c>
      <c r="C2117" s="36" t="s">
        <v>7570</v>
      </c>
      <c r="D2117" s="39" t="s">
        <v>4265</v>
      </c>
      <c r="E2117" s="36" t="s">
        <v>93</v>
      </c>
      <c r="F2117" s="36"/>
      <c r="G2117" s="36"/>
      <c r="H2117" s="36"/>
      <c r="I2117" s="36"/>
      <c r="J2117" s="36"/>
      <c r="K2117" s="36"/>
      <c r="L2117" s="36"/>
      <c r="M2117" s="36"/>
      <c r="N2117" s="36"/>
      <c r="O2117" s="36"/>
      <c r="P2117" s="36"/>
      <c r="Q2117" s="36"/>
      <c r="R2117" s="36"/>
      <c r="S2117" s="36"/>
      <c r="T2117" s="36"/>
      <c r="U2117" s="36"/>
      <c r="V2117" s="36"/>
    </row>
    <row r="2118" spans="1:22" ht="15" customHeight="1" x14ac:dyDescent="0.15">
      <c r="A2118" s="39" t="s">
        <v>4099</v>
      </c>
      <c r="B2118" s="66" t="s">
        <v>8307</v>
      </c>
      <c r="C2118" s="36" t="s">
        <v>8308</v>
      </c>
      <c r="D2118" s="39" t="s">
        <v>4265</v>
      </c>
      <c r="E2118" s="36" t="s">
        <v>93</v>
      </c>
      <c r="F2118" s="36"/>
      <c r="G2118" s="36"/>
      <c r="H2118" s="36"/>
      <c r="I2118" s="36"/>
      <c r="J2118" s="36"/>
      <c r="K2118" s="36"/>
      <c r="L2118" s="36"/>
      <c r="M2118" s="36"/>
      <c r="N2118" s="36"/>
      <c r="O2118" s="36"/>
      <c r="P2118" s="36"/>
      <c r="Q2118" s="36"/>
      <c r="R2118" s="36"/>
      <c r="S2118" s="36"/>
      <c r="T2118" s="36"/>
      <c r="U2118" s="36"/>
      <c r="V2118" s="36"/>
    </row>
    <row r="2119" spans="1:22" ht="15" customHeight="1" x14ac:dyDescent="0.15">
      <c r="A2119" s="39" t="s">
        <v>4099</v>
      </c>
      <c r="B2119" s="66" t="s">
        <v>8309</v>
      </c>
      <c r="C2119" s="36" t="s">
        <v>8310</v>
      </c>
      <c r="D2119" s="39" t="s">
        <v>4265</v>
      </c>
      <c r="E2119" s="36" t="s">
        <v>93</v>
      </c>
      <c r="F2119" s="36"/>
      <c r="G2119" s="36"/>
      <c r="H2119" s="36"/>
      <c r="I2119" s="36"/>
      <c r="J2119" s="36"/>
      <c r="K2119" s="36"/>
      <c r="L2119" s="36"/>
      <c r="M2119" s="36"/>
      <c r="N2119" s="36"/>
      <c r="O2119" s="36"/>
      <c r="P2119" s="36"/>
      <c r="Q2119" s="36"/>
      <c r="R2119" s="36"/>
      <c r="S2119" s="36"/>
      <c r="T2119" s="36"/>
      <c r="U2119" s="36"/>
      <c r="V2119" s="36"/>
    </row>
    <row r="2120" spans="1:22" ht="15" customHeight="1" x14ac:dyDescent="0.15">
      <c r="A2120" s="39" t="s">
        <v>4099</v>
      </c>
      <c r="B2120" s="66" t="s">
        <v>8311</v>
      </c>
      <c r="C2120" s="36" t="s">
        <v>8312</v>
      </c>
      <c r="D2120" s="39" t="s">
        <v>4265</v>
      </c>
      <c r="E2120" s="36" t="s">
        <v>93</v>
      </c>
      <c r="F2120" s="36"/>
      <c r="G2120" s="36"/>
      <c r="H2120" s="36"/>
      <c r="I2120" s="36"/>
      <c r="J2120" s="36"/>
      <c r="K2120" s="36"/>
      <c r="L2120" s="36"/>
      <c r="M2120" s="36"/>
      <c r="N2120" s="36"/>
      <c r="O2120" s="36"/>
      <c r="P2120" s="36"/>
      <c r="Q2120" s="36"/>
      <c r="R2120" s="36"/>
      <c r="S2120" s="36"/>
      <c r="T2120" s="36"/>
      <c r="U2120" s="36"/>
      <c r="V2120" s="36"/>
    </row>
    <row r="2121" spans="1:22" ht="15" customHeight="1" x14ac:dyDescent="0.15">
      <c r="A2121" s="39" t="s">
        <v>4099</v>
      </c>
      <c r="B2121" s="66" t="s">
        <v>8313</v>
      </c>
      <c r="C2121" s="36" t="s">
        <v>8314</v>
      </c>
      <c r="D2121" s="39" t="s">
        <v>4265</v>
      </c>
      <c r="E2121" s="36" t="s">
        <v>4931</v>
      </c>
      <c r="F2121" s="36"/>
      <c r="G2121" s="36"/>
      <c r="H2121" s="36"/>
      <c r="I2121" s="36"/>
      <c r="J2121" s="36"/>
      <c r="K2121" s="36"/>
      <c r="L2121" s="36"/>
      <c r="M2121" s="36"/>
      <c r="N2121" s="36"/>
      <c r="O2121" s="36"/>
      <c r="P2121" s="36"/>
      <c r="Q2121" s="36"/>
      <c r="R2121" s="36"/>
      <c r="S2121" s="36"/>
      <c r="T2121" s="36"/>
      <c r="U2121" s="36"/>
      <c r="V2121" s="36"/>
    </row>
    <row r="2122" spans="1:22" ht="15" customHeight="1" x14ac:dyDescent="0.15">
      <c r="A2122" s="39" t="s">
        <v>4099</v>
      </c>
      <c r="B2122" s="66" t="s">
        <v>8315</v>
      </c>
      <c r="C2122" s="36" t="s">
        <v>8316</v>
      </c>
      <c r="D2122" s="39" t="s">
        <v>4265</v>
      </c>
      <c r="E2122" s="36" t="s">
        <v>93</v>
      </c>
      <c r="F2122" s="36"/>
      <c r="G2122" s="36"/>
      <c r="H2122" s="36"/>
      <c r="I2122" s="36"/>
      <c r="J2122" s="36"/>
      <c r="K2122" s="36"/>
      <c r="L2122" s="36"/>
      <c r="M2122" s="36"/>
      <c r="N2122" s="36"/>
      <c r="O2122" s="36"/>
      <c r="P2122" s="36"/>
      <c r="Q2122" s="36"/>
      <c r="R2122" s="36"/>
      <c r="S2122" s="36"/>
      <c r="T2122" s="36"/>
      <c r="U2122" s="36"/>
      <c r="V2122" s="36"/>
    </row>
    <row r="2123" spans="1:22" ht="15" customHeight="1" x14ac:dyDescent="0.15">
      <c r="A2123" s="39" t="s">
        <v>4099</v>
      </c>
      <c r="B2123" s="66" t="s">
        <v>8317</v>
      </c>
      <c r="C2123" s="36" t="s">
        <v>8318</v>
      </c>
      <c r="D2123" s="39" t="s">
        <v>4265</v>
      </c>
      <c r="E2123" s="36" t="s">
        <v>3833</v>
      </c>
      <c r="F2123" s="36" t="s">
        <v>3040</v>
      </c>
      <c r="G2123" s="36" t="s">
        <v>6702</v>
      </c>
      <c r="H2123" s="36" t="s">
        <v>178</v>
      </c>
      <c r="I2123" s="36" t="s">
        <v>4442</v>
      </c>
      <c r="J2123" s="36" t="s">
        <v>2478</v>
      </c>
      <c r="K2123" s="36"/>
      <c r="L2123" s="36"/>
      <c r="M2123" s="36"/>
      <c r="N2123" s="36"/>
      <c r="O2123" s="36"/>
      <c r="P2123" s="36"/>
      <c r="Q2123" s="36"/>
      <c r="R2123" s="67">
        <v>43517</v>
      </c>
      <c r="S2123" s="36"/>
      <c r="T2123" s="36"/>
      <c r="U2123" s="36"/>
      <c r="V2123" s="36"/>
    </row>
    <row r="2124" spans="1:22" ht="15" customHeight="1" x14ac:dyDescent="0.15">
      <c r="A2124" s="39" t="s">
        <v>4099</v>
      </c>
      <c r="B2124" s="66" t="s">
        <v>8319</v>
      </c>
      <c r="C2124" s="36" t="s">
        <v>8320</v>
      </c>
      <c r="D2124" s="39" t="s">
        <v>4265</v>
      </c>
      <c r="E2124" s="36" t="s">
        <v>2450</v>
      </c>
      <c r="F2124" s="36" t="s">
        <v>6579</v>
      </c>
      <c r="G2124" s="36" t="s">
        <v>4104</v>
      </c>
      <c r="H2124" s="36" t="s">
        <v>178</v>
      </c>
      <c r="I2124" s="36"/>
      <c r="J2124" s="36" t="s">
        <v>6025</v>
      </c>
      <c r="K2124" s="36"/>
      <c r="L2124" s="36"/>
      <c r="M2124" s="36"/>
      <c r="N2124" s="36"/>
      <c r="O2124" s="36"/>
      <c r="P2124" s="36"/>
      <c r="Q2124" s="36"/>
      <c r="R2124" s="67">
        <v>43473</v>
      </c>
      <c r="S2124" s="36"/>
      <c r="T2124" s="36"/>
      <c r="U2124" s="36"/>
      <c r="V2124" s="36"/>
    </row>
    <row r="2125" spans="1:22" ht="15" customHeight="1" x14ac:dyDescent="0.15">
      <c r="A2125" s="39" t="s">
        <v>4099</v>
      </c>
      <c r="B2125" s="66" t="s">
        <v>8321</v>
      </c>
      <c r="C2125" s="36" t="s">
        <v>8322</v>
      </c>
      <c r="D2125" s="39" t="s">
        <v>4265</v>
      </c>
      <c r="E2125" s="36" t="s">
        <v>93</v>
      </c>
      <c r="F2125" s="36"/>
      <c r="G2125" s="36"/>
      <c r="H2125" s="36"/>
      <c r="I2125" s="36"/>
      <c r="J2125" s="36"/>
      <c r="K2125" s="36"/>
      <c r="L2125" s="36"/>
      <c r="M2125" s="36"/>
      <c r="N2125" s="36"/>
      <c r="O2125" s="36"/>
      <c r="P2125" s="36"/>
      <c r="Q2125" s="36"/>
      <c r="R2125" s="36"/>
      <c r="S2125" s="36"/>
      <c r="T2125" s="36"/>
      <c r="U2125" s="36"/>
      <c r="V2125" s="36"/>
    </row>
    <row r="2126" spans="1:22" ht="15" customHeight="1" x14ac:dyDescent="0.15">
      <c r="A2126" s="39" t="s">
        <v>4099</v>
      </c>
      <c r="B2126" s="66" t="s">
        <v>8323</v>
      </c>
      <c r="C2126" s="36" t="s">
        <v>8324</v>
      </c>
      <c r="D2126" s="39" t="s">
        <v>4265</v>
      </c>
      <c r="E2126" s="36" t="s">
        <v>6794</v>
      </c>
      <c r="F2126" s="36"/>
      <c r="G2126" s="36"/>
      <c r="H2126" s="36"/>
      <c r="I2126" s="36"/>
      <c r="J2126" s="36"/>
      <c r="K2126" s="36"/>
      <c r="L2126" s="36"/>
      <c r="M2126" s="36"/>
      <c r="N2126" s="36"/>
      <c r="O2126" s="36"/>
      <c r="P2126" s="36"/>
      <c r="Q2126" s="36"/>
      <c r="R2126" s="36"/>
      <c r="S2126" s="36"/>
      <c r="T2126" s="36"/>
      <c r="U2126" s="36"/>
      <c r="V2126" s="36"/>
    </row>
    <row r="2127" spans="1:22" ht="15" customHeight="1" x14ac:dyDescent="0.15">
      <c r="A2127" s="39" t="s">
        <v>4099</v>
      </c>
      <c r="B2127" s="66" t="s">
        <v>8325</v>
      </c>
      <c r="C2127" s="36" t="s">
        <v>8326</v>
      </c>
      <c r="D2127" s="39" t="s">
        <v>4265</v>
      </c>
      <c r="E2127" s="36" t="s">
        <v>6322</v>
      </c>
      <c r="F2127" s="36"/>
      <c r="G2127" s="36"/>
      <c r="H2127" s="36"/>
      <c r="I2127" s="36"/>
      <c r="J2127" s="36"/>
      <c r="K2127" s="36"/>
      <c r="L2127" s="36"/>
      <c r="M2127" s="36"/>
      <c r="N2127" s="36"/>
      <c r="O2127" s="36"/>
      <c r="P2127" s="36"/>
      <c r="Q2127" s="36"/>
      <c r="R2127" s="36"/>
      <c r="S2127" s="36"/>
      <c r="T2127" s="36"/>
      <c r="U2127" s="36"/>
      <c r="V2127" s="36"/>
    </row>
    <row r="2128" spans="1:22" ht="15" customHeight="1" x14ac:dyDescent="0.15">
      <c r="A2128" s="39" t="s">
        <v>4099</v>
      </c>
      <c r="B2128" s="66" t="s">
        <v>8327</v>
      </c>
      <c r="C2128" s="36" t="s">
        <v>8328</v>
      </c>
      <c r="D2128" s="39" t="s">
        <v>4265</v>
      </c>
      <c r="E2128" s="36" t="s">
        <v>93</v>
      </c>
      <c r="F2128" s="36"/>
      <c r="G2128" s="36"/>
      <c r="H2128" s="36"/>
      <c r="I2128" s="36"/>
      <c r="J2128" s="36"/>
      <c r="K2128" s="36"/>
      <c r="L2128" s="36"/>
      <c r="M2128" s="36"/>
      <c r="N2128" s="36"/>
      <c r="O2128" s="36"/>
      <c r="P2128" s="36"/>
      <c r="Q2128" s="36"/>
      <c r="R2128" s="36"/>
      <c r="S2128" s="36"/>
      <c r="T2128" s="36"/>
      <c r="U2128" s="36"/>
      <c r="V2128" s="36"/>
    </row>
    <row r="2129" spans="1:22" ht="15" customHeight="1" x14ac:dyDescent="0.15">
      <c r="A2129" s="39" t="s">
        <v>4099</v>
      </c>
      <c r="B2129" s="66" t="s">
        <v>8329</v>
      </c>
      <c r="C2129" s="36" t="s">
        <v>8330</v>
      </c>
      <c r="D2129" s="39" t="s">
        <v>4265</v>
      </c>
      <c r="E2129" s="36" t="s">
        <v>93</v>
      </c>
      <c r="F2129" s="36"/>
      <c r="G2129" s="36"/>
      <c r="H2129" s="36"/>
      <c r="I2129" s="36"/>
      <c r="J2129" s="36"/>
      <c r="K2129" s="36"/>
      <c r="L2129" s="36"/>
      <c r="M2129" s="36"/>
      <c r="N2129" s="36"/>
      <c r="O2129" s="36"/>
      <c r="P2129" s="36"/>
      <c r="Q2129" s="36"/>
      <c r="R2129" s="36"/>
      <c r="S2129" s="36"/>
      <c r="T2129" s="36"/>
      <c r="U2129" s="36"/>
      <c r="V2129" s="36"/>
    </row>
    <row r="2130" spans="1:22" ht="15" customHeight="1" x14ac:dyDescent="0.15">
      <c r="A2130" s="39" t="s">
        <v>4099</v>
      </c>
      <c r="B2130" s="66" t="s">
        <v>8331</v>
      </c>
      <c r="C2130" s="36" t="s">
        <v>8332</v>
      </c>
      <c r="D2130" s="39" t="s">
        <v>4265</v>
      </c>
      <c r="E2130" s="36" t="s">
        <v>93</v>
      </c>
      <c r="F2130" s="36"/>
      <c r="G2130" s="36"/>
      <c r="H2130" s="36"/>
      <c r="I2130" s="36"/>
      <c r="J2130" s="36"/>
      <c r="K2130" s="36"/>
      <c r="L2130" s="36"/>
      <c r="M2130" s="36"/>
      <c r="N2130" s="36"/>
      <c r="O2130" s="36"/>
      <c r="P2130" s="36"/>
      <c r="Q2130" s="36"/>
      <c r="R2130" s="36"/>
      <c r="S2130" s="36"/>
      <c r="T2130" s="36"/>
      <c r="U2130" s="36"/>
      <c r="V2130" s="36"/>
    </row>
    <row r="2131" spans="1:22" ht="15" customHeight="1" x14ac:dyDescent="0.15">
      <c r="A2131" s="39" t="s">
        <v>4099</v>
      </c>
      <c r="B2131" s="66" t="s">
        <v>8333</v>
      </c>
      <c r="C2131" s="36" t="s">
        <v>8334</v>
      </c>
      <c r="D2131" s="39" t="s">
        <v>4265</v>
      </c>
      <c r="E2131" s="36" t="s">
        <v>93</v>
      </c>
      <c r="F2131" s="36"/>
      <c r="G2131" s="36"/>
      <c r="H2131" s="36"/>
      <c r="I2131" s="36"/>
      <c r="J2131" s="36"/>
      <c r="K2131" s="36"/>
      <c r="L2131" s="36"/>
      <c r="M2131" s="36"/>
      <c r="N2131" s="36"/>
      <c r="O2131" s="36"/>
      <c r="P2131" s="36"/>
      <c r="Q2131" s="36"/>
      <c r="R2131" s="36"/>
      <c r="S2131" s="36"/>
      <c r="T2131" s="36"/>
      <c r="U2131" s="36"/>
      <c r="V2131" s="36"/>
    </row>
    <row r="2132" spans="1:22" ht="15" customHeight="1" x14ac:dyDescent="0.15">
      <c r="A2132" s="39" t="s">
        <v>4099</v>
      </c>
      <c r="B2132" s="66" t="s">
        <v>8335</v>
      </c>
      <c r="C2132" s="36" t="s">
        <v>8336</v>
      </c>
      <c r="D2132" s="39" t="s">
        <v>4265</v>
      </c>
      <c r="E2132" s="36" t="s">
        <v>6672</v>
      </c>
      <c r="F2132" s="36" t="s">
        <v>2459</v>
      </c>
      <c r="G2132" s="36" t="s">
        <v>4104</v>
      </c>
      <c r="H2132" s="36" t="s">
        <v>178</v>
      </c>
      <c r="I2132" s="36"/>
      <c r="J2132" s="36" t="s">
        <v>6116</v>
      </c>
      <c r="K2132" s="36"/>
      <c r="L2132" s="36"/>
      <c r="M2132" s="36"/>
      <c r="N2132" s="36"/>
      <c r="O2132" s="36"/>
      <c r="P2132" s="36"/>
      <c r="Q2132" s="36"/>
      <c r="R2132" s="36"/>
      <c r="S2132" s="36"/>
      <c r="T2132" s="36"/>
      <c r="U2132" s="36"/>
      <c r="V2132" s="36"/>
    </row>
    <row r="2133" spans="1:22" ht="15" customHeight="1" x14ac:dyDescent="0.15">
      <c r="A2133" s="39" t="s">
        <v>4099</v>
      </c>
      <c r="B2133" s="66" t="s">
        <v>8337</v>
      </c>
      <c r="C2133" s="36" t="s">
        <v>8338</v>
      </c>
      <c r="D2133" s="39" t="s">
        <v>4265</v>
      </c>
      <c r="E2133" s="36" t="s">
        <v>5754</v>
      </c>
      <c r="F2133" s="36"/>
      <c r="G2133" s="36" t="s">
        <v>4104</v>
      </c>
      <c r="H2133" s="36"/>
      <c r="I2133" s="36"/>
      <c r="J2133" s="36"/>
      <c r="K2133" s="36"/>
      <c r="L2133" s="36"/>
      <c r="M2133" s="36"/>
      <c r="N2133" s="36"/>
      <c r="O2133" s="36"/>
      <c r="P2133" s="36"/>
      <c r="Q2133" s="36"/>
      <c r="R2133" s="67">
        <v>43467</v>
      </c>
      <c r="S2133" s="36"/>
      <c r="T2133" s="36"/>
      <c r="U2133" s="36"/>
      <c r="V2133" s="36"/>
    </row>
    <row r="2134" spans="1:22" ht="15" customHeight="1" x14ac:dyDescent="0.15">
      <c r="A2134" s="39" t="s">
        <v>4099</v>
      </c>
      <c r="B2134" s="66" t="s">
        <v>8339</v>
      </c>
      <c r="C2134" s="36" t="s">
        <v>8340</v>
      </c>
      <c r="D2134" s="39" t="s">
        <v>4265</v>
      </c>
      <c r="E2134" s="36" t="s">
        <v>6842</v>
      </c>
      <c r="F2134" s="36"/>
      <c r="G2134" s="36"/>
      <c r="H2134" s="36"/>
      <c r="I2134" s="36"/>
      <c r="J2134" s="36"/>
      <c r="K2134" s="36"/>
      <c r="L2134" s="36"/>
      <c r="M2134" s="36"/>
      <c r="N2134" s="36"/>
      <c r="O2134" s="36"/>
      <c r="P2134" s="36"/>
      <c r="Q2134" s="36"/>
      <c r="R2134" s="36"/>
      <c r="S2134" s="36"/>
      <c r="T2134" s="36"/>
      <c r="U2134" s="36"/>
      <c r="V2134" s="36"/>
    </row>
    <row r="2135" spans="1:22" ht="15" customHeight="1" x14ac:dyDescent="0.15">
      <c r="A2135" s="39" t="s">
        <v>4099</v>
      </c>
      <c r="B2135" s="66" t="s">
        <v>8341</v>
      </c>
      <c r="C2135" s="36" t="s">
        <v>8342</v>
      </c>
      <c r="D2135" s="39" t="s">
        <v>4265</v>
      </c>
      <c r="E2135" s="36" t="s">
        <v>6672</v>
      </c>
      <c r="F2135" s="36" t="s">
        <v>5806</v>
      </c>
      <c r="G2135" s="36" t="s">
        <v>6849</v>
      </c>
      <c r="H2135" s="36" t="s">
        <v>191</v>
      </c>
      <c r="I2135" s="36" t="s">
        <v>5826</v>
      </c>
      <c r="J2135" s="36" t="s">
        <v>4109</v>
      </c>
      <c r="K2135" s="36"/>
      <c r="L2135" s="36"/>
      <c r="M2135" s="36"/>
      <c r="N2135" s="36"/>
      <c r="O2135" s="36"/>
      <c r="P2135" s="36"/>
      <c r="Q2135" s="36"/>
      <c r="R2135" s="36"/>
      <c r="S2135" s="36"/>
      <c r="T2135" s="36"/>
      <c r="U2135" s="36"/>
      <c r="V2135" s="36"/>
    </row>
    <row r="2136" spans="1:22" ht="15" customHeight="1" x14ac:dyDescent="0.15">
      <c r="A2136" s="39" t="s">
        <v>4099</v>
      </c>
      <c r="B2136" s="66" t="s">
        <v>8343</v>
      </c>
      <c r="C2136" s="36" t="s">
        <v>8344</v>
      </c>
      <c r="D2136" s="39" t="s">
        <v>4265</v>
      </c>
      <c r="E2136" s="36" t="s">
        <v>93</v>
      </c>
      <c r="F2136" s="36"/>
      <c r="G2136" s="36"/>
      <c r="H2136" s="36"/>
      <c r="I2136" s="36"/>
      <c r="J2136" s="36"/>
      <c r="K2136" s="36"/>
      <c r="L2136" s="36"/>
      <c r="M2136" s="36"/>
      <c r="N2136" s="36"/>
      <c r="O2136" s="36"/>
      <c r="P2136" s="36"/>
      <c r="Q2136" s="36"/>
      <c r="R2136" s="36"/>
      <c r="S2136" s="36"/>
      <c r="T2136" s="36"/>
      <c r="U2136" s="36"/>
      <c r="V2136" s="36"/>
    </row>
    <row r="2137" spans="1:22" ht="15" customHeight="1" x14ac:dyDescent="0.15">
      <c r="A2137" s="39" t="s">
        <v>4099</v>
      </c>
      <c r="B2137" s="66" t="s">
        <v>8345</v>
      </c>
      <c r="C2137" s="36" t="s">
        <v>8346</v>
      </c>
      <c r="D2137" s="39" t="s">
        <v>4265</v>
      </c>
      <c r="E2137" s="36" t="s">
        <v>93</v>
      </c>
      <c r="F2137" s="36"/>
      <c r="G2137" s="36"/>
      <c r="H2137" s="36"/>
      <c r="I2137" s="36"/>
      <c r="J2137" s="36"/>
      <c r="K2137" s="36"/>
      <c r="L2137" s="36"/>
      <c r="M2137" s="36"/>
      <c r="N2137" s="36"/>
      <c r="O2137" s="36"/>
      <c r="P2137" s="36"/>
      <c r="Q2137" s="36"/>
      <c r="R2137" s="36"/>
      <c r="S2137" s="36"/>
      <c r="T2137" s="36"/>
      <c r="U2137" s="36"/>
      <c r="V2137" s="36"/>
    </row>
    <row r="2138" spans="1:22" ht="15" customHeight="1" x14ac:dyDescent="0.15">
      <c r="A2138" s="39" t="s">
        <v>4099</v>
      </c>
      <c r="B2138" s="66" t="s">
        <v>8347</v>
      </c>
      <c r="C2138" s="36" t="s">
        <v>8348</v>
      </c>
      <c r="D2138" s="39" t="s">
        <v>4265</v>
      </c>
      <c r="E2138" s="36" t="s">
        <v>6322</v>
      </c>
      <c r="F2138" s="36"/>
      <c r="G2138" s="36"/>
      <c r="H2138" s="36"/>
      <c r="I2138" s="36"/>
      <c r="J2138" s="36"/>
      <c r="K2138" s="36"/>
      <c r="L2138" s="36"/>
      <c r="M2138" s="36"/>
      <c r="N2138" s="36"/>
      <c r="O2138" s="36"/>
      <c r="P2138" s="36"/>
      <c r="Q2138" s="36"/>
      <c r="R2138" s="67">
        <v>43473</v>
      </c>
      <c r="S2138" s="36"/>
      <c r="T2138" s="36"/>
      <c r="U2138" s="36"/>
      <c r="V2138" s="36"/>
    </row>
    <row r="2139" spans="1:22" ht="15" customHeight="1" x14ac:dyDescent="0.15">
      <c r="A2139" s="39" t="s">
        <v>4099</v>
      </c>
      <c r="B2139" s="66" t="s">
        <v>8349</v>
      </c>
      <c r="C2139" s="36" t="s">
        <v>8350</v>
      </c>
      <c r="D2139" s="39" t="s">
        <v>4265</v>
      </c>
      <c r="E2139" s="36" t="s">
        <v>4931</v>
      </c>
      <c r="F2139" s="36"/>
      <c r="G2139" s="36" t="s">
        <v>4780</v>
      </c>
      <c r="H2139" s="36"/>
      <c r="I2139" s="36"/>
      <c r="J2139" s="36"/>
      <c r="K2139" s="36"/>
      <c r="L2139" s="36"/>
      <c r="M2139" s="36"/>
      <c r="N2139" s="36"/>
      <c r="O2139" s="36"/>
      <c r="P2139" s="36"/>
      <c r="Q2139" s="36"/>
      <c r="R2139" s="67">
        <v>43537</v>
      </c>
      <c r="S2139" s="36"/>
      <c r="T2139" s="36"/>
      <c r="U2139" s="36"/>
      <c r="V2139" s="36"/>
    </row>
    <row r="2140" spans="1:22" ht="15" customHeight="1" x14ac:dyDescent="0.15">
      <c r="A2140" s="39" t="s">
        <v>4099</v>
      </c>
      <c r="B2140" s="66" t="s">
        <v>8351</v>
      </c>
      <c r="C2140" s="36" t="s">
        <v>8352</v>
      </c>
      <c r="D2140" s="39" t="s">
        <v>4265</v>
      </c>
      <c r="E2140" s="36" t="s">
        <v>93</v>
      </c>
      <c r="F2140" s="36"/>
      <c r="G2140" s="36"/>
      <c r="H2140" s="36"/>
      <c r="I2140" s="36"/>
      <c r="J2140" s="36"/>
      <c r="K2140" s="36"/>
      <c r="L2140" s="36"/>
      <c r="M2140" s="36"/>
      <c r="N2140" s="36"/>
      <c r="O2140" s="36"/>
      <c r="P2140" s="36"/>
      <c r="Q2140" s="36"/>
      <c r="R2140" s="36"/>
      <c r="S2140" s="36"/>
      <c r="T2140" s="36"/>
      <c r="U2140" s="36"/>
      <c r="V2140" s="36"/>
    </row>
    <row r="2141" spans="1:22" ht="15" customHeight="1" x14ac:dyDescent="0.15">
      <c r="A2141" s="39" t="s">
        <v>4099</v>
      </c>
      <c r="B2141" s="66" t="s">
        <v>8353</v>
      </c>
      <c r="C2141" s="36" t="s">
        <v>8354</v>
      </c>
      <c r="D2141" s="39" t="s">
        <v>4265</v>
      </c>
      <c r="E2141" s="36" t="s">
        <v>93</v>
      </c>
      <c r="F2141" s="36"/>
      <c r="G2141" s="36"/>
      <c r="H2141" s="36"/>
      <c r="I2141" s="36"/>
      <c r="J2141" s="36"/>
      <c r="K2141" s="36"/>
      <c r="L2141" s="36"/>
      <c r="M2141" s="36"/>
      <c r="N2141" s="36"/>
      <c r="O2141" s="36"/>
      <c r="P2141" s="36"/>
      <c r="Q2141" s="36"/>
      <c r="R2141" s="36"/>
      <c r="S2141" s="36"/>
      <c r="T2141" s="36"/>
      <c r="U2141" s="36"/>
      <c r="V2141" s="36"/>
    </row>
    <row r="2142" spans="1:22" ht="15" customHeight="1" x14ac:dyDescent="0.15">
      <c r="A2142" s="39" t="s">
        <v>4099</v>
      </c>
      <c r="B2142" s="66" t="s">
        <v>8355</v>
      </c>
      <c r="C2142" s="36" t="s">
        <v>8218</v>
      </c>
      <c r="D2142" s="39" t="s">
        <v>4265</v>
      </c>
      <c r="E2142" s="36" t="s">
        <v>93</v>
      </c>
      <c r="F2142" s="36"/>
      <c r="G2142" s="36"/>
      <c r="H2142" s="36"/>
      <c r="I2142" s="36"/>
      <c r="J2142" s="36"/>
      <c r="K2142" s="36"/>
      <c r="L2142" s="36"/>
      <c r="M2142" s="36"/>
      <c r="N2142" s="36"/>
      <c r="O2142" s="36"/>
      <c r="P2142" s="36"/>
      <c r="Q2142" s="36"/>
      <c r="R2142" s="36"/>
      <c r="S2142" s="36"/>
      <c r="T2142" s="36"/>
      <c r="U2142" s="36"/>
      <c r="V2142" s="36"/>
    </row>
    <row r="2143" spans="1:22" ht="15" customHeight="1" x14ac:dyDescent="0.15">
      <c r="A2143" s="39" t="s">
        <v>4099</v>
      </c>
      <c r="B2143" s="66" t="s">
        <v>8356</v>
      </c>
      <c r="C2143" s="36" t="s">
        <v>8357</v>
      </c>
      <c r="D2143" s="39" t="s">
        <v>4265</v>
      </c>
      <c r="E2143" s="36" t="s">
        <v>93</v>
      </c>
      <c r="F2143" s="36"/>
      <c r="G2143" s="36"/>
      <c r="H2143" s="36"/>
      <c r="I2143" s="36"/>
      <c r="J2143" s="36"/>
      <c r="K2143" s="36"/>
      <c r="L2143" s="36"/>
      <c r="M2143" s="36"/>
      <c r="N2143" s="36"/>
      <c r="O2143" s="36"/>
      <c r="P2143" s="36"/>
      <c r="Q2143" s="36"/>
      <c r="R2143" s="36"/>
      <c r="S2143" s="36"/>
      <c r="T2143" s="36"/>
      <c r="U2143" s="36"/>
      <c r="V2143" s="36"/>
    </row>
    <row r="2144" spans="1:22" ht="15" customHeight="1" x14ac:dyDescent="0.15">
      <c r="A2144" s="39" t="s">
        <v>4099</v>
      </c>
      <c r="B2144" s="66" t="s">
        <v>8358</v>
      </c>
      <c r="C2144" s="36" t="s">
        <v>541</v>
      </c>
      <c r="D2144" s="39" t="s">
        <v>4265</v>
      </c>
      <c r="E2144" s="36" t="s">
        <v>6794</v>
      </c>
      <c r="F2144" s="36" t="s">
        <v>4194</v>
      </c>
      <c r="G2144" s="36"/>
      <c r="H2144" s="36"/>
      <c r="I2144" s="36"/>
      <c r="J2144" s="36" t="s">
        <v>4109</v>
      </c>
      <c r="K2144" s="36"/>
      <c r="L2144" s="36"/>
      <c r="M2144" s="36"/>
      <c r="N2144" s="36"/>
      <c r="O2144" s="36"/>
      <c r="P2144" s="36"/>
      <c r="Q2144" s="36"/>
      <c r="R2144" s="36"/>
      <c r="S2144" s="36"/>
      <c r="T2144" s="36"/>
      <c r="U2144" s="36"/>
      <c r="V2144" s="36"/>
    </row>
    <row r="2145" spans="1:22" ht="15" customHeight="1" x14ac:dyDescent="0.15">
      <c r="A2145" s="39" t="s">
        <v>4099</v>
      </c>
      <c r="B2145" s="66" t="s">
        <v>8359</v>
      </c>
      <c r="C2145" s="36" t="s">
        <v>8360</v>
      </c>
      <c r="D2145" s="39" t="s">
        <v>4265</v>
      </c>
      <c r="E2145" s="36" t="s">
        <v>93</v>
      </c>
      <c r="F2145" s="36"/>
      <c r="G2145" s="36"/>
      <c r="H2145" s="36"/>
      <c r="I2145" s="36"/>
      <c r="J2145" s="36"/>
      <c r="K2145" s="36"/>
      <c r="L2145" s="36"/>
      <c r="M2145" s="36"/>
      <c r="N2145" s="36"/>
      <c r="O2145" s="36"/>
      <c r="P2145" s="36"/>
      <c r="Q2145" s="36"/>
      <c r="R2145" s="36"/>
      <c r="S2145" s="36"/>
      <c r="T2145" s="36"/>
      <c r="U2145" s="36"/>
      <c r="V2145" s="36"/>
    </row>
    <row r="2146" spans="1:22" ht="15" customHeight="1" x14ac:dyDescent="0.15">
      <c r="A2146" s="39" t="s">
        <v>4099</v>
      </c>
      <c r="B2146" s="66" t="s">
        <v>8361</v>
      </c>
      <c r="C2146" s="36" t="s">
        <v>8362</v>
      </c>
      <c r="D2146" s="39" t="s">
        <v>4265</v>
      </c>
      <c r="E2146" s="36" t="s">
        <v>93</v>
      </c>
      <c r="F2146" s="36"/>
      <c r="G2146" s="36"/>
      <c r="H2146" s="36"/>
      <c r="I2146" s="36"/>
      <c r="J2146" s="36"/>
      <c r="K2146" s="36"/>
      <c r="L2146" s="36"/>
      <c r="M2146" s="36"/>
      <c r="N2146" s="36"/>
      <c r="O2146" s="36"/>
      <c r="P2146" s="36"/>
      <c r="Q2146" s="36"/>
      <c r="R2146" s="36"/>
      <c r="S2146" s="36"/>
      <c r="T2146" s="36"/>
      <c r="U2146" s="36"/>
      <c r="V2146" s="36"/>
    </row>
    <row r="2147" spans="1:22" ht="15" customHeight="1" x14ac:dyDescent="0.15">
      <c r="A2147" s="39" t="s">
        <v>4099</v>
      </c>
      <c r="B2147" s="66" t="s">
        <v>8363</v>
      </c>
      <c r="C2147" s="36" t="s">
        <v>7652</v>
      </c>
      <c r="D2147" s="39" t="s">
        <v>4265</v>
      </c>
      <c r="E2147" s="36" t="s">
        <v>93</v>
      </c>
      <c r="F2147" s="36"/>
      <c r="G2147" s="36"/>
      <c r="H2147" s="36"/>
      <c r="I2147" s="36"/>
      <c r="J2147" s="36"/>
      <c r="K2147" s="36"/>
      <c r="L2147" s="36"/>
      <c r="M2147" s="36"/>
      <c r="N2147" s="36"/>
      <c r="O2147" s="36"/>
      <c r="P2147" s="36"/>
      <c r="Q2147" s="36"/>
      <c r="R2147" s="36"/>
      <c r="S2147" s="36"/>
      <c r="T2147" s="36"/>
      <c r="U2147" s="36"/>
      <c r="V2147" s="36"/>
    </row>
    <row r="2148" spans="1:22" ht="15" customHeight="1" x14ac:dyDescent="0.15">
      <c r="A2148" s="39" t="s">
        <v>4099</v>
      </c>
      <c r="B2148" s="66" t="s">
        <v>8364</v>
      </c>
      <c r="C2148" s="36" t="s">
        <v>8365</v>
      </c>
      <c r="D2148" s="39" t="s">
        <v>4265</v>
      </c>
      <c r="E2148" s="36" t="s">
        <v>93</v>
      </c>
      <c r="F2148" s="36"/>
      <c r="G2148" s="36"/>
      <c r="H2148" s="36"/>
      <c r="I2148" s="36"/>
      <c r="J2148" s="36"/>
      <c r="K2148" s="36"/>
      <c r="L2148" s="36"/>
      <c r="M2148" s="36"/>
      <c r="N2148" s="36"/>
      <c r="O2148" s="36"/>
      <c r="P2148" s="36"/>
      <c r="Q2148" s="36"/>
      <c r="R2148" s="36"/>
      <c r="S2148" s="36"/>
      <c r="T2148" s="36"/>
      <c r="U2148" s="36"/>
      <c r="V2148" s="36"/>
    </row>
    <row r="2149" spans="1:22" ht="15" customHeight="1" x14ac:dyDescent="0.15">
      <c r="A2149" s="39" t="s">
        <v>4099</v>
      </c>
      <c r="B2149" s="66" t="s">
        <v>8366</v>
      </c>
      <c r="C2149" s="36" t="s">
        <v>8367</v>
      </c>
      <c r="D2149" s="39" t="s">
        <v>4265</v>
      </c>
      <c r="E2149" s="36" t="s">
        <v>93</v>
      </c>
      <c r="F2149" s="36"/>
      <c r="G2149" s="36"/>
      <c r="H2149" s="36"/>
      <c r="I2149" s="36"/>
      <c r="J2149" s="36"/>
      <c r="K2149" s="36"/>
      <c r="L2149" s="36"/>
      <c r="M2149" s="36"/>
      <c r="N2149" s="36"/>
      <c r="O2149" s="36"/>
      <c r="P2149" s="36"/>
      <c r="Q2149" s="36"/>
      <c r="R2149" s="36"/>
      <c r="S2149" s="36"/>
      <c r="T2149" s="36"/>
      <c r="U2149" s="36"/>
      <c r="V2149" s="36"/>
    </row>
    <row r="2150" spans="1:22" ht="15" customHeight="1" x14ac:dyDescent="0.15">
      <c r="A2150" s="39" t="s">
        <v>4099</v>
      </c>
      <c r="B2150" s="66" t="s">
        <v>8368</v>
      </c>
      <c r="C2150" s="36" t="s">
        <v>8369</v>
      </c>
      <c r="D2150" s="39" t="s">
        <v>4265</v>
      </c>
      <c r="E2150" s="36" t="s">
        <v>93</v>
      </c>
      <c r="F2150" s="36"/>
      <c r="G2150" s="36"/>
      <c r="H2150" s="36"/>
      <c r="I2150" s="36"/>
      <c r="J2150" s="36"/>
      <c r="K2150" s="36"/>
      <c r="L2150" s="36"/>
      <c r="M2150" s="36"/>
      <c r="N2150" s="36"/>
      <c r="O2150" s="36"/>
      <c r="P2150" s="36"/>
      <c r="Q2150" s="36"/>
      <c r="R2150" s="36"/>
      <c r="S2150" s="36"/>
      <c r="T2150" s="36"/>
      <c r="U2150" s="36"/>
      <c r="V2150" s="36"/>
    </row>
    <row r="2151" spans="1:22" ht="15" customHeight="1" x14ac:dyDescent="0.15">
      <c r="A2151" s="39" t="s">
        <v>4099</v>
      </c>
      <c r="B2151" s="66" t="s">
        <v>8370</v>
      </c>
      <c r="C2151" s="36" t="s">
        <v>8371</v>
      </c>
      <c r="D2151" s="39" t="s">
        <v>4265</v>
      </c>
      <c r="E2151" s="36" t="s">
        <v>93</v>
      </c>
      <c r="F2151" s="36" t="s">
        <v>6958</v>
      </c>
      <c r="G2151" s="36"/>
      <c r="H2151" s="36" t="s">
        <v>178</v>
      </c>
      <c r="I2151" s="36"/>
      <c r="J2151" s="36"/>
      <c r="K2151" s="36"/>
      <c r="L2151" s="36"/>
      <c r="M2151" s="36"/>
      <c r="N2151" s="36"/>
      <c r="O2151" s="36"/>
      <c r="P2151" s="36"/>
      <c r="Q2151" s="36"/>
      <c r="R2151" s="36"/>
      <c r="S2151" s="36"/>
      <c r="T2151" s="36"/>
      <c r="U2151" s="36"/>
      <c r="V2151" s="36"/>
    </row>
    <row r="2152" spans="1:22" ht="15" customHeight="1" x14ac:dyDescent="0.15">
      <c r="A2152" s="39" t="s">
        <v>4099</v>
      </c>
      <c r="B2152" s="66" t="s">
        <v>8372</v>
      </c>
      <c r="C2152" s="36" t="s">
        <v>8373</v>
      </c>
      <c r="D2152" s="39" t="s">
        <v>4265</v>
      </c>
      <c r="E2152" s="36" t="s">
        <v>93</v>
      </c>
      <c r="F2152" s="36"/>
      <c r="G2152" s="36"/>
      <c r="H2152" s="36" t="s">
        <v>178</v>
      </c>
      <c r="I2152" s="36"/>
      <c r="J2152" s="36"/>
      <c r="K2152" s="36"/>
      <c r="L2152" s="36"/>
      <c r="M2152" s="36"/>
      <c r="N2152" s="36"/>
      <c r="O2152" s="36"/>
      <c r="P2152" s="36"/>
      <c r="Q2152" s="36"/>
      <c r="R2152" s="36"/>
      <c r="S2152" s="36"/>
      <c r="T2152" s="36"/>
      <c r="U2152" s="36"/>
      <c r="V2152" s="36"/>
    </row>
    <row r="2153" spans="1:22" ht="15" customHeight="1" x14ac:dyDescent="0.15">
      <c r="A2153" s="39" t="s">
        <v>4099</v>
      </c>
      <c r="B2153" s="66" t="s">
        <v>8374</v>
      </c>
      <c r="C2153" s="36" t="s">
        <v>8375</v>
      </c>
      <c r="D2153" s="39" t="s">
        <v>4265</v>
      </c>
      <c r="E2153" s="36" t="s">
        <v>6794</v>
      </c>
      <c r="F2153" s="36"/>
      <c r="G2153" s="36"/>
      <c r="H2153" s="36"/>
      <c r="I2153" s="36"/>
      <c r="J2153" s="36"/>
      <c r="K2153" s="36"/>
      <c r="L2153" s="36"/>
      <c r="M2153" s="36"/>
      <c r="N2153" s="36"/>
      <c r="O2153" s="36"/>
      <c r="P2153" s="36"/>
      <c r="Q2153" s="36"/>
      <c r="R2153" s="36"/>
      <c r="S2153" s="36"/>
      <c r="T2153" s="36"/>
      <c r="U2153" s="36"/>
      <c r="V2153" s="36"/>
    </row>
    <row r="2154" spans="1:22" ht="15" customHeight="1" x14ac:dyDescent="0.15">
      <c r="A2154" s="39" t="s">
        <v>4099</v>
      </c>
      <c r="B2154" s="66" t="s">
        <v>8376</v>
      </c>
      <c r="C2154" s="36" t="s">
        <v>8377</v>
      </c>
      <c r="D2154" s="39" t="s">
        <v>4265</v>
      </c>
      <c r="E2154" s="36" t="s">
        <v>93</v>
      </c>
      <c r="F2154" s="36"/>
      <c r="G2154" s="36"/>
      <c r="H2154" s="36"/>
      <c r="I2154" s="36"/>
      <c r="J2154" s="36"/>
      <c r="K2154" s="36"/>
      <c r="L2154" s="36"/>
      <c r="M2154" s="36"/>
      <c r="N2154" s="36"/>
      <c r="O2154" s="36"/>
      <c r="P2154" s="36"/>
      <c r="Q2154" s="36"/>
      <c r="R2154" s="36"/>
      <c r="S2154" s="36"/>
      <c r="T2154" s="36"/>
      <c r="U2154" s="36"/>
      <c r="V2154" s="36"/>
    </row>
    <row r="2155" spans="1:22" ht="15" customHeight="1" x14ac:dyDescent="0.15">
      <c r="A2155" s="39" t="s">
        <v>4099</v>
      </c>
      <c r="B2155" s="66" t="s">
        <v>2927</v>
      </c>
      <c r="C2155" s="36" t="s">
        <v>8378</v>
      </c>
      <c r="D2155" s="39" t="s">
        <v>4265</v>
      </c>
      <c r="E2155" s="36" t="s">
        <v>93</v>
      </c>
      <c r="F2155" s="36"/>
      <c r="G2155" s="36"/>
      <c r="H2155" s="36"/>
      <c r="I2155" s="36"/>
      <c r="J2155" s="36"/>
      <c r="K2155" s="36"/>
      <c r="L2155" s="36"/>
      <c r="M2155" s="36"/>
      <c r="N2155" s="36"/>
      <c r="O2155" s="36"/>
      <c r="P2155" s="36"/>
      <c r="Q2155" s="36"/>
      <c r="R2155" s="36"/>
      <c r="S2155" s="36"/>
      <c r="T2155" s="36"/>
      <c r="U2155" s="36"/>
      <c r="V2155" s="36"/>
    </row>
    <row r="2156" spans="1:22" ht="15" customHeight="1" x14ac:dyDescent="0.15">
      <c r="A2156" s="39" t="s">
        <v>4099</v>
      </c>
      <c r="B2156" s="66" t="s">
        <v>8379</v>
      </c>
      <c r="C2156" s="36" t="s">
        <v>8380</v>
      </c>
      <c r="D2156" s="39" t="s">
        <v>4265</v>
      </c>
      <c r="E2156" s="36" t="s">
        <v>93</v>
      </c>
      <c r="F2156" s="36"/>
      <c r="G2156" s="36"/>
      <c r="H2156" s="36"/>
      <c r="I2156" s="36"/>
      <c r="J2156" s="36"/>
      <c r="K2156" s="36"/>
      <c r="L2156" s="36"/>
      <c r="M2156" s="36"/>
      <c r="N2156" s="36"/>
      <c r="O2156" s="36"/>
      <c r="P2156" s="36"/>
      <c r="Q2156" s="36"/>
      <c r="R2156" s="36"/>
      <c r="S2156" s="36"/>
      <c r="T2156" s="36"/>
      <c r="U2156" s="36"/>
      <c r="V2156" s="36"/>
    </row>
    <row r="2157" spans="1:22" ht="15" customHeight="1" x14ac:dyDescent="0.15">
      <c r="A2157" s="39" t="s">
        <v>4099</v>
      </c>
      <c r="B2157" s="66" t="s">
        <v>8381</v>
      </c>
      <c r="C2157" s="36" t="s">
        <v>8382</v>
      </c>
      <c r="D2157" s="39" t="s">
        <v>4265</v>
      </c>
      <c r="E2157" s="36" t="s">
        <v>6322</v>
      </c>
      <c r="F2157" s="36"/>
      <c r="G2157" s="36"/>
      <c r="H2157" s="36"/>
      <c r="I2157" s="36"/>
      <c r="J2157" s="36"/>
      <c r="K2157" s="36"/>
      <c r="L2157" s="36"/>
      <c r="M2157" s="36"/>
      <c r="N2157" s="36"/>
      <c r="O2157" s="36"/>
      <c r="P2157" s="36"/>
      <c r="Q2157" s="36"/>
      <c r="R2157" s="36"/>
      <c r="S2157" s="36"/>
      <c r="T2157" s="36"/>
      <c r="U2157" s="36"/>
      <c r="V2157" s="36"/>
    </row>
    <row r="2158" spans="1:22" ht="15" customHeight="1" x14ac:dyDescent="0.15">
      <c r="A2158" s="39" t="s">
        <v>4099</v>
      </c>
      <c r="B2158" s="66" t="s">
        <v>8383</v>
      </c>
      <c r="C2158" s="36" t="s">
        <v>8384</v>
      </c>
      <c r="D2158" s="39" t="s">
        <v>4265</v>
      </c>
      <c r="E2158" s="36" t="s">
        <v>8385</v>
      </c>
      <c r="F2158" s="36" t="s">
        <v>8386</v>
      </c>
      <c r="G2158" s="36" t="s">
        <v>4780</v>
      </c>
      <c r="H2158" s="36"/>
      <c r="I2158" s="36"/>
      <c r="J2158" s="36"/>
      <c r="K2158" s="36"/>
      <c r="L2158" s="36"/>
      <c r="M2158" s="36"/>
      <c r="N2158" s="36"/>
      <c r="O2158" s="36"/>
      <c r="P2158" s="36"/>
      <c r="Q2158" s="36"/>
      <c r="R2158" s="67">
        <v>43585</v>
      </c>
      <c r="S2158" s="36"/>
      <c r="T2158" s="36"/>
      <c r="U2158" s="36"/>
      <c r="V2158" s="36"/>
    </row>
    <row r="2159" spans="1:22" ht="15" customHeight="1" x14ac:dyDescent="0.15">
      <c r="A2159" s="39" t="s">
        <v>4099</v>
      </c>
      <c r="B2159" s="66" t="s">
        <v>8387</v>
      </c>
      <c r="C2159" s="36" t="s">
        <v>8388</v>
      </c>
      <c r="D2159" s="39" t="s">
        <v>4265</v>
      </c>
      <c r="E2159" s="36" t="s">
        <v>6322</v>
      </c>
      <c r="F2159" s="36"/>
      <c r="G2159" s="36"/>
      <c r="H2159" s="36"/>
      <c r="I2159" s="36"/>
      <c r="J2159" s="36"/>
      <c r="K2159" s="36"/>
      <c r="L2159" s="36"/>
      <c r="M2159" s="36"/>
      <c r="N2159" s="36"/>
      <c r="O2159" s="36"/>
      <c r="P2159" s="36"/>
      <c r="Q2159" s="36"/>
      <c r="R2159" s="36"/>
      <c r="S2159" s="36"/>
      <c r="T2159" s="36"/>
      <c r="U2159" s="36"/>
      <c r="V2159" s="36"/>
    </row>
    <row r="2160" spans="1:22" ht="15" customHeight="1" x14ac:dyDescent="0.15">
      <c r="A2160" s="39" t="s">
        <v>4099</v>
      </c>
      <c r="B2160" s="66" t="s">
        <v>8389</v>
      </c>
      <c r="C2160" s="36" t="s">
        <v>8390</v>
      </c>
      <c r="D2160" s="39" t="s">
        <v>4265</v>
      </c>
      <c r="E2160" s="36" t="s">
        <v>93</v>
      </c>
      <c r="F2160" s="36"/>
      <c r="G2160" s="36"/>
      <c r="H2160" s="36"/>
      <c r="I2160" s="36"/>
      <c r="J2160" s="36"/>
      <c r="K2160" s="36"/>
      <c r="L2160" s="36"/>
      <c r="M2160" s="36"/>
      <c r="N2160" s="36"/>
      <c r="O2160" s="36"/>
      <c r="P2160" s="36"/>
      <c r="Q2160" s="36"/>
      <c r="R2160" s="36"/>
      <c r="S2160" s="36"/>
      <c r="T2160" s="36"/>
      <c r="U2160" s="36"/>
      <c r="V2160" s="36"/>
    </row>
    <row r="2161" spans="1:22" ht="15" customHeight="1" x14ac:dyDescent="0.15">
      <c r="A2161" s="39" t="s">
        <v>4099</v>
      </c>
      <c r="B2161" s="66" t="s">
        <v>8391</v>
      </c>
      <c r="C2161" s="36" t="s">
        <v>8392</v>
      </c>
      <c r="D2161" s="39" t="s">
        <v>4265</v>
      </c>
      <c r="E2161" s="36" t="s">
        <v>93</v>
      </c>
      <c r="F2161" s="36"/>
      <c r="G2161" s="36"/>
      <c r="H2161" s="36"/>
      <c r="I2161" s="36"/>
      <c r="J2161" s="36"/>
      <c r="K2161" s="36"/>
      <c r="L2161" s="36"/>
      <c r="M2161" s="36"/>
      <c r="N2161" s="36"/>
      <c r="O2161" s="36"/>
      <c r="P2161" s="36"/>
      <c r="Q2161" s="36"/>
      <c r="R2161" s="36"/>
      <c r="S2161" s="36"/>
      <c r="T2161" s="36"/>
      <c r="U2161" s="36"/>
      <c r="V2161" s="36"/>
    </row>
    <row r="2162" spans="1:22" ht="15" customHeight="1" x14ac:dyDescent="0.15">
      <c r="A2162" s="39" t="s">
        <v>4099</v>
      </c>
      <c r="B2162" s="66" t="s">
        <v>8393</v>
      </c>
      <c r="C2162" s="36" t="s">
        <v>8064</v>
      </c>
      <c r="D2162" s="39" t="s">
        <v>4265</v>
      </c>
      <c r="E2162" s="36" t="s">
        <v>93</v>
      </c>
      <c r="F2162" s="36"/>
      <c r="G2162" s="36"/>
      <c r="H2162" s="36"/>
      <c r="I2162" s="36"/>
      <c r="J2162" s="36"/>
      <c r="K2162" s="36"/>
      <c r="L2162" s="36"/>
      <c r="M2162" s="36"/>
      <c r="N2162" s="36"/>
      <c r="O2162" s="36"/>
      <c r="P2162" s="36"/>
      <c r="Q2162" s="36"/>
      <c r="R2162" s="36"/>
      <c r="S2162" s="36"/>
      <c r="T2162" s="36"/>
      <c r="U2162" s="36"/>
      <c r="V2162" s="36"/>
    </row>
    <row r="2163" spans="1:22" ht="15" customHeight="1" x14ac:dyDescent="0.15">
      <c r="A2163" s="39" t="s">
        <v>4099</v>
      </c>
      <c r="B2163" s="66" t="s">
        <v>8394</v>
      </c>
      <c r="C2163" s="36" t="s">
        <v>8395</v>
      </c>
      <c r="D2163" s="39" t="s">
        <v>4265</v>
      </c>
      <c r="E2163" s="36" t="s">
        <v>93</v>
      </c>
      <c r="F2163" s="36"/>
      <c r="G2163" s="36"/>
      <c r="H2163" s="36"/>
      <c r="I2163" s="36"/>
      <c r="J2163" s="36"/>
      <c r="K2163" s="36"/>
      <c r="L2163" s="36"/>
      <c r="M2163" s="36"/>
      <c r="N2163" s="36"/>
      <c r="O2163" s="36"/>
      <c r="P2163" s="36"/>
      <c r="Q2163" s="36"/>
      <c r="R2163" s="36"/>
      <c r="S2163" s="36"/>
      <c r="T2163" s="36"/>
      <c r="U2163" s="36"/>
      <c r="V2163" s="36"/>
    </row>
    <row r="2164" spans="1:22" ht="15" customHeight="1" x14ac:dyDescent="0.15">
      <c r="A2164" s="39" t="s">
        <v>4099</v>
      </c>
      <c r="B2164" s="66" t="s">
        <v>8396</v>
      </c>
      <c r="C2164" s="36" t="s">
        <v>8397</v>
      </c>
      <c r="D2164" s="39" t="s">
        <v>4265</v>
      </c>
      <c r="E2164" s="36" t="s">
        <v>93</v>
      </c>
      <c r="F2164" s="36"/>
      <c r="G2164" s="36"/>
      <c r="H2164" s="36"/>
      <c r="I2164" s="36"/>
      <c r="J2164" s="36"/>
      <c r="K2164" s="36"/>
      <c r="L2164" s="36"/>
      <c r="M2164" s="36"/>
      <c r="N2164" s="36"/>
      <c r="O2164" s="36"/>
      <c r="P2164" s="36"/>
      <c r="Q2164" s="36"/>
      <c r="R2164" s="67">
        <v>43389</v>
      </c>
      <c r="S2164" s="36"/>
      <c r="T2164" s="36"/>
      <c r="U2164" s="36"/>
      <c r="V2164" s="36"/>
    </row>
    <row r="2165" spans="1:22" ht="15" customHeight="1" x14ac:dyDescent="0.15">
      <c r="A2165" s="39" t="s">
        <v>4099</v>
      </c>
      <c r="B2165" s="66" t="s">
        <v>8398</v>
      </c>
      <c r="C2165" s="36" t="s">
        <v>8399</v>
      </c>
      <c r="D2165" s="39" t="s">
        <v>4265</v>
      </c>
      <c r="E2165" s="36" t="s">
        <v>93</v>
      </c>
      <c r="F2165" s="36"/>
      <c r="G2165" s="36"/>
      <c r="H2165" s="36"/>
      <c r="I2165" s="36"/>
      <c r="J2165" s="36"/>
      <c r="K2165" s="36"/>
      <c r="L2165" s="36"/>
      <c r="M2165" s="36"/>
      <c r="N2165" s="36"/>
      <c r="O2165" s="36"/>
      <c r="P2165" s="36"/>
      <c r="Q2165" s="36"/>
      <c r="R2165" s="36"/>
      <c r="S2165" s="36"/>
      <c r="T2165" s="36"/>
      <c r="U2165" s="36"/>
      <c r="V2165" s="36"/>
    </row>
    <row r="2166" spans="1:22" ht="15" customHeight="1" x14ac:dyDescent="0.15">
      <c r="A2166" s="39" t="s">
        <v>4099</v>
      </c>
      <c r="B2166" s="66" t="s">
        <v>8400</v>
      </c>
      <c r="C2166" s="36" t="s">
        <v>8401</v>
      </c>
      <c r="D2166" s="39" t="s">
        <v>4265</v>
      </c>
      <c r="E2166" s="36" t="s">
        <v>93</v>
      </c>
      <c r="F2166" s="36"/>
      <c r="G2166" s="36"/>
      <c r="H2166" s="36"/>
      <c r="I2166" s="36"/>
      <c r="J2166" s="36"/>
      <c r="K2166" s="36"/>
      <c r="L2166" s="36"/>
      <c r="M2166" s="36"/>
      <c r="N2166" s="36"/>
      <c r="O2166" s="36"/>
      <c r="P2166" s="36"/>
      <c r="Q2166" s="36"/>
      <c r="R2166" s="36"/>
      <c r="S2166" s="36"/>
      <c r="T2166" s="36"/>
      <c r="U2166" s="36"/>
      <c r="V2166" s="36"/>
    </row>
    <row r="2167" spans="1:22" ht="15" customHeight="1" x14ac:dyDescent="0.15">
      <c r="A2167" s="39" t="s">
        <v>4099</v>
      </c>
      <c r="B2167" s="66" t="s">
        <v>8402</v>
      </c>
      <c r="C2167" s="36" t="s">
        <v>8403</v>
      </c>
      <c r="D2167" s="39" t="s">
        <v>4265</v>
      </c>
      <c r="E2167" s="36" t="s">
        <v>93</v>
      </c>
      <c r="F2167" s="36"/>
      <c r="G2167" s="36"/>
      <c r="H2167" s="36"/>
      <c r="I2167" s="36"/>
      <c r="J2167" s="36"/>
      <c r="K2167" s="36"/>
      <c r="L2167" s="36"/>
      <c r="M2167" s="36"/>
      <c r="N2167" s="36"/>
      <c r="O2167" s="36"/>
      <c r="P2167" s="36"/>
      <c r="Q2167" s="36"/>
      <c r="R2167" s="36"/>
      <c r="S2167" s="36"/>
      <c r="T2167" s="36"/>
      <c r="U2167" s="36"/>
      <c r="V2167" s="36"/>
    </row>
    <row r="2168" spans="1:22" ht="15" customHeight="1" x14ac:dyDescent="0.15">
      <c r="A2168" s="39" t="s">
        <v>4099</v>
      </c>
      <c r="B2168" s="66" t="s">
        <v>8404</v>
      </c>
      <c r="C2168" s="36" t="s">
        <v>8405</v>
      </c>
      <c r="D2168" s="39" t="s">
        <v>4265</v>
      </c>
      <c r="E2168" s="36" t="s">
        <v>93</v>
      </c>
      <c r="F2168" s="36"/>
      <c r="G2168" s="36"/>
      <c r="H2168" s="36"/>
      <c r="I2168" s="36"/>
      <c r="J2168" s="36"/>
      <c r="K2168" s="36"/>
      <c r="L2168" s="36"/>
      <c r="M2168" s="36"/>
      <c r="N2168" s="36"/>
      <c r="O2168" s="36"/>
      <c r="P2168" s="36"/>
      <c r="Q2168" s="36"/>
      <c r="R2168" s="36"/>
      <c r="S2168" s="36"/>
      <c r="T2168" s="36"/>
      <c r="U2168" s="36"/>
      <c r="V2168" s="36"/>
    </row>
    <row r="2169" spans="1:22" ht="15" customHeight="1" x14ac:dyDescent="0.15">
      <c r="A2169" s="39" t="s">
        <v>4099</v>
      </c>
      <c r="B2169" s="66" t="s">
        <v>8406</v>
      </c>
      <c r="C2169" s="36" t="s">
        <v>8407</v>
      </c>
      <c r="D2169" s="39" t="s">
        <v>4265</v>
      </c>
      <c r="E2169" s="36" t="s">
        <v>93</v>
      </c>
      <c r="F2169" s="36"/>
      <c r="G2169" s="36"/>
      <c r="H2169" s="36"/>
      <c r="I2169" s="36"/>
      <c r="J2169" s="36"/>
      <c r="K2169" s="36"/>
      <c r="L2169" s="36"/>
      <c r="M2169" s="36"/>
      <c r="N2169" s="36"/>
      <c r="O2169" s="36"/>
      <c r="P2169" s="36"/>
      <c r="Q2169" s="36"/>
      <c r="R2169" s="36"/>
      <c r="S2169" s="36"/>
      <c r="T2169" s="36"/>
      <c r="U2169" s="36"/>
      <c r="V2169" s="36"/>
    </row>
    <row r="2170" spans="1:22" ht="15" customHeight="1" x14ac:dyDescent="0.15">
      <c r="A2170" s="39" t="s">
        <v>4099</v>
      </c>
      <c r="B2170" s="66" t="s">
        <v>8408</v>
      </c>
      <c r="C2170" s="36" t="s">
        <v>8409</v>
      </c>
      <c r="D2170" s="39" t="s">
        <v>4265</v>
      </c>
      <c r="E2170" s="36" t="s">
        <v>93</v>
      </c>
      <c r="F2170" s="36"/>
      <c r="G2170" s="36"/>
      <c r="H2170" s="36"/>
      <c r="I2170" s="36"/>
      <c r="J2170" s="36"/>
      <c r="K2170" s="36"/>
      <c r="L2170" s="36"/>
      <c r="M2170" s="36"/>
      <c r="N2170" s="36"/>
      <c r="O2170" s="36"/>
      <c r="P2170" s="36"/>
      <c r="Q2170" s="36"/>
      <c r="R2170" s="36"/>
      <c r="S2170" s="36"/>
      <c r="T2170" s="36"/>
      <c r="U2170" s="36"/>
      <c r="V2170" s="36"/>
    </row>
    <row r="2171" spans="1:22" ht="15" customHeight="1" x14ac:dyDescent="0.15">
      <c r="A2171" s="39" t="s">
        <v>4099</v>
      </c>
      <c r="B2171" s="66" t="s">
        <v>8410</v>
      </c>
      <c r="C2171" s="36" t="s">
        <v>8411</v>
      </c>
      <c r="D2171" s="39" t="s">
        <v>4265</v>
      </c>
      <c r="E2171" s="36" t="s">
        <v>5754</v>
      </c>
      <c r="F2171" s="36"/>
      <c r="G2171" s="36"/>
      <c r="H2171" s="36"/>
      <c r="I2171" s="36"/>
      <c r="J2171" s="36"/>
      <c r="K2171" s="36"/>
      <c r="L2171" s="36"/>
      <c r="M2171" s="36"/>
      <c r="N2171" s="36"/>
      <c r="O2171" s="36"/>
      <c r="P2171" s="36"/>
      <c r="Q2171" s="36"/>
      <c r="R2171" s="36"/>
      <c r="S2171" s="36"/>
      <c r="T2171" s="36"/>
      <c r="U2171" s="36"/>
      <c r="V2171" s="36"/>
    </row>
    <row r="2172" spans="1:22" ht="15" customHeight="1" x14ac:dyDescent="0.15">
      <c r="A2172" s="39" t="s">
        <v>4099</v>
      </c>
      <c r="B2172" s="66" t="s">
        <v>8412</v>
      </c>
      <c r="C2172" s="36" t="s">
        <v>7961</v>
      </c>
      <c r="D2172" s="39" t="s">
        <v>4265</v>
      </c>
      <c r="E2172" s="36" t="s">
        <v>93</v>
      </c>
      <c r="F2172" s="36"/>
      <c r="G2172" s="36"/>
      <c r="H2172" s="36"/>
      <c r="I2172" s="36"/>
      <c r="J2172" s="36"/>
      <c r="K2172" s="36"/>
      <c r="L2172" s="36"/>
      <c r="M2172" s="36"/>
      <c r="N2172" s="36"/>
      <c r="O2172" s="36"/>
      <c r="P2172" s="36"/>
      <c r="Q2172" s="36"/>
      <c r="R2172" s="36"/>
      <c r="S2172" s="36"/>
      <c r="T2172" s="36"/>
      <c r="U2172" s="36"/>
      <c r="V2172" s="36"/>
    </row>
    <row r="2173" spans="1:22" ht="15" customHeight="1" x14ac:dyDescent="0.15">
      <c r="A2173" s="39" t="s">
        <v>4099</v>
      </c>
      <c r="B2173" s="66" t="s">
        <v>8413</v>
      </c>
      <c r="C2173" s="36" t="s">
        <v>8414</v>
      </c>
      <c r="D2173" s="39" t="s">
        <v>4265</v>
      </c>
      <c r="E2173" s="36" t="s">
        <v>6794</v>
      </c>
      <c r="F2173" s="36" t="s">
        <v>4194</v>
      </c>
      <c r="G2173" s="36"/>
      <c r="H2173" s="36"/>
      <c r="I2173" s="36" t="s">
        <v>8415</v>
      </c>
      <c r="J2173" s="36"/>
      <c r="K2173" s="36"/>
      <c r="L2173" s="36"/>
      <c r="M2173" s="36"/>
      <c r="N2173" s="36"/>
      <c r="O2173" s="36"/>
      <c r="P2173" s="36"/>
      <c r="Q2173" s="36"/>
      <c r="R2173" s="36"/>
      <c r="S2173" s="36"/>
      <c r="T2173" s="36"/>
      <c r="U2173" s="36"/>
      <c r="V2173" s="36"/>
    </row>
    <row r="2174" spans="1:22" ht="15" customHeight="1" x14ac:dyDescent="0.15">
      <c r="A2174" s="39" t="s">
        <v>4099</v>
      </c>
      <c r="B2174" s="66" t="s">
        <v>8416</v>
      </c>
      <c r="C2174" s="36" t="s">
        <v>8417</v>
      </c>
      <c r="D2174" s="39" t="s">
        <v>4265</v>
      </c>
      <c r="E2174" s="36" t="s">
        <v>93</v>
      </c>
      <c r="F2174" s="36"/>
      <c r="G2174" s="36"/>
      <c r="H2174" s="36"/>
      <c r="I2174" s="36"/>
      <c r="J2174" s="36"/>
      <c r="K2174" s="36"/>
      <c r="L2174" s="36"/>
      <c r="M2174" s="36"/>
      <c r="N2174" s="36"/>
      <c r="O2174" s="36"/>
      <c r="P2174" s="36"/>
      <c r="Q2174" s="36"/>
      <c r="R2174" s="36"/>
      <c r="S2174" s="36"/>
      <c r="T2174" s="36"/>
      <c r="U2174" s="36"/>
      <c r="V2174" s="36"/>
    </row>
    <row r="2175" spans="1:22" ht="15" customHeight="1" x14ac:dyDescent="0.15">
      <c r="A2175" s="39" t="s">
        <v>4099</v>
      </c>
      <c r="B2175" s="66" t="s">
        <v>8418</v>
      </c>
      <c r="C2175" s="36" t="s">
        <v>8419</v>
      </c>
      <c r="D2175" s="39" t="s">
        <v>4265</v>
      </c>
      <c r="E2175" s="36" t="s">
        <v>93</v>
      </c>
      <c r="F2175" s="36"/>
      <c r="G2175" s="36"/>
      <c r="H2175" s="36"/>
      <c r="I2175" s="36"/>
      <c r="J2175" s="36"/>
      <c r="K2175" s="36"/>
      <c r="L2175" s="36"/>
      <c r="M2175" s="36"/>
      <c r="N2175" s="36"/>
      <c r="O2175" s="36"/>
      <c r="P2175" s="36"/>
      <c r="Q2175" s="36"/>
      <c r="R2175" s="36"/>
      <c r="S2175" s="36"/>
      <c r="T2175" s="36"/>
      <c r="U2175" s="36"/>
      <c r="V2175" s="36"/>
    </row>
    <row r="2176" spans="1:22" ht="15" customHeight="1" x14ac:dyDescent="0.15">
      <c r="A2176" s="39" t="s">
        <v>4099</v>
      </c>
      <c r="B2176" s="66" t="s">
        <v>8420</v>
      </c>
      <c r="C2176" s="36" t="s">
        <v>8421</v>
      </c>
      <c r="D2176" s="39" t="s">
        <v>4265</v>
      </c>
      <c r="E2176" s="36" t="s">
        <v>4931</v>
      </c>
      <c r="F2176" s="36"/>
      <c r="G2176" s="36"/>
      <c r="H2176" s="36"/>
      <c r="I2176" s="36"/>
      <c r="J2176" s="36"/>
      <c r="K2176" s="36"/>
      <c r="L2176" s="36"/>
      <c r="M2176" s="36"/>
      <c r="N2176" s="36"/>
      <c r="O2176" s="36"/>
      <c r="P2176" s="36"/>
      <c r="Q2176" s="36"/>
      <c r="R2176" s="36"/>
      <c r="S2176" s="36"/>
      <c r="T2176" s="36"/>
      <c r="U2176" s="36"/>
      <c r="V2176" s="36"/>
    </row>
    <row r="2177" spans="1:22" ht="15" customHeight="1" x14ac:dyDescent="0.15">
      <c r="A2177" s="39" t="s">
        <v>4099</v>
      </c>
      <c r="B2177" s="66" t="s">
        <v>8422</v>
      </c>
      <c r="C2177" s="36" t="s">
        <v>8423</v>
      </c>
      <c r="D2177" s="39" t="s">
        <v>4265</v>
      </c>
      <c r="E2177" s="36" t="s">
        <v>93</v>
      </c>
      <c r="F2177" s="36"/>
      <c r="G2177" s="36"/>
      <c r="H2177" s="36"/>
      <c r="I2177" s="36"/>
      <c r="J2177" s="36"/>
      <c r="K2177" s="36"/>
      <c r="L2177" s="36"/>
      <c r="M2177" s="36"/>
      <c r="N2177" s="36"/>
      <c r="O2177" s="36"/>
      <c r="P2177" s="36"/>
      <c r="Q2177" s="36"/>
      <c r="R2177" s="36"/>
      <c r="S2177" s="36"/>
      <c r="T2177" s="36"/>
      <c r="U2177" s="36"/>
      <c r="V2177" s="36"/>
    </row>
    <row r="2178" spans="1:22" ht="15" customHeight="1" x14ac:dyDescent="0.15">
      <c r="A2178" s="39" t="s">
        <v>4099</v>
      </c>
      <c r="B2178" s="66" t="s">
        <v>8424</v>
      </c>
      <c r="C2178" s="36" t="s">
        <v>8425</v>
      </c>
      <c r="D2178" s="39" t="s">
        <v>4265</v>
      </c>
      <c r="E2178" s="36" t="s">
        <v>2450</v>
      </c>
      <c r="F2178" s="36"/>
      <c r="G2178" s="36"/>
      <c r="H2178" s="36"/>
      <c r="I2178" s="36"/>
      <c r="J2178" s="36"/>
      <c r="K2178" s="36"/>
      <c r="L2178" s="36"/>
      <c r="M2178" s="36"/>
      <c r="N2178" s="36"/>
      <c r="O2178" s="36"/>
      <c r="P2178" s="36"/>
      <c r="Q2178" s="36"/>
      <c r="R2178" s="36"/>
      <c r="S2178" s="36"/>
      <c r="T2178" s="36"/>
      <c r="U2178" s="36"/>
      <c r="V2178" s="36"/>
    </row>
    <row r="2179" spans="1:22" ht="15" customHeight="1" x14ac:dyDescent="0.15">
      <c r="A2179" s="39" t="s">
        <v>4099</v>
      </c>
      <c r="B2179" s="66" t="s">
        <v>8426</v>
      </c>
      <c r="C2179" s="36" t="s">
        <v>8427</v>
      </c>
      <c r="D2179" s="39" t="s">
        <v>4265</v>
      </c>
      <c r="E2179" s="36" t="s">
        <v>8385</v>
      </c>
      <c r="F2179" s="36" t="s">
        <v>8386</v>
      </c>
      <c r="G2179" s="36" t="s">
        <v>4780</v>
      </c>
      <c r="H2179" s="36"/>
      <c r="I2179" s="36"/>
      <c r="J2179" s="36"/>
      <c r="K2179" s="36"/>
      <c r="L2179" s="36"/>
      <c r="M2179" s="36"/>
      <c r="N2179" s="36"/>
      <c r="O2179" s="36"/>
      <c r="P2179" s="36"/>
      <c r="Q2179" s="36"/>
      <c r="R2179" s="67">
        <v>43565</v>
      </c>
      <c r="S2179" s="36"/>
      <c r="T2179" s="36"/>
      <c r="U2179" s="36"/>
      <c r="V2179" s="36"/>
    </row>
    <row r="2180" spans="1:22" ht="15" customHeight="1" x14ac:dyDescent="0.15">
      <c r="A2180" s="39" t="s">
        <v>4099</v>
      </c>
      <c r="B2180" s="66" t="s">
        <v>8428</v>
      </c>
      <c r="C2180" s="36" t="s">
        <v>8429</v>
      </c>
      <c r="D2180" s="39" t="s">
        <v>4265</v>
      </c>
      <c r="E2180" s="36" t="s">
        <v>93</v>
      </c>
      <c r="F2180" s="36"/>
      <c r="G2180" s="36" t="s">
        <v>4104</v>
      </c>
      <c r="H2180" s="36"/>
      <c r="I2180" s="36"/>
      <c r="J2180" s="36"/>
      <c r="K2180" s="36"/>
      <c r="L2180" s="36"/>
      <c r="M2180" s="36"/>
      <c r="N2180" s="36"/>
      <c r="O2180" s="36"/>
      <c r="P2180" s="36"/>
      <c r="Q2180" s="36"/>
      <c r="R2180" s="67">
        <v>43480</v>
      </c>
      <c r="S2180" s="36"/>
      <c r="T2180" s="36"/>
      <c r="U2180" s="36"/>
      <c r="V2180" s="36"/>
    </row>
    <row r="2181" spans="1:22" ht="15" customHeight="1" x14ac:dyDescent="0.15">
      <c r="A2181" s="39" t="s">
        <v>4099</v>
      </c>
      <c r="B2181" s="66" t="s">
        <v>8430</v>
      </c>
      <c r="C2181" s="36" t="s">
        <v>8431</v>
      </c>
      <c r="D2181" s="39" t="s">
        <v>4265</v>
      </c>
      <c r="E2181" s="36" t="s">
        <v>93</v>
      </c>
      <c r="F2181" s="36"/>
      <c r="G2181" s="36"/>
      <c r="H2181" s="36"/>
      <c r="I2181" s="36"/>
      <c r="J2181" s="36"/>
      <c r="K2181" s="36"/>
      <c r="L2181" s="36"/>
      <c r="M2181" s="36"/>
      <c r="N2181" s="36"/>
      <c r="O2181" s="36"/>
      <c r="P2181" s="36"/>
      <c r="Q2181" s="36"/>
      <c r="R2181" s="36"/>
      <c r="S2181" s="36"/>
      <c r="T2181" s="36"/>
      <c r="U2181" s="36"/>
      <c r="V2181" s="36"/>
    </row>
    <row r="2182" spans="1:22" ht="15" customHeight="1" x14ac:dyDescent="0.15">
      <c r="A2182" s="39" t="s">
        <v>4099</v>
      </c>
      <c r="B2182" s="66" t="s">
        <v>8432</v>
      </c>
      <c r="C2182" s="36" t="s">
        <v>8433</v>
      </c>
      <c r="D2182" s="39" t="s">
        <v>4265</v>
      </c>
      <c r="E2182" s="36" t="s">
        <v>93</v>
      </c>
      <c r="F2182" s="36"/>
      <c r="G2182" s="36"/>
      <c r="H2182" s="36"/>
      <c r="I2182" s="36"/>
      <c r="J2182" s="36"/>
      <c r="K2182" s="36"/>
      <c r="L2182" s="36"/>
      <c r="M2182" s="36"/>
      <c r="N2182" s="36"/>
      <c r="O2182" s="36"/>
      <c r="P2182" s="36"/>
      <c r="Q2182" s="36"/>
      <c r="R2182" s="36"/>
      <c r="S2182" s="36"/>
      <c r="T2182" s="36"/>
      <c r="U2182" s="36"/>
      <c r="V2182" s="36"/>
    </row>
    <row r="2183" spans="1:22" ht="15" customHeight="1" x14ac:dyDescent="0.15">
      <c r="A2183" s="39" t="s">
        <v>4099</v>
      </c>
      <c r="B2183" s="66" t="s">
        <v>8434</v>
      </c>
      <c r="C2183" s="36" t="s">
        <v>8435</v>
      </c>
      <c r="D2183" s="39" t="s">
        <v>4265</v>
      </c>
      <c r="E2183" s="36" t="s">
        <v>93</v>
      </c>
      <c r="F2183" s="36"/>
      <c r="G2183" s="36"/>
      <c r="H2183" s="36"/>
      <c r="I2183" s="36"/>
      <c r="J2183" s="36"/>
      <c r="K2183" s="36"/>
      <c r="L2183" s="36"/>
      <c r="M2183" s="36"/>
      <c r="N2183" s="36"/>
      <c r="O2183" s="36"/>
      <c r="P2183" s="36"/>
      <c r="Q2183" s="36"/>
      <c r="R2183" s="36"/>
      <c r="S2183" s="36"/>
      <c r="T2183" s="36"/>
      <c r="U2183" s="36"/>
      <c r="V2183" s="36"/>
    </row>
    <row r="2184" spans="1:22" ht="15" customHeight="1" x14ac:dyDescent="0.15">
      <c r="A2184" s="39" t="s">
        <v>4099</v>
      </c>
      <c r="B2184" s="66" t="s">
        <v>8436</v>
      </c>
      <c r="C2184" s="36" t="s">
        <v>8437</v>
      </c>
      <c r="D2184" s="39" t="s">
        <v>4265</v>
      </c>
      <c r="E2184" s="36" t="s">
        <v>93</v>
      </c>
      <c r="F2184" s="36"/>
      <c r="G2184" s="36"/>
      <c r="H2184" s="36"/>
      <c r="I2184" s="36"/>
      <c r="J2184" s="36"/>
      <c r="K2184" s="36"/>
      <c r="L2184" s="36"/>
      <c r="M2184" s="36"/>
      <c r="N2184" s="36"/>
      <c r="O2184" s="36"/>
      <c r="P2184" s="36"/>
      <c r="Q2184" s="36"/>
      <c r="R2184" s="36"/>
      <c r="S2184" s="36"/>
      <c r="T2184" s="36"/>
      <c r="U2184" s="36"/>
      <c r="V2184" s="36"/>
    </row>
    <row r="2185" spans="1:22" ht="15" customHeight="1" x14ac:dyDescent="0.15">
      <c r="A2185" s="39" t="s">
        <v>4099</v>
      </c>
      <c r="B2185" s="66" t="s">
        <v>8438</v>
      </c>
      <c r="C2185" s="36" t="s">
        <v>8439</v>
      </c>
      <c r="D2185" s="39" t="s">
        <v>4265</v>
      </c>
      <c r="E2185" s="36" t="s">
        <v>93</v>
      </c>
      <c r="F2185" s="36"/>
      <c r="G2185" s="36"/>
      <c r="H2185" s="36"/>
      <c r="I2185" s="36"/>
      <c r="J2185" s="36"/>
      <c r="K2185" s="36"/>
      <c r="L2185" s="36"/>
      <c r="M2185" s="36"/>
      <c r="N2185" s="36"/>
      <c r="O2185" s="36"/>
      <c r="P2185" s="36"/>
      <c r="Q2185" s="36"/>
      <c r="R2185" s="36"/>
      <c r="S2185" s="36"/>
      <c r="T2185" s="36"/>
      <c r="U2185" s="36"/>
      <c r="V2185" s="36"/>
    </row>
    <row r="2186" spans="1:22" ht="15" customHeight="1" x14ac:dyDescent="0.15">
      <c r="A2186" s="39" t="s">
        <v>4099</v>
      </c>
      <c r="B2186" s="66" t="s">
        <v>8440</v>
      </c>
      <c r="C2186" s="36" t="s">
        <v>8441</v>
      </c>
      <c r="D2186" s="39" t="s">
        <v>4265</v>
      </c>
      <c r="E2186" s="36" t="s">
        <v>4931</v>
      </c>
      <c r="F2186" s="36"/>
      <c r="G2186" s="36"/>
      <c r="H2186" s="36"/>
      <c r="I2186" s="36"/>
      <c r="J2186" s="36"/>
      <c r="K2186" s="36"/>
      <c r="L2186" s="36"/>
      <c r="M2186" s="36"/>
      <c r="N2186" s="36"/>
      <c r="O2186" s="36"/>
      <c r="P2186" s="36"/>
      <c r="Q2186" s="36"/>
      <c r="R2186" s="36"/>
      <c r="S2186" s="36"/>
      <c r="T2186" s="36"/>
      <c r="U2186" s="36"/>
      <c r="V2186" s="36"/>
    </row>
    <row r="2187" spans="1:22" ht="15" customHeight="1" x14ac:dyDescent="0.15">
      <c r="A2187" s="39" t="s">
        <v>4099</v>
      </c>
      <c r="B2187" s="66" t="s">
        <v>8442</v>
      </c>
      <c r="C2187" s="36" t="s">
        <v>8431</v>
      </c>
      <c r="D2187" s="39" t="s">
        <v>4265</v>
      </c>
      <c r="E2187" s="36" t="s">
        <v>93</v>
      </c>
      <c r="F2187" s="36"/>
      <c r="G2187" s="36"/>
      <c r="H2187" s="36"/>
      <c r="I2187" s="36"/>
      <c r="J2187" s="36"/>
      <c r="K2187" s="36"/>
      <c r="L2187" s="36"/>
      <c r="M2187" s="36"/>
      <c r="N2187" s="36"/>
      <c r="O2187" s="36"/>
      <c r="P2187" s="36"/>
      <c r="Q2187" s="36"/>
      <c r="R2187" s="36"/>
      <c r="S2187" s="36"/>
      <c r="T2187" s="36"/>
      <c r="U2187" s="36"/>
      <c r="V2187" s="36"/>
    </row>
    <row r="2188" spans="1:22" ht="15" customHeight="1" x14ac:dyDescent="0.15">
      <c r="A2188" s="39" t="s">
        <v>4099</v>
      </c>
      <c r="B2188" s="66" t="s">
        <v>8443</v>
      </c>
      <c r="C2188" s="36" t="s">
        <v>8444</v>
      </c>
      <c r="D2188" s="39" t="s">
        <v>4307</v>
      </c>
      <c r="E2188" s="36" t="s">
        <v>93</v>
      </c>
      <c r="F2188" s="36"/>
      <c r="G2188" s="36"/>
      <c r="H2188" s="36"/>
      <c r="I2188" s="36"/>
      <c r="J2188" s="36"/>
      <c r="K2188" s="36"/>
      <c r="L2188" s="36"/>
      <c r="M2188" s="36"/>
      <c r="N2188" s="36"/>
      <c r="O2188" s="36"/>
      <c r="P2188" s="36"/>
      <c r="Q2188" s="36"/>
      <c r="R2188" s="36"/>
      <c r="S2188" s="36"/>
      <c r="T2188" s="36"/>
      <c r="U2188" s="36"/>
      <c r="V2188" s="36"/>
    </row>
    <row r="2189" spans="1:22" ht="15" customHeight="1" x14ac:dyDescent="0.15">
      <c r="A2189" s="39" t="s">
        <v>4099</v>
      </c>
      <c r="B2189" s="66" t="s">
        <v>8445</v>
      </c>
      <c r="C2189" s="36" t="s">
        <v>8446</v>
      </c>
      <c r="D2189" s="39" t="s">
        <v>4265</v>
      </c>
      <c r="E2189" s="36" t="s">
        <v>93</v>
      </c>
      <c r="F2189" s="36"/>
      <c r="G2189" s="36"/>
      <c r="H2189" s="36"/>
      <c r="I2189" s="36"/>
      <c r="J2189" s="36"/>
      <c r="K2189" s="36"/>
      <c r="L2189" s="36"/>
      <c r="M2189" s="36"/>
      <c r="N2189" s="36"/>
      <c r="O2189" s="36"/>
      <c r="P2189" s="36"/>
      <c r="Q2189" s="36"/>
      <c r="R2189" s="36"/>
      <c r="S2189" s="36"/>
      <c r="T2189" s="36"/>
      <c r="U2189" s="36"/>
      <c r="V2189" s="36"/>
    </row>
    <row r="2190" spans="1:22" ht="15" customHeight="1" x14ac:dyDescent="0.15">
      <c r="A2190" s="39" t="s">
        <v>4099</v>
      </c>
      <c r="B2190" s="66" t="s">
        <v>8447</v>
      </c>
      <c r="C2190" s="36" t="s">
        <v>8448</v>
      </c>
      <c r="D2190" s="39" t="s">
        <v>4265</v>
      </c>
      <c r="E2190" s="36" t="s">
        <v>2450</v>
      </c>
      <c r="F2190" s="36"/>
      <c r="G2190" s="36" t="s">
        <v>4104</v>
      </c>
      <c r="H2190" s="36"/>
      <c r="I2190" s="36"/>
      <c r="J2190" s="36"/>
      <c r="K2190" s="36"/>
      <c r="L2190" s="36"/>
      <c r="M2190" s="36"/>
      <c r="N2190" s="36"/>
      <c r="O2190" s="36"/>
      <c r="P2190" s="36"/>
      <c r="Q2190" s="67">
        <v>43473</v>
      </c>
      <c r="R2190" s="67">
        <v>43474</v>
      </c>
      <c r="S2190" s="36"/>
      <c r="T2190" s="36"/>
      <c r="U2190" s="36"/>
      <c r="V2190" s="36"/>
    </row>
    <row r="2191" spans="1:22" ht="15" customHeight="1" x14ac:dyDescent="0.15">
      <c r="A2191" s="39" t="s">
        <v>4099</v>
      </c>
      <c r="B2191" s="66" t="s">
        <v>8449</v>
      </c>
      <c r="C2191" s="36" t="s">
        <v>8450</v>
      </c>
      <c r="D2191" s="39" t="s">
        <v>4265</v>
      </c>
      <c r="E2191" s="36" t="s">
        <v>93</v>
      </c>
      <c r="F2191" s="36"/>
      <c r="G2191" s="36"/>
      <c r="H2191" s="36"/>
      <c r="I2191" s="36"/>
      <c r="J2191" s="36"/>
      <c r="K2191" s="36"/>
      <c r="L2191" s="36"/>
      <c r="M2191" s="36"/>
      <c r="N2191" s="36"/>
      <c r="O2191" s="36"/>
      <c r="P2191" s="36"/>
      <c r="Q2191" s="36"/>
      <c r="R2191" s="36"/>
      <c r="S2191" s="36"/>
      <c r="T2191" s="36"/>
      <c r="U2191" s="36"/>
      <c r="V2191" s="36"/>
    </row>
    <row r="2192" spans="1:22" ht="15" customHeight="1" x14ac:dyDescent="0.15">
      <c r="A2192" s="39" t="s">
        <v>4099</v>
      </c>
      <c r="B2192" s="66" t="s">
        <v>8451</v>
      </c>
      <c r="C2192" s="36" t="s">
        <v>8452</v>
      </c>
      <c r="D2192" s="39" t="s">
        <v>4265</v>
      </c>
      <c r="E2192" s="36" t="s">
        <v>93</v>
      </c>
      <c r="F2192" s="36"/>
      <c r="G2192" s="36"/>
      <c r="H2192" s="36"/>
      <c r="I2192" s="36"/>
      <c r="J2192" s="36"/>
      <c r="K2192" s="36"/>
      <c r="L2192" s="36"/>
      <c r="M2192" s="36"/>
      <c r="N2192" s="36"/>
      <c r="O2192" s="36"/>
      <c r="P2192" s="36"/>
      <c r="Q2192" s="36"/>
      <c r="R2192" s="36"/>
      <c r="S2192" s="36"/>
      <c r="T2192" s="36"/>
      <c r="U2192" s="36"/>
      <c r="V2192" s="36"/>
    </row>
    <row r="2193" spans="1:22" ht="15" customHeight="1" x14ac:dyDescent="0.15">
      <c r="A2193" s="39" t="s">
        <v>4099</v>
      </c>
      <c r="B2193" s="66" t="s">
        <v>8453</v>
      </c>
      <c r="C2193" s="36" t="s">
        <v>8454</v>
      </c>
      <c r="D2193" s="39" t="s">
        <v>4265</v>
      </c>
      <c r="E2193" s="36" t="s">
        <v>6794</v>
      </c>
      <c r="F2193" s="36" t="s">
        <v>5806</v>
      </c>
      <c r="G2193" s="36"/>
      <c r="H2193" s="36"/>
      <c r="I2193" s="36"/>
      <c r="J2193" s="36" t="s">
        <v>4109</v>
      </c>
      <c r="K2193" s="36"/>
      <c r="L2193" s="36"/>
      <c r="M2193" s="36"/>
      <c r="N2193" s="36"/>
      <c r="O2193" s="36"/>
      <c r="P2193" s="36"/>
      <c r="Q2193" s="36"/>
      <c r="R2193" s="36"/>
      <c r="S2193" s="36"/>
      <c r="T2193" s="36"/>
      <c r="U2193" s="36"/>
      <c r="V2193" s="36"/>
    </row>
    <row r="2194" spans="1:22" ht="15" customHeight="1" x14ac:dyDescent="0.15">
      <c r="A2194" s="39" t="s">
        <v>4099</v>
      </c>
      <c r="B2194" s="66" t="s">
        <v>8455</v>
      </c>
      <c r="C2194" s="36" t="s">
        <v>8456</v>
      </c>
      <c r="D2194" s="39" t="s">
        <v>4265</v>
      </c>
      <c r="E2194" s="36" t="s">
        <v>93</v>
      </c>
      <c r="F2194" s="36"/>
      <c r="G2194" s="36"/>
      <c r="H2194" s="36"/>
      <c r="I2194" s="36"/>
      <c r="J2194" s="36"/>
      <c r="K2194" s="36"/>
      <c r="L2194" s="36"/>
      <c r="M2194" s="36"/>
      <c r="N2194" s="36"/>
      <c r="O2194" s="36"/>
      <c r="P2194" s="36"/>
      <c r="Q2194" s="36"/>
      <c r="R2194" s="36"/>
      <c r="S2194" s="36"/>
      <c r="T2194" s="36"/>
      <c r="U2194" s="36"/>
      <c r="V2194" s="36"/>
    </row>
    <row r="2195" spans="1:22" ht="15" customHeight="1" x14ac:dyDescent="0.15">
      <c r="A2195" s="39" t="s">
        <v>4099</v>
      </c>
      <c r="B2195" s="66" t="s">
        <v>8457</v>
      </c>
      <c r="C2195" s="36" t="s">
        <v>8458</v>
      </c>
      <c r="D2195" s="39" t="s">
        <v>4265</v>
      </c>
      <c r="E2195" s="36" t="s">
        <v>6794</v>
      </c>
      <c r="F2195" s="36" t="s">
        <v>4194</v>
      </c>
      <c r="G2195" s="36" t="s">
        <v>6702</v>
      </c>
      <c r="H2195" s="36"/>
      <c r="I2195" s="36" t="s">
        <v>4442</v>
      </c>
      <c r="J2195" s="36" t="s">
        <v>5835</v>
      </c>
      <c r="K2195" s="36"/>
      <c r="L2195" s="36"/>
      <c r="M2195" s="36"/>
      <c r="N2195" s="36"/>
      <c r="O2195" s="36"/>
      <c r="P2195" s="36"/>
      <c r="Q2195" s="36"/>
      <c r="R2195" s="67">
        <v>43480</v>
      </c>
      <c r="S2195" s="36"/>
      <c r="T2195" s="36"/>
      <c r="U2195" s="36"/>
      <c r="V2195" s="36"/>
    </row>
    <row r="2196" spans="1:22" ht="15" customHeight="1" x14ac:dyDescent="0.15">
      <c r="A2196" s="39" t="s">
        <v>4099</v>
      </c>
      <c r="B2196" s="66" t="s">
        <v>8459</v>
      </c>
      <c r="C2196" s="36" t="s">
        <v>8460</v>
      </c>
      <c r="D2196" s="39" t="s">
        <v>4265</v>
      </c>
      <c r="E2196" s="36" t="s">
        <v>93</v>
      </c>
      <c r="F2196" s="36"/>
      <c r="G2196" s="36"/>
      <c r="H2196" s="36"/>
      <c r="I2196" s="36"/>
      <c r="J2196" s="36"/>
      <c r="K2196" s="36"/>
      <c r="L2196" s="36"/>
      <c r="M2196" s="36"/>
      <c r="N2196" s="36"/>
      <c r="O2196" s="36"/>
      <c r="P2196" s="36"/>
      <c r="Q2196" s="36"/>
      <c r="R2196" s="36"/>
      <c r="S2196" s="36"/>
      <c r="T2196" s="36"/>
      <c r="U2196" s="36"/>
      <c r="V2196" s="36"/>
    </row>
    <row r="2197" spans="1:22" ht="15" customHeight="1" x14ac:dyDescent="0.15">
      <c r="A2197" s="39" t="s">
        <v>4099</v>
      </c>
      <c r="B2197" s="66" t="s">
        <v>8461</v>
      </c>
      <c r="C2197" s="36" t="s">
        <v>8462</v>
      </c>
      <c r="D2197" s="39" t="s">
        <v>4265</v>
      </c>
      <c r="E2197" s="36" t="s">
        <v>4931</v>
      </c>
      <c r="F2197" s="36"/>
      <c r="G2197" s="36"/>
      <c r="H2197" s="36"/>
      <c r="I2197" s="36"/>
      <c r="J2197" s="36"/>
      <c r="K2197" s="36"/>
      <c r="L2197" s="36"/>
      <c r="M2197" s="36"/>
      <c r="N2197" s="36"/>
      <c r="O2197" s="36"/>
      <c r="P2197" s="36"/>
      <c r="Q2197" s="36"/>
      <c r="R2197" s="36"/>
      <c r="S2197" s="36"/>
      <c r="T2197" s="36"/>
      <c r="U2197" s="36"/>
      <c r="V2197" s="36"/>
    </row>
    <row r="2198" spans="1:22" ht="15" customHeight="1" x14ac:dyDescent="0.15">
      <c r="A2198" s="39" t="s">
        <v>4099</v>
      </c>
      <c r="B2198" s="66" t="s">
        <v>8463</v>
      </c>
      <c r="C2198" s="36" t="s">
        <v>8365</v>
      </c>
      <c r="D2198" s="39" t="s">
        <v>4265</v>
      </c>
      <c r="E2198" s="36" t="s">
        <v>93</v>
      </c>
      <c r="F2198" s="36"/>
      <c r="G2198" s="36"/>
      <c r="H2198" s="36"/>
      <c r="I2198" s="36"/>
      <c r="J2198" s="36"/>
      <c r="K2198" s="36"/>
      <c r="L2198" s="36"/>
      <c r="M2198" s="36"/>
      <c r="N2198" s="36"/>
      <c r="O2198" s="36"/>
      <c r="P2198" s="36"/>
      <c r="Q2198" s="36"/>
      <c r="R2198" s="36"/>
      <c r="S2198" s="36"/>
      <c r="T2198" s="36"/>
      <c r="U2198" s="36"/>
      <c r="V2198" s="36"/>
    </row>
    <row r="2199" spans="1:22" ht="15" customHeight="1" x14ac:dyDescent="0.15">
      <c r="A2199" s="39" t="s">
        <v>4099</v>
      </c>
      <c r="B2199" s="66" t="s">
        <v>8464</v>
      </c>
      <c r="C2199" s="36" t="s">
        <v>8465</v>
      </c>
      <c r="D2199" s="39" t="s">
        <v>4265</v>
      </c>
      <c r="E2199" s="36" t="s">
        <v>93</v>
      </c>
      <c r="F2199" s="36"/>
      <c r="G2199" s="36"/>
      <c r="H2199" s="36"/>
      <c r="I2199" s="36"/>
      <c r="J2199" s="36"/>
      <c r="K2199" s="36"/>
      <c r="L2199" s="36"/>
      <c r="M2199" s="36"/>
      <c r="N2199" s="36"/>
      <c r="O2199" s="36"/>
      <c r="P2199" s="36"/>
      <c r="Q2199" s="36"/>
      <c r="R2199" s="36"/>
      <c r="S2199" s="36"/>
      <c r="T2199" s="36"/>
      <c r="U2199" s="36"/>
      <c r="V2199" s="36"/>
    </row>
    <row r="2200" spans="1:22" ht="15" customHeight="1" x14ac:dyDescent="0.15">
      <c r="A2200" s="39" t="s">
        <v>4099</v>
      </c>
      <c r="B2200" s="66" t="s">
        <v>8466</v>
      </c>
      <c r="C2200" s="36" t="s">
        <v>8467</v>
      </c>
      <c r="D2200" s="39" t="s">
        <v>4265</v>
      </c>
      <c r="E2200" s="36" t="s">
        <v>93</v>
      </c>
      <c r="F2200" s="36"/>
      <c r="G2200" s="36"/>
      <c r="H2200" s="36"/>
      <c r="I2200" s="36"/>
      <c r="J2200" s="36"/>
      <c r="K2200" s="36"/>
      <c r="L2200" s="36"/>
      <c r="M2200" s="36"/>
      <c r="N2200" s="36"/>
      <c r="O2200" s="36"/>
      <c r="P2200" s="36"/>
      <c r="Q2200" s="36"/>
      <c r="R2200" s="36"/>
      <c r="S2200" s="36"/>
      <c r="T2200" s="36"/>
      <c r="U2200" s="36"/>
      <c r="V2200" s="36"/>
    </row>
    <row r="2201" spans="1:22" ht="15" customHeight="1" x14ac:dyDescent="0.15">
      <c r="A2201" s="39" t="s">
        <v>4099</v>
      </c>
      <c r="B2201" s="66" t="s">
        <v>8468</v>
      </c>
      <c r="C2201" s="36" t="s">
        <v>8469</v>
      </c>
      <c r="D2201" s="39" t="s">
        <v>4265</v>
      </c>
      <c r="E2201" s="36" t="s">
        <v>3833</v>
      </c>
      <c r="F2201" s="36" t="s">
        <v>5806</v>
      </c>
      <c r="G2201" s="36" t="s">
        <v>4365</v>
      </c>
      <c r="H2201" s="36" t="s">
        <v>178</v>
      </c>
      <c r="I2201" s="36" t="s">
        <v>4337</v>
      </c>
      <c r="J2201" s="36" t="s">
        <v>5692</v>
      </c>
      <c r="K2201" s="36"/>
      <c r="L2201" s="36"/>
      <c r="M2201" s="36"/>
      <c r="N2201" s="36"/>
      <c r="O2201" s="36"/>
      <c r="P2201" s="36"/>
      <c r="Q2201" s="36"/>
      <c r="R2201" s="36"/>
      <c r="S2201" s="36"/>
      <c r="T2201" s="36"/>
      <c r="U2201" s="36"/>
      <c r="V2201" s="36"/>
    </row>
    <row r="2202" spans="1:22" ht="15" customHeight="1" x14ac:dyDescent="0.15">
      <c r="A2202" s="39" t="s">
        <v>4099</v>
      </c>
      <c r="B2202" s="66" t="s">
        <v>8470</v>
      </c>
      <c r="C2202" s="36" t="s">
        <v>8471</v>
      </c>
      <c r="D2202" s="39" t="s">
        <v>4265</v>
      </c>
      <c r="E2202" s="36" t="s">
        <v>93</v>
      </c>
      <c r="F2202" s="36"/>
      <c r="G2202" s="36"/>
      <c r="H2202" s="36"/>
      <c r="I2202" s="36"/>
      <c r="J2202" s="36"/>
      <c r="K2202" s="36"/>
      <c r="L2202" s="36"/>
      <c r="M2202" s="36"/>
      <c r="N2202" s="36"/>
      <c r="O2202" s="36"/>
      <c r="P2202" s="36"/>
      <c r="Q2202" s="36"/>
      <c r="R2202" s="36"/>
      <c r="S2202" s="36"/>
      <c r="T2202" s="36"/>
      <c r="U2202" s="36"/>
      <c r="V2202" s="36"/>
    </row>
    <row r="2203" spans="1:22" ht="15" customHeight="1" x14ac:dyDescent="0.15">
      <c r="A2203" s="39" t="s">
        <v>4099</v>
      </c>
      <c r="B2203" s="66" t="s">
        <v>8472</v>
      </c>
      <c r="C2203" s="36" t="s">
        <v>8473</v>
      </c>
      <c r="D2203" s="39" t="s">
        <v>4265</v>
      </c>
      <c r="E2203" s="36" t="s">
        <v>93</v>
      </c>
      <c r="F2203" s="36"/>
      <c r="G2203" s="36"/>
      <c r="H2203" s="36"/>
      <c r="I2203" s="36"/>
      <c r="J2203" s="36"/>
      <c r="K2203" s="36"/>
      <c r="L2203" s="36"/>
      <c r="M2203" s="36"/>
      <c r="N2203" s="36"/>
      <c r="O2203" s="36"/>
      <c r="P2203" s="36"/>
      <c r="Q2203" s="36"/>
      <c r="R2203" s="36"/>
      <c r="S2203" s="36"/>
      <c r="T2203" s="36"/>
      <c r="U2203" s="36"/>
      <c r="V2203" s="36"/>
    </row>
    <row r="2204" spans="1:22" ht="15" customHeight="1" x14ac:dyDescent="0.15">
      <c r="A2204" s="39" t="s">
        <v>4099</v>
      </c>
      <c r="B2204" s="66" t="s">
        <v>8474</v>
      </c>
      <c r="C2204" s="36" t="s">
        <v>8475</v>
      </c>
      <c r="D2204" s="39" t="s">
        <v>4265</v>
      </c>
      <c r="E2204" s="36" t="s">
        <v>93</v>
      </c>
      <c r="F2204" s="36"/>
      <c r="G2204" s="36"/>
      <c r="H2204" s="36"/>
      <c r="I2204" s="36"/>
      <c r="J2204" s="36"/>
      <c r="K2204" s="36"/>
      <c r="L2204" s="36"/>
      <c r="M2204" s="36"/>
      <c r="N2204" s="36"/>
      <c r="O2204" s="36"/>
      <c r="P2204" s="36"/>
      <c r="Q2204" s="36"/>
      <c r="R2204" s="36"/>
      <c r="S2204" s="36"/>
      <c r="T2204" s="36"/>
      <c r="U2204" s="36"/>
      <c r="V2204" s="36"/>
    </row>
    <row r="2205" spans="1:22" ht="15" customHeight="1" x14ac:dyDescent="0.15">
      <c r="A2205" s="39" t="s">
        <v>4099</v>
      </c>
      <c r="B2205" s="66" t="s">
        <v>8476</v>
      </c>
      <c r="C2205" s="36" t="s">
        <v>8477</v>
      </c>
      <c r="D2205" s="39" t="s">
        <v>4265</v>
      </c>
      <c r="E2205" s="36" t="s">
        <v>4931</v>
      </c>
      <c r="F2205" s="36"/>
      <c r="G2205" s="36" t="s">
        <v>4780</v>
      </c>
      <c r="H2205" s="36"/>
      <c r="I2205" s="36"/>
      <c r="J2205" s="36"/>
      <c r="K2205" s="36"/>
      <c r="L2205" s="36"/>
      <c r="M2205" s="36"/>
      <c r="N2205" s="36"/>
      <c r="O2205" s="36"/>
      <c r="P2205" s="36"/>
      <c r="Q2205" s="36"/>
      <c r="R2205" s="67">
        <v>43509</v>
      </c>
      <c r="S2205" s="36"/>
      <c r="T2205" s="36"/>
      <c r="U2205" s="36"/>
      <c r="V2205" s="36"/>
    </row>
    <row r="2206" spans="1:22" ht="15" customHeight="1" x14ac:dyDescent="0.15">
      <c r="A2206" s="39" t="s">
        <v>4099</v>
      </c>
      <c r="B2206" s="66" t="s">
        <v>8478</v>
      </c>
      <c r="C2206" s="36" t="s">
        <v>8096</v>
      </c>
      <c r="D2206" s="39" t="s">
        <v>4265</v>
      </c>
      <c r="E2206" s="36" t="s">
        <v>93</v>
      </c>
      <c r="F2206" s="36"/>
      <c r="G2206" s="36"/>
      <c r="H2206" s="36"/>
      <c r="I2206" s="36"/>
      <c r="J2206" s="36"/>
      <c r="K2206" s="36"/>
      <c r="L2206" s="36"/>
      <c r="M2206" s="36"/>
      <c r="N2206" s="36"/>
      <c r="O2206" s="36"/>
      <c r="P2206" s="36"/>
      <c r="Q2206" s="36"/>
      <c r="R2206" s="36"/>
      <c r="S2206" s="36"/>
      <c r="T2206" s="36"/>
      <c r="U2206" s="36"/>
      <c r="V2206" s="36"/>
    </row>
    <row r="2207" spans="1:22" ht="15" customHeight="1" x14ac:dyDescent="0.15">
      <c r="A2207" s="39" t="s">
        <v>4099</v>
      </c>
      <c r="B2207" s="66" t="s">
        <v>8479</v>
      </c>
      <c r="C2207" s="36" t="s">
        <v>8480</v>
      </c>
      <c r="D2207" s="39" t="s">
        <v>4265</v>
      </c>
      <c r="E2207" s="36" t="s">
        <v>93</v>
      </c>
      <c r="F2207" s="36"/>
      <c r="G2207" s="36"/>
      <c r="H2207" s="36"/>
      <c r="I2207" s="36"/>
      <c r="J2207" s="36"/>
      <c r="K2207" s="36"/>
      <c r="L2207" s="36"/>
      <c r="M2207" s="36"/>
      <c r="N2207" s="36"/>
      <c r="O2207" s="36"/>
      <c r="P2207" s="36"/>
      <c r="Q2207" s="36"/>
      <c r="R2207" s="36"/>
      <c r="S2207" s="36"/>
      <c r="T2207" s="36"/>
      <c r="U2207" s="36"/>
      <c r="V2207" s="36"/>
    </row>
    <row r="2208" spans="1:22" ht="15" customHeight="1" x14ac:dyDescent="0.15">
      <c r="A2208" s="39" t="s">
        <v>4099</v>
      </c>
      <c r="B2208" s="66" t="s">
        <v>8481</v>
      </c>
      <c r="C2208" s="36" t="s">
        <v>7949</v>
      </c>
      <c r="D2208" s="39" t="s">
        <v>4265</v>
      </c>
      <c r="E2208" s="36" t="s">
        <v>93</v>
      </c>
      <c r="F2208" s="36"/>
      <c r="G2208" s="36"/>
      <c r="H2208" s="36"/>
      <c r="I2208" s="36"/>
      <c r="J2208" s="36"/>
      <c r="K2208" s="36"/>
      <c r="L2208" s="36"/>
      <c r="M2208" s="36"/>
      <c r="N2208" s="36"/>
      <c r="O2208" s="36"/>
      <c r="P2208" s="36"/>
      <c r="Q2208" s="36"/>
      <c r="R2208" s="36"/>
      <c r="S2208" s="36"/>
      <c r="T2208" s="36"/>
      <c r="U2208" s="36"/>
      <c r="V2208" s="36"/>
    </row>
    <row r="2209" spans="1:22" ht="15" customHeight="1" x14ac:dyDescent="0.15">
      <c r="A2209" s="39" t="s">
        <v>4099</v>
      </c>
      <c r="B2209" s="66" t="s">
        <v>8482</v>
      </c>
      <c r="C2209" s="36" t="s">
        <v>8483</v>
      </c>
      <c r="D2209" s="39" t="s">
        <v>4265</v>
      </c>
      <c r="E2209" s="36" t="s">
        <v>6794</v>
      </c>
      <c r="F2209" s="36" t="s">
        <v>4194</v>
      </c>
      <c r="G2209" s="36" t="s">
        <v>6702</v>
      </c>
      <c r="H2209" s="36"/>
      <c r="I2209" s="36"/>
      <c r="J2209" s="36" t="s">
        <v>5692</v>
      </c>
      <c r="K2209" s="36"/>
      <c r="L2209" s="36"/>
      <c r="M2209" s="36"/>
      <c r="N2209" s="36"/>
      <c r="O2209" s="36"/>
      <c r="P2209" s="36"/>
      <c r="Q2209" s="36"/>
      <c r="R2209" s="67">
        <v>43494</v>
      </c>
      <c r="S2209" s="36"/>
      <c r="T2209" s="36"/>
      <c r="U2209" s="36"/>
      <c r="V2209" s="36"/>
    </row>
    <row r="2210" spans="1:22" ht="15" customHeight="1" x14ac:dyDescent="0.15">
      <c r="A2210" s="39" t="s">
        <v>4099</v>
      </c>
      <c r="B2210" s="66" t="s">
        <v>8484</v>
      </c>
      <c r="C2210" s="36" t="s">
        <v>8485</v>
      </c>
      <c r="D2210" s="39" t="s">
        <v>4265</v>
      </c>
      <c r="E2210" s="36" t="s">
        <v>93</v>
      </c>
      <c r="F2210" s="36"/>
      <c r="G2210" s="36"/>
      <c r="H2210" s="36"/>
      <c r="I2210" s="36"/>
      <c r="J2210" s="36"/>
      <c r="K2210" s="36"/>
      <c r="L2210" s="36"/>
      <c r="M2210" s="36"/>
      <c r="N2210" s="36"/>
      <c r="O2210" s="36"/>
      <c r="P2210" s="36"/>
      <c r="Q2210" s="36"/>
      <c r="R2210" s="36"/>
      <c r="S2210" s="36"/>
      <c r="T2210" s="36"/>
      <c r="U2210" s="36"/>
      <c r="V2210" s="36"/>
    </row>
    <row r="2211" spans="1:22" ht="15" customHeight="1" x14ac:dyDescent="0.15">
      <c r="A2211" s="39" t="s">
        <v>4099</v>
      </c>
      <c r="B2211" s="66" t="s">
        <v>8486</v>
      </c>
      <c r="C2211" s="36" t="s">
        <v>8487</v>
      </c>
      <c r="D2211" s="39" t="s">
        <v>4265</v>
      </c>
      <c r="E2211" s="36" t="s">
        <v>93</v>
      </c>
      <c r="F2211" s="36"/>
      <c r="G2211" s="36"/>
      <c r="H2211" s="36"/>
      <c r="I2211" s="36"/>
      <c r="J2211" s="36"/>
      <c r="K2211" s="36"/>
      <c r="L2211" s="36"/>
      <c r="M2211" s="36"/>
      <c r="N2211" s="36"/>
      <c r="O2211" s="36"/>
      <c r="P2211" s="36"/>
      <c r="Q2211" s="36"/>
      <c r="R2211" s="36"/>
      <c r="S2211" s="36"/>
      <c r="T2211" s="36"/>
      <c r="U2211" s="36"/>
      <c r="V2211" s="36"/>
    </row>
    <row r="2212" spans="1:22" ht="15" customHeight="1" x14ac:dyDescent="0.15">
      <c r="A2212" s="39" t="s">
        <v>4099</v>
      </c>
      <c r="B2212" s="66" t="s">
        <v>8488</v>
      </c>
      <c r="C2212" s="36" t="s">
        <v>8489</v>
      </c>
      <c r="D2212" s="39" t="s">
        <v>4265</v>
      </c>
      <c r="E2212" s="36" t="s">
        <v>93</v>
      </c>
      <c r="F2212" s="36"/>
      <c r="G2212" s="36"/>
      <c r="H2212" s="36"/>
      <c r="I2212" s="36"/>
      <c r="J2212" s="36"/>
      <c r="K2212" s="36"/>
      <c r="L2212" s="36"/>
      <c r="M2212" s="36"/>
      <c r="N2212" s="36"/>
      <c r="O2212" s="36"/>
      <c r="P2212" s="36"/>
      <c r="Q2212" s="36"/>
      <c r="R2212" s="36"/>
      <c r="S2212" s="36"/>
      <c r="T2212" s="36"/>
      <c r="U2212" s="36"/>
      <c r="V2212" s="36"/>
    </row>
    <row r="2213" spans="1:22" ht="15" customHeight="1" x14ac:dyDescent="0.15">
      <c r="A2213" s="39" t="s">
        <v>4099</v>
      </c>
      <c r="B2213" s="66" t="s">
        <v>8490</v>
      </c>
      <c r="C2213" s="36" t="s">
        <v>8491</v>
      </c>
      <c r="D2213" s="39" t="s">
        <v>4265</v>
      </c>
      <c r="E2213" s="36" t="s">
        <v>93</v>
      </c>
      <c r="F2213" s="36"/>
      <c r="G2213" s="36"/>
      <c r="H2213" s="36"/>
      <c r="I2213" s="36"/>
      <c r="J2213" s="36"/>
      <c r="K2213" s="36"/>
      <c r="L2213" s="36"/>
      <c r="M2213" s="36"/>
      <c r="N2213" s="36"/>
      <c r="O2213" s="36"/>
      <c r="P2213" s="36"/>
      <c r="Q2213" s="36"/>
      <c r="R2213" s="36"/>
      <c r="S2213" s="36"/>
      <c r="T2213" s="36"/>
      <c r="U2213" s="36"/>
      <c r="V2213" s="36"/>
    </row>
    <row r="2214" spans="1:22" ht="15" customHeight="1" x14ac:dyDescent="0.15">
      <c r="A2214" s="39" t="s">
        <v>4099</v>
      </c>
      <c r="B2214" s="66" t="s">
        <v>8492</v>
      </c>
      <c r="C2214" s="36" t="s">
        <v>8493</v>
      </c>
      <c r="D2214" s="39" t="s">
        <v>4265</v>
      </c>
      <c r="E2214" s="36" t="s">
        <v>93</v>
      </c>
      <c r="F2214" s="36"/>
      <c r="G2214" s="36"/>
      <c r="H2214" s="36"/>
      <c r="I2214" s="36"/>
      <c r="J2214" s="36"/>
      <c r="K2214" s="36"/>
      <c r="L2214" s="36"/>
      <c r="M2214" s="36"/>
      <c r="N2214" s="36"/>
      <c r="O2214" s="36"/>
      <c r="P2214" s="36"/>
      <c r="Q2214" s="36"/>
      <c r="R2214" s="36"/>
      <c r="S2214" s="36"/>
      <c r="T2214" s="36"/>
      <c r="U2214" s="36"/>
      <c r="V2214" s="36"/>
    </row>
    <row r="2215" spans="1:22" ht="15" customHeight="1" x14ac:dyDescent="0.15">
      <c r="A2215" s="39" t="s">
        <v>4099</v>
      </c>
      <c r="B2215" s="66" t="s">
        <v>8494</v>
      </c>
      <c r="C2215" s="36" t="s">
        <v>8495</v>
      </c>
      <c r="D2215" s="39" t="s">
        <v>4265</v>
      </c>
      <c r="E2215" s="36" t="s">
        <v>6794</v>
      </c>
      <c r="F2215" s="36" t="s">
        <v>4194</v>
      </c>
      <c r="G2215" s="36"/>
      <c r="H2215" s="36"/>
      <c r="I2215" s="36" t="s">
        <v>6769</v>
      </c>
      <c r="J2215" s="36" t="s">
        <v>4109</v>
      </c>
      <c r="K2215" s="36"/>
      <c r="L2215" s="36"/>
      <c r="M2215" s="36"/>
      <c r="N2215" s="36"/>
      <c r="O2215" s="36"/>
      <c r="P2215" s="36"/>
      <c r="Q2215" s="36"/>
      <c r="R2215" s="36"/>
      <c r="S2215" s="36"/>
      <c r="T2215" s="36"/>
      <c r="U2215" s="36"/>
      <c r="V2215" s="36"/>
    </row>
    <row r="2216" spans="1:22" ht="15" customHeight="1" x14ac:dyDescent="0.15">
      <c r="A2216" s="39" t="s">
        <v>4099</v>
      </c>
      <c r="B2216" s="66" t="s">
        <v>8496</v>
      </c>
      <c r="C2216" s="36" t="s">
        <v>8497</v>
      </c>
      <c r="D2216" s="39" t="s">
        <v>4265</v>
      </c>
      <c r="E2216" s="36" t="s">
        <v>93</v>
      </c>
      <c r="F2216" s="36"/>
      <c r="G2216" s="36"/>
      <c r="H2216" s="36"/>
      <c r="I2216" s="36"/>
      <c r="J2216" s="36"/>
      <c r="K2216" s="36"/>
      <c r="L2216" s="36"/>
      <c r="M2216" s="36"/>
      <c r="N2216" s="36"/>
      <c r="O2216" s="36"/>
      <c r="P2216" s="36"/>
      <c r="Q2216" s="36"/>
      <c r="R2216" s="36"/>
      <c r="S2216" s="36"/>
      <c r="T2216" s="36"/>
      <c r="U2216" s="36"/>
      <c r="V2216" s="36"/>
    </row>
    <row r="2217" spans="1:22" ht="15" customHeight="1" x14ac:dyDescent="0.15">
      <c r="A2217" s="39" t="s">
        <v>4099</v>
      </c>
      <c r="B2217" s="66" t="s">
        <v>8498</v>
      </c>
      <c r="C2217" s="36" t="s">
        <v>8499</v>
      </c>
      <c r="D2217" s="39" t="s">
        <v>4265</v>
      </c>
      <c r="E2217" s="36" t="s">
        <v>6794</v>
      </c>
      <c r="F2217" s="36" t="s">
        <v>4194</v>
      </c>
      <c r="G2217" s="36" t="s">
        <v>6702</v>
      </c>
      <c r="H2217" s="36"/>
      <c r="I2217" s="36"/>
      <c r="J2217" s="36" t="s">
        <v>5692</v>
      </c>
      <c r="K2217" s="36"/>
      <c r="L2217" s="36"/>
      <c r="M2217" s="36"/>
      <c r="N2217" s="36"/>
      <c r="O2217" s="36"/>
      <c r="P2217" s="36"/>
      <c r="Q2217" s="36"/>
      <c r="R2217" s="67">
        <v>43494</v>
      </c>
      <c r="S2217" s="36"/>
      <c r="T2217" s="36"/>
      <c r="U2217" s="36"/>
      <c r="V2217" s="36"/>
    </row>
    <row r="2218" spans="1:22" ht="15" customHeight="1" x14ac:dyDescent="0.15">
      <c r="A2218" s="39" t="s">
        <v>4099</v>
      </c>
      <c r="B2218" s="66" t="s">
        <v>8500</v>
      </c>
      <c r="C2218" s="36" t="s">
        <v>8501</v>
      </c>
      <c r="D2218" s="39" t="s">
        <v>4265</v>
      </c>
      <c r="E2218" s="36" t="s">
        <v>93</v>
      </c>
      <c r="F2218" s="36"/>
      <c r="G2218" s="36"/>
      <c r="H2218" s="36"/>
      <c r="I2218" s="36"/>
      <c r="J2218" s="36"/>
      <c r="K2218" s="36"/>
      <c r="L2218" s="36"/>
      <c r="M2218" s="36"/>
      <c r="N2218" s="36"/>
      <c r="O2218" s="36"/>
      <c r="P2218" s="36"/>
      <c r="Q2218" s="36"/>
      <c r="R2218" s="36"/>
      <c r="S2218" s="36"/>
      <c r="T2218" s="36"/>
      <c r="U2218" s="36"/>
      <c r="V2218" s="36"/>
    </row>
    <row r="2219" spans="1:22" ht="15" customHeight="1" x14ac:dyDescent="0.15">
      <c r="A2219" s="39" t="s">
        <v>4099</v>
      </c>
      <c r="B2219" s="66" t="s">
        <v>8502</v>
      </c>
      <c r="C2219" s="36" t="s">
        <v>8503</v>
      </c>
      <c r="D2219" s="39" t="s">
        <v>4265</v>
      </c>
      <c r="E2219" s="36" t="s">
        <v>93</v>
      </c>
      <c r="F2219" s="36"/>
      <c r="G2219" s="36"/>
      <c r="H2219" s="36"/>
      <c r="I2219" s="36"/>
      <c r="J2219" s="36"/>
      <c r="K2219" s="36"/>
      <c r="L2219" s="36"/>
      <c r="M2219" s="36"/>
      <c r="N2219" s="36"/>
      <c r="O2219" s="36"/>
      <c r="P2219" s="36"/>
      <c r="Q2219" s="36"/>
      <c r="R2219" s="36"/>
      <c r="S2219" s="36"/>
      <c r="T2219" s="36"/>
      <c r="U2219" s="36"/>
      <c r="V2219" s="36"/>
    </row>
    <row r="2220" spans="1:22" ht="15" customHeight="1" x14ac:dyDescent="0.15">
      <c r="A2220" s="39" t="s">
        <v>4099</v>
      </c>
      <c r="B2220" s="66" t="s">
        <v>8504</v>
      </c>
      <c r="C2220" s="36" t="s">
        <v>8505</v>
      </c>
      <c r="D2220" s="39" t="s">
        <v>4265</v>
      </c>
      <c r="E2220" s="36" t="s">
        <v>6794</v>
      </c>
      <c r="F2220" s="36"/>
      <c r="G2220" s="36" t="s">
        <v>6702</v>
      </c>
      <c r="H2220" s="36" t="s">
        <v>178</v>
      </c>
      <c r="I2220" s="36"/>
      <c r="J2220" s="36"/>
      <c r="K2220" s="36"/>
      <c r="L2220" s="36"/>
      <c r="M2220" s="36"/>
      <c r="N2220" s="36"/>
      <c r="O2220" s="36"/>
      <c r="P2220" s="36"/>
      <c r="Q2220" s="36"/>
      <c r="R2220" s="67">
        <v>43508</v>
      </c>
      <c r="S2220" s="36"/>
      <c r="T2220" s="36"/>
      <c r="U2220" s="36"/>
      <c r="V2220" s="36"/>
    </row>
    <row r="2221" spans="1:22" ht="15" customHeight="1" x14ac:dyDescent="0.15">
      <c r="A2221" s="39" t="s">
        <v>4099</v>
      </c>
      <c r="B2221" s="66" t="s">
        <v>8506</v>
      </c>
      <c r="C2221" s="36" t="s">
        <v>8507</v>
      </c>
      <c r="D2221" s="39" t="s">
        <v>4265</v>
      </c>
      <c r="E2221" s="36" t="s">
        <v>6672</v>
      </c>
      <c r="F2221" s="36" t="s">
        <v>6376</v>
      </c>
      <c r="G2221" s="36" t="s">
        <v>6702</v>
      </c>
      <c r="H2221" s="36" t="s">
        <v>178</v>
      </c>
      <c r="I2221" s="36" t="s">
        <v>5826</v>
      </c>
      <c r="J2221" s="36" t="s">
        <v>5672</v>
      </c>
      <c r="K2221" s="36"/>
      <c r="L2221" s="36"/>
      <c r="M2221" s="36"/>
      <c r="N2221" s="36"/>
      <c r="O2221" s="36"/>
      <c r="P2221" s="36"/>
      <c r="Q2221" s="36"/>
      <c r="R2221" s="67">
        <v>43592</v>
      </c>
      <c r="S2221" s="36"/>
      <c r="T2221" s="36"/>
      <c r="U2221" s="36"/>
      <c r="V2221" s="36"/>
    </row>
    <row r="2222" spans="1:22" ht="15" customHeight="1" x14ac:dyDescent="0.15">
      <c r="A2222" s="39" t="s">
        <v>4099</v>
      </c>
      <c r="B2222" s="66" t="s">
        <v>8508</v>
      </c>
      <c r="C2222" s="36" t="s">
        <v>8509</v>
      </c>
      <c r="D2222" s="39" t="s">
        <v>4265</v>
      </c>
      <c r="E2222" s="36" t="s">
        <v>6794</v>
      </c>
      <c r="F2222" s="36" t="s">
        <v>1822</v>
      </c>
      <c r="G2222" s="36" t="s">
        <v>6702</v>
      </c>
      <c r="H2222" s="36"/>
      <c r="I2222" s="36" t="s">
        <v>8415</v>
      </c>
      <c r="J2222" s="36" t="s">
        <v>5504</v>
      </c>
      <c r="K2222" s="36"/>
      <c r="L2222" s="36"/>
      <c r="M2222" s="36"/>
      <c r="N2222" s="36"/>
      <c r="O2222" s="36"/>
      <c r="P2222" s="36"/>
      <c r="Q2222" s="36"/>
      <c r="R2222" s="67">
        <v>43501</v>
      </c>
      <c r="S2222" s="36"/>
      <c r="T2222" s="36"/>
      <c r="U2222" s="36"/>
      <c r="V2222" s="36"/>
    </row>
    <row r="2223" spans="1:22" ht="15" customHeight="1" x14ac:dyDescent="0.15">
      <c r="A2223" s="39" t="s">
        <v>4099</v>
      </c>
      <c r="B2223" s="66" t="s">
        <v>8510</v>
      </c>
      <c r="C2223" s="36" t="s">
        <v>8511</v>
      </c>
      <c r="D2223" s="39" t="s">
        <v>4265</v>
      </c>
      <c r="E2223" s="36" t="s">
        <v>2450</v>
      </c>
      <c r="F2223" s="36" t="s">
        <v>1318</v>
      </c>
      <c r="G2223" s="36" t="s">
        <v>4104</v>
      </c>
      <c r="H2223" s="36" t="s">
        <v>178</v>
      </c>
      <c r="I2223" s="36"/>
      <c r="J2223" s="36"/>
      <c r="K2223" s="36"/>
      <c r="L2223" s="36"/>
      <c r="M2223" s="36"/>
      <c r="N2223" s="36"/>
      <c r="O2223" s="36"/>
      <c r="P2223" s="36"/>
      <c r="Q2223" s="36"/>
      <c r="R2223" s="67">
        <v>43480</v>
      </c>
      <c r="S2223" s="36"/>
      <c r="T2223" s="36"/>
      <c r="U2223" s="36"/>
      <c r="V2223" s="36"/>
    </row>
    <row r="2224" spans="1:22" ht="15" customHeight="1" x14ac:dyDescent="0.15">
      <c r="A2224" s="39" t="s">
        <v>4099</v>
      </c>
      <c r="B2224" s="66" t="s">
        <v>8512</v>
      </c>
      <c r="C2224" s="36" t="s">
        <v>8513</v>
      </c>
      <c r="D2224" s="39" t="s">
        <v>4265</v>
      </c>
      <c r="E2224" s="36" t="s">
        <v>6322</v>
      </c>
      <c r="F2224" s="36"/>
      <c r="G2224" s="36"/>
      <c r="H2224" s="36"/>
      <c r="I2224" s="36"/>
      <c r="J2224" s="36"/>
      <c r="K2224" s="36"/>
      <c r="L2224" s="36"/>
      <c r="M2224" s="36"/>
      <c r="N2224" s="36"/>
      <c r="O2224" s="36"/>
      <c r="P2224" s="36"/>
      <c r="Q2224" s="36"/>
      <c r="R2224" s="36"/>
      <c r="S2224" s="36"/>
      <c r="T2224" s="36"/>
      <c r="U2224" s="36"/>
      <c r="V2224" s="36"/>
    </row>
    <row r="2225" spans="1:22" ht="15" customHeight="1" x14ac:dyDescent="0.15">
      <c r="A2225" s="39" t="s">
        <v>4099</v>
      </c>
      <c r="B2225" s="66" t="s">
        <v>8514</v>
      </c>
      <c r="C2225" s="36" t="s">
        <v>8515</v>
      </c>
      <c r="D2225" s="39" t="s">
        <v>4265</v>
      </c>
      <c r="E2225" s="36" t="s">
        <v>93</v>
      </c>
      <c r="F2225" s="36"/>
      <c r="G2225" s="36"/>
      <c r="H2225" s="36"/>
      <c r="I2225" s="36"/>
      <c r="J2225" s="36"/>
      <c r="K2225" s="36"/>
      <c r="L2225" s="36"/>
      <c r="M2225" s="36"/>
      <c r="N2225" s="36"/>
      <c r="O2225" s="36"/>
      <c r="P2225" s="36"/>
      <c r="Q2225" s="36"/>
      <c r="R2225" s="36"/>
      <c r="S2225" s="36"/>
      <c r="T2225" s="36"/>
      <c r="U2225" s="36"/>
      <c r="V2225" s="36"/>
    </row>
    <row r="2226" spans="1:22" ht="15" customHeight="1" x14ac:dyDescent="0.15">
      <c r="A2226" s="39" t="s">
        <v>4099</v>
      </c>
      <c r="B2226" s="66" t="s">
        <v>8516</v>
      </c>
      <c r="C2226" s="36" t="s">
        <v>8517</v>
      </c>
      <c r="D2226" s="39" t="s">
        <v>4265</v>
      </c>
      <c r="E2226" s="36" t="s">
        <v>93</v>
      </c>
      <c r="F2226" s="36"/>
      <c r="G2226" s="36"/>
      <c r="H2226" s="36"/>
      <c r="I2226" s="36"/>
      <c r="J2226" s="36"/>
      <c r="K2226" s="36"/>
      <c r="L2226" s="36"/>
      <c r="M2226" s="36"/>
      <c r="N2226" s="36"/>
      <c r="O2226" s="36"/>
      <c r="P2226" s="36"/>
      <c r="Q2226" s="36"/>
      <c r="R2226" s="36"/>
      <c r="S2226" s="36"/>
      <c r="T2226" s="36"/>
      <c r="U2226" s="36"/>
      <c r="V2226" s="36"/>
    </row>
    <row r="2227" spans="1:22" ht="15" customHeight="1" x14ac:dyDescent="0.15">
      <c r="A2227" s="39" t="s">
        <v>4099</v>
      </c>
      <c r="B2227" s="66" t="s">
        <v>8518</v>
      </c>
      <c r="C2227" s="36" t="s">
        <v>8519</v>
      </c>
      <c r="D2227" s="39" t="s">
        <v>4265</v>
      </c>
      <c r="E2227" s="36" t="s">
        <v>93</v>
      </c>
      <c r="F2227" s="36"/>
      <c r="G2227" s="36"/>
      <c r="H2227" s="36"/>
      <c r="I2227" s="36"/>
      <c r="J2227" s="36"/>
      <c r="K2227" s="36"/>
      <c r="L2227" s="36"/>
      <c r="M2227" s="36"/>
      <c r="N2227" s="36"/>
      <c r="O2227" s="36"/>
      <c r="P2227" s="36"/>
      <c r="Q2227" s="36"/>
      <c r="R2227" s="36"/>
      <c r="S2227" s="36"/>
      <c r="T2227" s="36"/>
      <c r="U2227" s="36"/>
      <c r="V2227" s="36"/>
    </row>
    <row r="2228" spans="1:22" ht="15" customHeight="1" x14ac:dyDescent="0.15">
      <c r="A2228" s="39" t="s">
        <v>4099</v>
      </c>
      <c r="B2228" s="66" t="s">
        <v>8520</v>
      </c>
      <c r="C2228" s="36" t="s">
        <v>8521</v>
      </c>
      <c r="D2228" s="39" t="s">
        <v>4265</v>
      </c>
      <c r="E2228" s="36" t="s">
        <v>93</v>
      </c>
      <c r="F2228" s="36"/>
      <c r="G2228" s="36" t="s">
        <v>4104</v>
      </c>
      <c r="H2228" s="36" t="s">
        <v>178</v>
      </c>
      <c r="I2228" s="36"/>
      <c r="J2228" s="36"/>
      <c r="K2228" s="36"/>
      <c r="L2228" s="36"/>
      <c r="M2228" s="36"/>
      <c r="N2228" s="36"/>
      <c r="O2228" s="36"/>
      <c r="P2228" s="36"/>
      <c r="Q2228" s="36"/>
      <c r="R2228" s="67">
        <v>43472</v>
      </c>
      <c r="S2228" s="36"/>
      <c r="T2228" s="36"/>
      <c r="U2228" s="36"/>
      <c r="V2228" s="36"/>
    </row>
    <row r="2229" spans="1:22" ht="15" customHeight="1" x14ac:dyDescent="0.15">
      <c r="A2229" s="39" t="s">
        <v>4099</v>
      </c>
      <c r="B2229" s="66" t="s">
        <v>8522</v>
      </c>
      <c r="C2229" s="36" t="s">
        <v>8523</v>
      </c>
      <c r="D2229" s="39" t="s">
        <v>4265</v>
      </c>
      <c r="E2229" s="36" t="s">
        <v>93</v>
      </c>
      <c r="F2229" s="36"/>
      <c r="G2229" s="36" t="s">
        <v>4104</v>
      </c>
      <c r="H2229" s="36" t="s">
        <v>178</v>
      </c>
      <c r="I2229" s="36"/>
      <c r="J2229" s="36"/>
      <c r="K2229" s="36"/>
      <c r="L2229" s="36"/>
      <c r="M2229" s="36"/>
      <c r="N2229" s="36"/>
      <c r="O2229" s="36"/>
      <c r="P2229" s="36"/>
      <c r="Q2229" s="36"/>
      <c r="R2229" s="67">
        <v>43557</v>
      </c>
      <c r="S2229" s="36"/>
      <c r="T2229" s="36"/>
      <c r="U2229" s="36"/>
      <c r="V2229" s="36"/>
    </row>
    <row r="2230" spans="1:22" ht="15" customHeight="1" x14ac:dyDescent="0.15">
      <c r="A2230" s="39" t="s">
        <v>4099</v>
      </c>
      <c r="B2230" s="66" t="s">
        <v>8524</v>
      </c>
      <c r="C2230" s="36" t="s">
        <v>8525</v>
      </c>
      <c r="D2230" s="39" t="s">
        <v>4265</v>
      </c>
      <c r="E2230" s="36" t="s">
        <v>93</v>
      </c>
      <c r="F2230" s="36" t="s">
        <v>8526</v>
      </c>
      <c r="G2230" s="36" t="s">
        <v>6702</v>
      </c>
      <c r="H2230" s="36" t="s">
        <v>178</v>
      </c>
      <c r="I2230" s="36"/>
      <c r="J2230" s="36"/>
      <c r="K2230" s="36"/>
      <c r="L2230" s="36"/>
      <c r="M2230" s="36"/>
      <c r="N2230" s="36"/>
      <c r="O2230" s="36"/>
      <c r="P2230" s="36"/>
      <c r="Q2230" s="36"/>
      <c r="R2230" s="67">
        <v>43538</v>
      </c>
      <c r="S2230" s="36"/>
      <c r="T2230" s="36"/>
      <c r="U2230" s="36"/>
      <c r="V2230" s="36"/>
    </row>
    <row r="2231" spans="1:22" ht="15" customHeight="1" x14ac:dyDescent="0.15">
      <c r="A2231" s="39" t="s">
        <v>4099</v>
      </c>
      <c r="B2231" s="66" t="s">
        <v>8527</v>
      </c>
      <c r="C2231" s="36" t="s">
        <v>8528</v>
      </c>
      <c r="D2231" s="39" t="s">
        <v>4265</v>
      </c>
      <c r="E2231" s="36" t="s">
        <v>4931</v>
      </c>
      <c r="F2231" s="36"/>
      <c r="G2231" s="36" t="s">
        <v>4780</v>
      </c>
      <c r="H2231" s="36" t="s">
        <v>191</v>
      </c>
      <c r="I2231" s="36"/>
      <c r="J2231" s="36"/>
      <c r="K2231" s="36"/>
      <c r="L2231" s="36"/>
      <c r="M2231" s="36"/>
      <c r="N2231" s="36"/>
      <c r="O2231" s="36"/>
      <c r="P2231" s="36"/>
      <c r="Q2231" s="36"/>
      <c r="R2231" s="67">
        <v>43592</v>
      </c>
      <c r="S2231" s="36"/>
      <c r="T2231" s="36"/>
      <c r="U2231" s="36"/>
      <c r="V2231" s="36"/>
    </row>
    <row r="2232" spans="1:22" ht="15" customHeight="1" x14ac:dyDescent="0.15">
      <c r="A2232" s="39" t="s">
        <v>4099</v>
      </c>
      <c r="B2232" s="66" t="s">
        <v>8529</v>
      </c>
      <c r="C2232" s="36" t="s">
        <v>8530</v>
      </c>
      <c r="D2232" s="39" t="s">
        <v>4265</v>
      </c>
      <c r="E2232" s="36" t="s">
        <v>93</v>
      </c>
      <c r="F2232" s="36" t="s">
        <v>8386</v>
      </c>
      <c r="G2232" s="36" t="s">
        <v>4780</v>
      </c>
      <c r="H2232" s="36" t="s">
        <v>191</v>
      </c>
      <c r="I2232" s="36"/>
      <c r="J2232" s="36"/>
      <c r="K2232" s="36"/>
      <c r="L2232" s="36"/>
      <c r="M2232" s="36"/>
      <c r="N2232" s="36"/>
      <c r="O2232" s="36"/>
      <c r="P2232" s="36"/>
      <c r="Q2232" s="36"/>
      <c r="R2232" s="67">
        <v>43525</v>
      </c>
      <c r="S2232" s="36"/>
      <c r="T2232" s="36"/>
      <c r="U2232" s="36"/>
      <c r="V2232" s="36"/>
    </row>
    <row r="2233" spans="1:22" ht="15" customHeight="1" x14ac:dyDescent="0.15">
      <c r="A2233" s="39" t="s">
        <v>4099</v>
      </c>
      <c r="B2233" s="66" t="s">
        <v>8531</v>
      </c>
      <c r="C2233" s="36" t="s">
        <v>8532</v>
      </c>
      <c r="D2233" s="39" t="s">
        <v>4265</v>
      </c>
      <c r="E2233" s="36" t="s">
        <v>93</v>
      </c>
      <c r="F2233" s="36"/>
      <c r="G2233" s="36" t="s">
        <v>4780</v>
      </c>
      <c r="H2233" s="36"/>
      <c r="I2233" s="36"/>
      <c r="J2233" s="36"/>
      <c r="K2233" s="36"/>
      <c r="L2233" s="36"/>
      <c r="M2233" s="36"/>
      <c r="N2233" s="36"/>
      <c r="O2233" s="36"/>
      <c r="P2233" s="36"/>
      <c r="Q2233" s="36"/>
      <c r="R2233" s="67">
        <v>43522</v>
      </c>
      <c r="S2233" s="36"/>
      <c r="T2233" s="36"/>
      <c r="U2233" s="36"/>
      <c r="V2233" s="36"/>
    </row>
    <row r="2234" spans="1:22" ht="15" customHeight="1" x14ac:dyDescent="0.15">
      <c r="A2234" s="39" t="s">
        <v>4099</v>
      </c>
      <c r="B2234" s="66" t="s">
        <v>8533</v>
      </c>
      <c r="C2234" s="36" t="s">
        <v>8534</v>
      </c>
      <c r="D2234" s="39" t="s">
        <v>4265</v>
      </c>
      <c r="E2234" s="36" t="s">
        <v>4931</v>
      </c>
      <c r="F2234" s="36" t="s">
        <v>5625</v>
      </c>
      <c r="G2234" s="36" t="s">
        <v>4780</v>
      </c>
      <c r="H2234" s="36" t="s">
        <v>191</v>
      </c>
      <c r="I2234" s="36" t="s">
        <v>4337</v>
      </c>
      <c r="J2234" s="36" t="s">
        <v>4337</v>
      </c>
      <c r="K2234" s="36"/>
      <c r="L2234" s="36"/>
      <c r="M2234" s="36"/>
      <c r="N2234" s="36"/>
      <c r="O2234" s="36"/>
      <c r="P2234" s="36"/>
      <c r="Q2234" s="36"/>
      <c r="R2234" s="36"/>
      <c r="S2234" s="36"/>
      <c r="T2234" s="36"/>
      <c r="U2234" s="36"/>
      <c r="V2234" s="36"/>
    </row>
    <row r="2235" spans="1:22" ht="15" customHeight="1" x14ac:dyDescent="0.15">
      <c r="A2235" s="39" t="s">
        <v>4099</v>
      </c>
      <c r="B2235" s="66" t="s">
        <v>8535</v>
      </c>
      <c r="C2235" s="36" t="s">
        <v>8536</v>
      </c>
      <c r="D2235" s="39" t="s">
        <v>4265</v>
      </c>
      <c r="E2235" s="36" t="s">
        <v>93</v>
      </c>
      <c r="F2235" s="36"/>
      <c r="G2235" s="36" t="s">
        <v>4780</v>
      </c>
      <c r="H2235" s="36" t="s">
        <v>178</v>
      </c>
      <c r="I2235" s="36"/>
      <c r="J2235" s="36"/>
      <c r="K2235" s="36"/>
      <c r="L2235" s="36"/>
      <c r="M2235" s="36"/>
      <c r="N2235" s="36"/>
      <c r="O2235" s="36"/>
      <c r="P2235" s="36"/>
      <c r="Q2235" s="36"/>
      <c r="R2235" s="67">
        <v>43536</v>
      </c>
      <c r="S2235" s="36"/>
      <c r="T2235" s="36"/>
      <c r="U2235" s="36"/>
      <c r="V2235" s="36"/>
    </row>
    <row r="2236" spans="1:22" ht="15" customHeight="1" x14ac:dyDescent="0.15">
      <c r="A2236" s="39" t="s">
        <v>4099</v>
      </c>
      <c r="B2236" s="66" t="s">
        <v>8537</v>
      </c>
      <c r="C2236" s="36" t="s">
        <v>8538</v>
      </c>
      <c r="D2236" s="39" t="s">
        <v>4265</v>
      </c>
      <c r="E2236" s="36" t="s">
        <v>93</v>
      </c>
      <c r="F2236" s="36"/>
      <c r="G2236" s="36" t="s">
        <v>4780</v>
      </c>
      <c r="H2236" s="36" t="s">
        <v>191</v>
      </c>
      <c r="I2236" s="36"/>
      <c r="J2236" s="36" t="s">
        <v>5672</v>
      </c>
      <c r="K2236" s="36"/>
      <c r="L2236" s="36"/>
      <c r="M2236" s="36"/>
      <c r="N2236" s="36"/>
      <c r="O2236" s="36"/>
      <c r="P2236" s="36"/>
      <c r="Q2236" s="36"/>
      <c r="R2236" s="67">
        <v>43628</v>
      </c>
      <c r="S2236" s="36"/>
      <c r="T2236" s="36"/>
      <c r="U2236" s="36"/>
      <c r="V2236" s="36"/>
    </row>
    <row r="2237" spans="1:22" ht="15" customHeight="1" x14ac:dyDescent="0.15">
      <c r="A2237" s="39" t="s">
        <v>4099</v>
      </c>
      <c r="B2237" s="66" t="s">
        <v>8539</v>
      </c>
      <c r="C2237" s="36" t="s">
        <v>8540</v>
      </c>
      <c r="D2237" s="39" t="s">
        <v>4265</v>
      </c>
      <c r="E2237" s="36" t="s">
        <v>93</v>
      </c>
      <c r="F2237" s="36"/>
      <c r="G2237" s="36" t="s">
        <v>4104</v>
      </c>
      <c r="H2237" s="36" t="s">
        <v>178</v>
      </c>
      <c r="I2237" s="36"/>
      <c r="J2237" s="36"/>
      <c r="K2237" s="36"/>
      <c r="L2237" s="36"/>
      <c r="M2237" s="36"/>
      <c r="N2237" s="36"/>
      <c r="O2237" s="36"/>
      <c r="P2237" s="36"/>
      <c r="Q2237" s="36"/>
      <c r="R2237" s="67">
        <v>43480</v>
      </c>
      <c r="S2237" s="36"/>
      <c r="T2237" s="36"/>
      <c r="U2237" s="36"/>
      <c r="V2237" s="36"/>
    </row>
    <row r="2238" spans="1:22" ht="15" customHeight="1" x14ac:dyDescent="0.15">
      <c r="A2238" s="39" t="s">
        <v>4099</v>
      </c>
      <c r="B2238" s="66" t="s">
        <v>8541</v>
      </c>
      <c r="C2238" s="36" t="s">
        <v>8542</v>
      </c>
      <c r="D2238" s="39" t="s">
        <v>4265</v>
      </c>
      <c r="E2238" s="36" t="s">
        <v>93</v>
      </c>
      <c r="F2238" s="36"/>
      <c r="G2238" s="36" t="s">
        <v>4780</v>
      </c>
      <c r="H2238" s="36" t="s">
        <v>178</v>
      </c>
      <c r="I2238" s="36"/>
      <c r="J2238" s="36"/>
      <c r="K2238" s="36"/>
      <c r="L2238" s="36"/>
      <c r="M2238" s="36"/>
      <c r="N2238" s="36"/>
      <c r="O2238" s="36"/>
      <c r="P2238" s="36"/>
      <c r="Q2238" s="36"/>
      <c r="R2238" s="67">
        <v>43516</v>
      </c>
      <c r="S2238" s="36"/>
      <c r="T2238" s="36"/>
      <c r="U2238" s="36"/>
      <c r="V2238" s="36"/>
    </row>
    <row r="2239" spans="1:22" ht="15" customHeight="1" x14ac:dyDescent="0.15">
      <c r="A2239" s="39" t="s">
        <v>4099</v>
      </c>
      <c r="B2239" s="66" t="s">
        <v>8543</v>
      </c>
      <c r="C2239" s="36" t="s">
        <v>8544</v>
      </c>
      <c r="D2239" s="39" t="s">
        <v>4265</v>
      </c>
      <c r="E2239" s="36" t="s">
        <v>93</v>
      </c>
      <c r="F2239" s="36"/>
      <c r="G2239" s="36" t="s">
        <v>4104</v>
      </c>
      <c r="H2239" s="36" t="s">
        <v>178</v>
      </c>
      <c r="I2239" s="36"/>
      <c r="J2239" s="36"/>
      <c r="K2239" s="36"/>
      <c r="L2239" s="36"/>
      <c r="M2239" s="36"/>
      <c r="N2239" s="36"/>
      <c r="O2239" s="36"/>
      <c r="P2239" s="36"/>
      <c r="Q2239" s="36"/>
      <c r="R2239" s="67">
        <v>43487</v>
      </c>
      <c r="S2239" s="36"/>
      <c r="T2239" s="36"/>
      <c r="U2239" s="36"/>
      <c r="V2239" s="36"/>
    </row>
    <row r="2240" spans="1:22" ht="15" customHeight="1" x14ac:dyDescent="0.15">
      <c r="A2240" s="39" t="s">
        <v>4099</v>
      </c>
      <c r="B2240" s="66" t="s">
        <v>8545</v>
      </c>
      <c r="C2240" s="36" t="s">
        <v>8546</v>
      </c>
      <c r="D2240" s="39" t="s">
        <v>4265</v>
      </c>
      <c r="E2240" s="36" t="s">
        <v>93</v>
      </c>
      <c r="F2240" s="36" t="s">
        <v>8386</v>
      </c>
      <c r="G2240" s="36" t="s">
        <v>4780</v>
      </c>
      <c r="H2240" s="36" t="s">
        <v>191</v>
      </c>
      <c r="I2240" s="36"/>
      <c r="J2240" s="36"/>
      <c r="K2240" s="36"/>
      <c r="L2240" s="36"/>
      <c r="M2240" s="36"/>
      <c r="N2240" s="36"/>
      <c r="O2240" s="36"/>
      <c r="P2240" s="36"/>
      <c r="Q2240" s="36"/>
      <c r="R2240" s="67">
        <v>43602</v>
      </c>
      <c r="S2240" s="36"/>
      <c r="T2240" s="36"/>
      <c r="U2240" s="36"/>
      <c r="V2240" s="36"/>
    </row>
    <row r="2241" spans="1:22" ht="15" customHeight="1" x14ac:dyDescent="0.15">
      <c r="A2241" s="39" t="s">
        <v>4099</v>
      </c>
      <c r="B2241" s="66" t="s">
        <v>8547</v>
      </c>
      <c r="C2241" s="36" t="s">
        <v>8548</v>
      </c>
      <c r="D2241" s="39" t="s">
        <v>4265</v>
      </c>
      <c r="E2241" s="36" t="s">
        <v>93</v>
      </c>
      <c r="F2241" s="36"/>
      <c r="G2241" s="36"/>
      <c r="H2241" s="36" t="s">
        <v>178</v>
      </c>
      <c r="I2241" s="36"/>
      <c r="J2241" s="36"/>
      <c r="K2241" s="36"/>
      <c r="L2241" s="36"/>
      <c r="M2241" s="36"/>
      <c r="N2241" s="36"/>
      <c r="O2241" s="36"/>
      <c r="P2241" s="36"/>
      <c r="Q2241" s="36"/>
      <c r="R2241" s="36"/>
      <c r="S2241" s="36"/>
      <c r="T2241" s="36"/>
      <c r="U2241" s="36"/>
      <c r="V2241" s="36"/>
    </row>
    <row r="2242" spans="1:22" ht="15" customHeight="1" x14ac:dyDescent="0.15">
      <c r="A2242" s="39" t="s">
        <v>4099</v>
      </c>
      <c r="B2242" s="66" t="s">
        <v>8549</v>
      </c>
      <c r="C2242" s="36" t="s">
        <v>8550</v>
      </c>
      <c r="D2242" s="39" t="s">
        <v>4265</v>
      </c>
      <c r="E2242" s="36" t="s">
        <v>6322</v>
      </c>
      <c r="F2242" s="36"/>
      <c r="G2242" s="36"/>
      <c r="H2242" s="36"/>
      <c r="I2242" s="36"/>
      <c r="J2242" s="36"/>
      <c r="K2242" s="36"/>
      <c r="L2242" s="36"/>
      <c r="M2242" s="36"/>
      <c r="N2242" s="36"/>
      <c r="O2242" s="36"/>
      <c r="P2242" s="36"/>
      <c r="Q2242" s="36"/>
      <c r="R2242" s="36"/>
      <c r="S2242" s="36"/>
      <c r="T2242" s="36"/>
      <c r="U2242" s="36"/>
      <c r="V2242" s="36"/>
    </row>
    <row r="2243" spans="1:22" ht="15" customHeight="1" x14ac:dyDescent="0.15">
      <c r="A2243" s="39" t="s">
        <v>4099</v>
      </c>
      <c r="B2243" s="66" t="s">
        <v>8551</v>
      </c>
      <c r="C2243" s="36" t="s">
        <v>8552</v>
      </c>
      <c r="D2243" s="39" t="s">
        <v>4265</v>
      </c>
      <c r="E2243" s="36" t="s">
        <v>4931</v>
      </c>
      <c r="F2243" s="36"/>
      <c r="G2243" s="36" t="s">
        <v>4780</v>
      </c>
      <c r="H2243" s="36" t="s">
        <v>191</v>
      </c>
      <c r="I2243" s="36"/>
      <c r="J2243" s="36"/>
      <c r="K2243" s="36"/>
      <c r="L2243" s="36"/>
      <c r="M2243" s="36"/>
      <c r="N2243" s="36"/>
      <c r="O2243" s="36"/>
      <c r="P2243" s="36"/>
      <c r="Q2243" s="36"/>
      <c r="R2243" s="67">
        <v>43593</v>
      </c>
      <c r="S2243" s="36"/>
      <c r="T2243" s="36"/>
      <c r="U2243" s="36"/>
      <c r="V2243" s="36"/>
    </row>
    <row r="2244" spans="1:22" ht="15" customHeight="1" x14ac:dyDescent="0.15">
      <c r="A2244" s="39" t="s">
        <v>4099</v>
      </c>
      <c r="B2244" s="66" t="s">
        <v>8553</v>
      </c>
      <c r="C2244" s="36" t="s">
        <v>8554</v>
      </c>
      <c r="D2244" s="39" t="s">
        <v>4265</v>
      </c>
      <c r="E2244" s="36" t="s">
        <v>93</v>
      </c>
      <c r="F2244" s="36" t="s">
        <v>8526</v>
      </c>
      <c r="G2244" s="36" t="s">
        <v>6702</v>
      </c>
      <c r="H2244" s="36" t="s">
        <v>178</v>
      </c>
      <c r="I2244" s="36"/>
      <c r="J2244" s="36"/>
      <c r="K2244" s="36"/>
      <c r="L2244" s="36"/>
      <c r="M2244" s="36"/>
      <c r="N2244" s="36"/>
      <c r="O2244" s="36"/>
      <c r="P2244" s="36"/>
      <c r="Q2244" s="36"/>
      <c r="R2244" s="67">
        <v>43501</v>
      </c>
      <c r="S2244" s="36"/>
      <c r="T2244" s="36"/>
      <c r="U2244" s="36"/>
      <c r="V2244" s="36"/>
    </row>
    <row r="2245" spans="1:22" ht="15" customHeight="1" x14ac:dyDescent="0.15">
      <c r="A2245" s="39" t="s">
        <v>4099</v>
      </c>
      <c r="B2245" s="66" t="s">
        <v>8555</v>
      </c>
      <c r="C2245" s="36" t="s">
        <v>8556</v>
      </c>
      <c r="D2245" s="39" t="s">
        <v>4265</v>
      </c>
      <c r="E2245" s="36" t="s">
        <v>4931</v>
      </c>
      <c r="F2245" s="36"/>
      <c r="G2245" s="36" t="s">
        <v>4780</v>
      </c>
      <c r="H2245" s="36" t="s">
        <v>191</v>
      </c>
      <c r="I2245" s="36"/>
      <c r="J2245" s="36"/>
      <c r="K2245" s="36"/>
      <c r="L2245" s="36"/>
      <c r="M2245" s="36"/>
      <c r="N2245" s="36"/>
      <c r="O2245" s="36"/>
      <c r="P2245" s="36"/>
      <c r="Q2245" s="36"/>
      <c r="R2245" s="67">
        <v>43607</v>
      </c>
      <c r="S2245" s="36"/>
      <c r="T2245" s="36"/>
      <c r="U2245" s="36"/>
      <c r="V2245" s="36"/>
    </row>
    <row r="2246" spans="1:22" ht="15" customHeight="1" x14ac:dyDescent="0.15">
      <c r="A2246" s="39" t="s">
        <v>4099</v>
      </c>
      <c r="B2246" s="66" t="s">
        <v>8557</v>
      </c>
      <c r="C2246" s="36" t="s">
        <v>8558</v>
      </c>
      <c r="D2246" s="39" t="s">
        <v>4265</v>
      </c>
      <c r="E2246" s="36" t="s">
        <v>4931</v>
      </c>
      <c r="F2246" s="36"/>
      <c r="G2246" s="36" t="s">
        <v>4780</v>
      </c>
      <c r="H2246" s="36" t="s">
        <v>191</v>
      </c>
      <c r="I2246" s="36"/>
      <c r="J2246" s="36"/>
      <c r="K2246" s="36"/>
      <c r="L2246" s="36"/>
      <c r="M2246" s="36"/>
      <c r="N2246" s="36"/>
      <c r="O2246" s="36"/>
      <c r="P2246" s="36"/>
      <c r="Q2246" s="36"/>
      <c r="R2246" s="67">
        <v>43578</v>
      </c>
      <c r="S2246" s="36"/>
      <c r="T2246" s="36"/>
      <c r="U2246" s="36"/>
      <c r="V2246" s="36"/>
    </row>
    <row r="2247" spans="1:22" ht="15" customHeight="1" x14ac:dyDescent="0.15">
      <c r="A2247" s="39" t="s">
        <v>4099</v>
      </c>
      <c r="B2247" s="66" t="s">
        <v>8559</v>
      </c>
      <c r="C2247" s="36" t="s">
        <v>8560</v>
      </c>
      <c r="D2247" s="39" t="s">
        <v>4265</v>
      </c>
      <c r="E2247" s="36" t="s">
        <v>6322</v>
      </c>
      <c r="F2247" s="36"/>
      <c r="G2247" s="36"/>
      <c r="H2247" s="36"/>
      <c r="I2247" s="36"/>
      <c r="J2247" s="36"/>
      <c r="K2247" s="36"/>
      <c r="L2247" s="36"/>
      <c r="M2247" s="36"/>
      <c r="N2247" s="36"/>
      <c r="O2247" s="36"/>
      <c r="P2247" s="36"/>
      <c r="Q2247" s="36"/>
      <c r="R2247" s="36"/>
      <c r="S2247" s="36"/>
      <c r="T2247" s="36"/>
      <c r="U2247" s="36"/>
      <c r="V2247" s="36"/>
    </row>
    <row r="2248" spans="1:22" ht="15" customHeight="1" x14ac:dyDescent="0.15">
      <c r="A2248" s="39" t="s">
        <v>4099</v>
      </c>
      <c r="B2248" s="66" t="s">
        <v>8561</v>
      </c>
      <c r="C2248" s="36" t="s">
        <v>8562</v>
      </c>
      <c r="D2248" s="39" t="s">
        <v>4265</v>
      </c>
      <c r="E2248" s="36" t="s">
        <v>93</v>
      </c>
      <c r="F2248" s="36"/>
      <c r="G2248" s="36" t="s">
        <v>4780</v>
      </c>
      <c r="H2248" s="36" t="s">
        <v>178</v>
      </c>
      <c r="I2248" s="36"/>
      <c r="J2248" s="36"/>
      <c r="K2248" s="36"/>
      <c r="L2248" s="36"/>
      <c r="M2248" s="36"/>
      <c r="N2248" s="36"/>
      <c r="O2248" s="36"/>
      <c r="P2248" s="36"/>
      <c r="Q2248" s="36"/>
      <c r="R2248" s="67">
        <v>43537</v>
      </c>
      <c r="S2248" s="36"/>
      <c r="T2248" s="36"/>
      <c r="U2248" s="36"/>
      <c r="V2248" s="36"/>
    </row>
    <row r="2249" spans="1:22" ht="15" customHeight="1" x14ac:dyDescent="0.15">
      <c r="A2249" s="39" t="s">
        <v>4099</v>
      </c>
      <c r="B2249" s="66" t="s">
        <v>8563</v>
      </c>
      <c r="C2249" s="36" t="s">
        <v>8564</v>
      </c>
      <c r="D2249" s="39" t="s">
        <v>4265</v>
      </c>
      <c r="E2249" s="36" t="s">
        <v>6322</v>
      </c>
      <c r="F2249" s="36"/>
      <c r="G2249" s="36"/>
      <c r="H2249" s="36"/>
      <c r="I2249" s="36"/>
      <c r="J2249" s="36"/>
      <c r="K2249" s="36"/>
      <c r="L2249" s="36"/>
      <c r="M2249" s="36"/>
      <c r="N2249" s="36"/>
      <c r="O2249" s="36"/>
      <c r="P2249" s="36"/>
      <c r="Q2249" s="36"/>
      <c r="R2249" s="36"/>
      <c r="S2249" s="36"/>
      <c r="T2249" s="36"/>
      <c r="U2249" s="36"/>
      <c r="V2249" s="36"/>
    </row>
    <row r="2250" spans="1:22" ht="15" customHeight="1" x14ac:dyDescent="0.15">
      <c r="A2250" s="39" t="s">
        <v>4099</v>
      </c>
      <c r="B2250" s="66" t="s">
        <v>8565</v>
      </c>
      <c r="C2250" s="36" t="s">
        <v>8566</v>
      </c>
      <c r="D2250" s="39" t="s">
        <v>4265</v>
      </c>
      <c r="E2250" s="36" t="s">
        <v>4931</v>
      </c>
      <c r="F2250" s="36"/>
      <c r="G2250" s="36" t="s">
        <v>4780</v>
      </c>
      <c r="H2250" s="36"/>
      <c r="I2250" s="36"/>
      <c r="J2250" s="36"/>
      <c r="K2250" s="36"/>
      <c r="L2250" s="36"/>
      <c r="M2250" s="36"/>
      <c r="N2250" s="36"/>
      <c r="O2250" s="36"/>
      <c r="P2250" s="36"/>
      <c r="Q2250" s="36"/>
      <c r="R2250" s="67">
        <v>43474</v>
      </c>
      <c r="S2250" s="36"/>
      <c r="T2250" s="36"/>
      <c r="U2250" s="36"/>
      <c r="V2250" s="36"/>
    </row>
    <row r="2251" spans="1:22" ht="15" customHeight="1" x14ac:dyDescent="0.15">
      <c r="A2251" s="39" t="s">
        <v>4099</v>
      </c>
      <c r="B2251" s="66" t="s">
        <v>8567</v>
      </c>
      <c r="C2251" s="36" t="s">
        <v>8568</v>
      </c>
      <c r="D2251" s="39" t="s">
        <v>4265</v>
      </c>
      <c r="E2251" s="36" t="s">
        <v>4931</v>
      </c>
      <c r="F2251" s="36"/>
      <c r="G2251" s="36" t="s">
        <v>4780</v>
      </c>
      <c r="H2251" s="36" t="s">
        <v>191</v>
      </c>
      <c r="I2251" s="36"/>
      <c r="J2251" s="36"/>
      <c r="K2251" s="36"/>
      <c r="L2251" s="36"/>
      <c r="M2251" s="36"/>
      <c r="N2251" s="36"/>
      <c r="O2251" s="36"/>
      <c r="P2251" s="36"/>
      <c r="Q2251" s="36"/>
      <c r="R2251" s="67">
        <v>43607</v>
      </c>
      <c r="S2251" s="36"/>
      <c r="T2251" s="36"/>
      <c r="U2251" s="36"/>
      <c r="V2251" s="36"/>
    </row>
    <row r="2252" spans="1:22" ht="15" customHeight="1" x14ac:dyDescent="0.15">
      <c r="A2252" s="39" t="s">
        <v>4099</v>
      </c>
      <c r="B2252" s="66" t="s">
        <v>8569</v>
      </c>
      <c r="C2252" s="36" t="s">
        <v>8570</v>
      </c>
      <c r="D2252" s="39" t="s">
        <v>4265</v>
      </c>
      <c r="E2252" s="36" t="s">
        <v>93</v>
      </c>
      <c r="F2252" s="36" t="s">
        <v>8526</v>
      </c>
      <c r="G2252" s="36" t="s">
        <v>6702</v>
      </c>
      <c r="H2252" s="36" t="s">
        <v>178</v>
      </c>
      <c r="I2252" s="36"/>
      <c r="J2252" s="36"/>
      <c r="K2252" s="36"/>
      <c r="L2252" s="36"/>
      <c r="M2252" s="36"/>
      <c r="N2252" s="36"/>
      <c r="O2252" s="36"/>
      <c r="P2252" s="36"/>
      <c r="Q2252" s="36"/>
      <c r="R2252" s="67">
        <v>43538</v>
      </c>
      <c r="S2252" s="36"/>
      <c r="T2252" s="36"/>
      <c r="U2252" s="36"/>
      <c r="V2252" s="36"/>
    </row>
    <row r="2253" spans="1:22" ht="15" customHeight="1" x14ac:dyDescent="0.15">
      <c r="A2253" s="39" t="s">
        <v>4099</v>
      </c>
      <c r="B2253" s="66" t="s">
        <v>8571</v>
      </c>
      <c r="C2253" s="36" t="s">
        <v>8572</v>
      </c>
      <c r="D2253" s="39" t="s">
        <v>4265</v>
      </c>
      <c r="E2253" s="36" t="s">
        <v>93</v>
      </c>
      <c r="F2253" s="36"/>
      <c r="G2253" s="36"/>
      <c r="H2253" s="36" t="s">
        <v>178</v>
      </c>
      <c r="I2253" s="36"/>
      <c r="J2253" s="36"/>
      <c r="K2253" s="36"/>
      <c r="L2253" s="36"/>
      <c r="M2253" s="36"/>
      <c r="N2253" s="36"/>
      <c r="O2253" s="36"/>
      <c r="P2253" s="36"/>
      <c r="Q2253" s="36"/>
      <c r="R2253" s="36"/>
      <c r="S2253" s="36"/>
      <c r="T2253" s="36"/>
      <c r="U2253" s="36"/>
      <c r="V2253" s="36"/>
    </row>
    <row r="2254" spans="1:22" ht="15" customHeight="1" x14ac:dyDescent="0.15">
      <c r="A2254" s="39" t="s">
        <v>4099</v>
      </c>
      <c r="B2254" s="66" t="s">
        <v>8573</v>
      </c>
      <c r="C2254" s="36" t="s">
        <v>8574</v>
      </c>
      <c r="D2254" s="39" t="s">
        <v>4265</v>
      </c>
      <c r="E2254" s="36" t="s">
        <v>93</v>
      </c>
      <c r="F2254" s="36"/>
      <c r="G2254" s="36" t="s">
        <v>4780</v>
      </c>
      <c r="H2254" s="36" t="s">
        <v>178</v>
      </c>
      <c r="I2254" s="36"/>
      <c r="J2254" s="36"/>
      <c r="K2254" s="36"/>
      <c r="L2254" s="36"/>
      <c r="M2254" s="36"/>
      <c r="N2254" s="36"/>
      <c r="O2254" s="36"/>
      <c r="P2254" s="36"/>
      <c r="Q2254" s="36"/>
      <c r="R2254" s="67">
        <v>43537</v>
      </c>
      <c r="S2254" s="36"/>
      <c r="T2254" s="36"/>
      <c r="U2254" s="36"/>
      <c r="V2254" s="36"/>
    </row>
    <row r="2255" spans="1:22" ht="15" customHeight="1" x14ac:dyDescent="0.15">
      <c r="A2255" s="39" t="s">
        <v>4099</v>
      </c>
      <c r="B2255" s="66" t="s">
        <v>8575</v>
      </c>
      <c r="C2255" s="36" t="s">
        <v>8576</v>
      </c>
      <c r="D2255" s="39" t="s">
        <v>4265</v>
      </c>
      <c r="E2255" s="36" t="s">
        <v>93</v>
      </c>
      <c r="F2255" s="36" t="s">
        <v>8526</v>
      </c>
      <c r="G2255" s="36" t="s">
        <v>6702</v>
      </c>
      <c r="H2255" s="36" t="s">
        <v>178</v>
      </c>
      <c r="I2255" s="36"/>
      <c r="J2255" s="36"/>
      <c r="K2255" s="36"/>
      <c r="L2255" s="36"/>
      <c r="M2255" s="36"/>
      <c r="N2255" s="36"/>
      <c r="O2255" s="36"/>
      <c r="P2255" s="36"/>
      <c r="Q2255" s="36"/>
      <c r="R2255" s="67">
        <v>43538</v>
      </c>
      <c r="S2255" s="36"/>
      <c r="T2255" s="36"/>
      <c r="U2255" s="36"/>
      <c r="V2255" s="36"/>
    </row>
    <row r="2256" spans="1:22" ht="15" customHeight="1" x14ac:dyDescent="0.15">
      <c r="A2256" s="39" t="s">
        <v>4099</v>
      </c>
      <c r="B2256" s="66" t="s">
        <v>8577</v>
      </c>
      <c r="C2256" s="36" t="s">
        <v>8578</v>
      </c>
      <c r="D2256" s="39" t="s">
        <v>4265</v>
      </c>
      <c r="E2256" s="36" t="s">
        <v>93</v>
      </c>
      <c r="F2256" s="36"/>
      <c r="G2256" s="36"/>
      <c r="H2256" s="36" t="s">
        <v>178</v>
      </c>
      <c r="I2256" s="36"/>
      <c r="J2256" s="36"/>
      <c r="K2256" s="36"/>
      <c r="L2256" s="36"/>
      <c r="M2256" s="36"/>
      <c r="N2256" s="36"/>
      <c r="O2256" s="36"/>
      <c r="P2256" s="36"/>
      <c r="Q2256" s="36"/>
      <c r="R2256" s="36"/>
      <c r="S2256" s="36"/>
      <c r="T2256" s="36"/>
      <c r="U2256" s="36"/>
      <c r="V2256" s="36"/>
    </row>
    <row r="2257" spans="1:22" ht="15" customHeight="1" x14ac:dyDescent="0.15">
      <c r="A2257" s="39" t="s">
        <v>4099</v>
      </c>
      <c r="B2257" s="66" t="s">
        <v>8579</v>
      </c>
      <c r="C2257" s="36" t="s">
        <v>8580</v>
      </c>
      <c r="D2257" s="39" t="s">
        <v>4265</v>
      </c>
      <c r="E2257" s="36" t="s">
        <v>6672</v>
      </c>
      <c r="F2257" s="36" t="s">
        <v>6376</v>
      </c>
      <c r="G2257" s="36" t="s">
        <v>4104</v>
      </c>
      <c r="H2257" s="36" t="s">
        <v>178</v>
      </c>
      <c r="I2257" s="36" t="s">
        <v>6769</v>
      </c>
      <c r="J2257" s="36" t="s">
        <v>5835</v>
      </c>
      <c r="K2257" s="36"/>
      <c r="L2257" s="36"/>
      <c r="M2257" s="67">
        <v>43600</v>
      </c>
      <c r="N2257" s="67">
        <v>43616</v>
      </c>
      <c r="O2257" s="67">
        <v>43572</v>
      </c>
      <c r="P2257" s="67">
        <v>43599</v>
      </c>
      <c r="Q2257" s="67">
        <v>43620</v>
      </c>
      <c r="R2257" s="67">
        <v>43620</v>
      </c>
      <c r="S2257" s="67">
        <v>43549</v>
      </c>
      <c r="T2257" s="67">
        <v>43552</v>
      </c>
      <c r="U2257" s="67">
        <v>43553</v>
      </c>
      <c r="V2257" s="67">
        <v>43571</v>
      </c>
    </row>
    <row r="2258" spans="1:22" ht="15" customHeight="1" x14ac:dyDescent="0.15">
      <c r="A2258" s="39" t="s">
        <v>4123</v>
      </c>
      <c r="B2258" s="66" t="s">
        <v>8581</v>
      </c>
      <c r="C2258" s="36" t="s">
        <v>8582</v>
      </c>
      <c r="D2258" s="39" t="s">
        <v>4265</v>
      </c>
      <c r="E2258" s="36" t="s">
        <v>4506</v>
      </c>
      <c r="F2258" s="36"/>
      <c r="G2258" s="36"/>
      <c r="H2258" s="36"/>
      <c r="I2258" s="36"/>
      <c r="J2258" s="36"/>
      <c r="K2258" s="36"/>
      <c r="L2258" s="36"/>
      <c r="M2258" s="36"/>
      <c r="N2258" s="36"/>
      <c r="O2258" s="36"/>
      <c r="P2258" s="36"/>
      <c r="Q2258" s="36"/>
      <c r="R2258" s="36"/>
      <c r="S2258" s="36"/>
      <c r="T2258" s="36"/>
      <c r="U2258" s="36"/>
      <c r="V2258" s="36"/>
    </row>
    <row r="2259" spans="1:22" ht="15" customHeight="1" x14ac:dyDescent="0.15">
      <c r="A2259" s="39" t="s">
        <v>4099</v>
      </c>
      <c r="B2259" s="66" t="s">
        <v>8583</v>
      </c>
      <c r="C2259" s="36" t="s">
        <v>8584</v>
      </c>
      <c r="D2259" s="39" t="s">
        <v>4265</v>
      </c>
      <c r="E2259" s="36" t="s">
        <v>6711</v>
      </c>
      <c r="F2259" s="36"/>
      <c r="G2259" s="36" t="s">
        <v>6711</v>
      </c>
      <c r="H2259" s="36"/>
      <c r="I2259" s="36"/>
      <c r="J2259" s="36"/>
      <c r="K2259" s="36"/>
      <c r="L2259" s="36"/>
      <c r="M2259" s="36"/>
      <c r="N2259" s="36"/>
      <c r="O2259" s="36"/>
      <c r="P2259" s="36"/>
      <c r="Q2259" s="36"/>
      <c r="R2259" s="36"/>
      <c r="S2259" s="36"/>
      <c r="T2259" s="36"/>
      <c r="U2259" s="36"/>
      <c r="V2259" s="36"/>
    </row>
    <row r="2260" spans="1:22" ht="15" customHeight="1" x14ac:dyDescent="0.15">
      <c r="A2260" s="39" t="s">
        <v>4123</v>
      </c>
      <c r="B2260" s="66" t="s">
        <v>8585</v>
      </c>
      <c r="C2260" s="36" t="s">
        <v>6713</v>
      </c>
      <c r="D2260" s="39" t="s">
        <v>4265</v>
      </c>
      <c r="E2260" s="36" t="s">
        <v>93</v>
      </c>
      <c r="F2260" s="36"/>
      <c r="G2260" s="36"/>
      <c r="H2260" s="36"/>
      <c r="I2260" s="36"/>
      <c r="J2260" s="36"/>
      <c r="K2260" s="36"/>
      <c r="L2260" s="36"/>
      <c r="M2260" s="36"/>
      <c r="N2260" s="36"/>
      <c r="O2260" s="36"/>
      <c r="P2260" s="36"/>
      <c r="Q2260" s="36"/>
      <c r="R2260" s="36"/>
      <c r="S2260" s="36"/>
      <c r="T2260" s="36"/>
      <c r="U2260" s="36"/>
      <c r="V2260" s="36"/>
    </row>
    <row r="2261" spans="1:22" ht="15" customHeight="1" x14ac:dyDescent="0.15">
      <c r="A2261" s="39" t="s">
        <v>4099</v>
      </c>
      <c r="B2261" s="66" t="s">
        <v>8586</v>
      </c>
      <c r="C2261" s="36" t="s">
        <v>8587</v>
      </c>
      <c r="D2261" s="39" t="s">
        <v>4265</v>
      </c>
      <c r="E2261" s="36" t="s">
        <v>4506</v>
      </c>
      <c r="F2261" s="36"/>
      <c r="G2261" s="36"/>
      <c r="H2261" s="36"/>
      <c r="I2261" s="36"/>
      <c r="J2261" s="36"/>
      <c r="K2261" s="36"/>
      <c r="L2261" s="36"/>
      <c r="M2261" s="36"/>
      <c r="N2261" s="36"/>
      <c r="O2261" s="36"/>
      <c r="P2261" s="36"/>
      <c r="Q2261" s="36"/>
      <c r="R2261" s="36"/>
      <c r="S2261" s="36"/>
      <c r="T2261" s="36"/>
      <c r="U2261" s="36"/>
      <c r="V2261" s="36"/>
    </row>
    <row r="2262" spans="1:22" ht="15" customHeight="1" x14ac:dyDescent="0.15">
      <c r="A2262" s="39" t="s">
        <v>4099</v>
      </c>
      <c r="B2262" s="66" t="s">
        <v>8588</v>
      </c>
      <c r="C2262" s="36" t="s">
        <v>6713</v>
      </c>
      <c r="D2262" s="39" t="s">
        <v>4265</v>
      </c>
      <c r="E2262" s="36" t="s">
        <v>93</v>
      </c>
      <c r="F2262" s="36"/>
      <c r="G2262" s="36"/>
      <c r="H2262" s="36"/>
      <c r="I2262" s="36"/>
      <c r="J2262" s="36"/>
      <c r="K2262" s="36"/>
      <c r="L2262" s="36"/>
      <c r="M2262" s="36"/>
      <c r="N2262" s="36"/>
      <c r="O2262" s="36"/>
      <c r="P2262" s="36"/>
      <c r="Q2262" s="36"/>
      <c r="R2262" s="36"/>
      <c r="S2262" s="36"/>
      <c r="T2262" s="36"/>
      <c r="U2262" s="36"/>
      <c r="V2262" s="36"/>
    </row>
    <row r="2263" spans="1:22" ht="15" customHeight="1" x14ac:dyDescent="0.15">
      <c r="A2263" s="39" t="s">
        <v>4099</v>
      </c>
      <c r="B2263" s="66" t="s">
        <v>8589</v>
      </c>
      <c r="C2263" s="36" t="s">
        <v>6713</v>
      </c>
      <c r="D2263" s="39" t="s">
        <v>4265</v>
      </c>
      <c r="E2263" s="36" t="s">
        <v>93</v>
      </c>
      <c r="F2263" s="36"/>
      <c r="G2263" s="36"/>
      <c r="H2263" s="36"/>
      <c r="I2263" s="36"/>
      <c r="J2263" s="36"/>
      <c r="K2263" s="36"/>
      <c r="L2263" s="36"/>
      <c r="M2263" s="36"/>
      <c r="N2263" s="36"/>
      <c r="O2263" s="36"/>
      <c r="P2263" s="36"/>
      <c r="Q2263" s="36"/>
      <c r="R2263" s="36"/>
      <c r="S2263" s="36"/>
      <c r="T2263" s="36"/>
      <c r="U2263" s="36"/>
      <c r="V2263" s="36"/>
    </row>
    <row r="2264" spans="1:22" ht="15" customHeight="1" x14ac:dyDescent="0.15">
      <c r="A2264" s="39" t="s">
        <v>4099</v>
      </c>
      <c r="B2264" s="66" t="s">
        <v>8590</v>
      </c>
      <c r="C2264" s="36" t="s">
        <v>8591</v>
      </c>
      <c r="D2264" s="39" t="s">
        <v>4265</v>
      </c>
      <c r="E2264" s="36" t="s">
        <v>93</v>
      </c>
      <c r="F2264" s="36"/>
      <c r="G2264" s="36"/>
      <c r="H2264" s="36"/>
      <c r="I2264" s="36"/>
      <c r="J2264" s="36"/>
      <c r="K2264" s="36"/>
      <c r="L2264" s="36"/>
      <c r="M2264" s="36"/>
      <c r="N2264" s="36"/>
      <c r="O2264" s="36"/>
      <c r="P2264" s="36"/>
      <c r="Q2264" s="36"/>
      <c r="R2264" s="36"/>
      <c r="S2264" s="36"/>
      <c r="T2264" s="36"/>
      <c r="U2264" s="36"/>
      <c r="V2264" s="36"/>
    </row>
    <row r="2265" spans="1:22" ht="15" customHeight="1" x14ac:dyDescent="0.15">
      <c r="A2265" s="39" t="s">
        <v>4099</v>
      </c>
      <c r="B2265" s="66" t="s">
        <v>8592</v>
      </c>
      <c r="C2265" s="36" t="s">
        <v>8593</v>
      </c>
      <c r="D2265" s="39" t="s">
        <v>4265</v>
      </c>
      <c r="E2265" s="36" t="s">
        <v>93</v>
      </c>
      <c r="F2265" s="36"/>
      <c r="G2265" s="36"/>
      <c r="H2265" s="36"/>
      <c r="I2265" s="36"/>
      <c r="J2265" s="36"/>
      <c r="K2265" s="36"/>
      <c r="L2265" s="36"/>
      <c r="M2265" s="36"/>
      <c r="N2265" s="36"/>
      <c r="O2265" s="36"/>
      <c r="P2265" s="36"/>
      <c r="Q2265" s="36"/>
      <c r="R2265" s="36"/>
      <c r="S2265" s="36"/>
      <c r="T2265" s="36"/>
      <c r="U2265" s="36"/>
      <c r="V2265" s="36"/>
    </row>
    <row r="2266" spans="1:22" ht="15" customHeight="1" x14ac:dyDescent="0.15">
      <c r="A2266" s="39" t="s">
        <v>4099</v>
      </c>
      <c r="B2266" s="66" t="s">
        <v>8594</v>
      </c>
      <c r="C2266" s="36" t="s">
        <v>8595</v>
      </c>
      <c r="D2266" s="39" t="s">
        <v>4265</v>
      </c>
      <c r="E2266" s="36" t="s">
        <v>93</v>
      </c>
      <c r="F2266" s="36"/>
      <c r="G2266" s="36"/>
      <c r="H2266" s="36"/>
      <c r="I2266" s="36"/>
      <c r="J2266" s="36"/>
      <c r="K2266" s="36"/>
      <c r="L2266" s="36"/>
      <c r="M2266" s="36"/>
      <c r="N2266" s="36"/>
      <c r="O2266" s="36"/>
      <c r="P2266" s="36"/>
      <c r="Q2266" s="36"/>
      <c r="R2266" s="36"/>
      <c r="S2266" s="36"/>
      <c r="T2266" s="36"/>
      <c r="U2266" s="36"/>
      <c r="V2266" s="36"/>
    </row>
    <row r="2267" spans="1:22" ht="15" customHeight="1" x14ac:dyDescent="0.15">
      <c r="A2267" s="39" t="s">
        <v>4099</v>
      </c>
      <c r="B2267" s="66" t="s">
        <v>8596</v>
      </c>
      <c r="C2267" s="36" t="s">
        <v>6713</v>
      </c>
      <c r="D2267" s="39" t="s">
        <v>4265</v>
      </c>
      <c r="E2267" s="36" t="s">
        <v>93</v>
      </c>
      <c r="F2267" s="36"/>
      <c r="G2267" s="36"/>
      <c r="H2267" s="36"/>
      <c r="I2267" s="36"/>
      <c r="J2267" s="36"/>
      <c r="K2267" s="36"/>
      <c r="L2267" s="36"/>
      <c r="M2267" s="36"/>
      <c r="N2267" s="36"/>
      <c r="O2267" s="36"/>
      <c r="P2267" s="36"/>
      <c r="Q2267" s="36"/>
      <c r="R2267" s="36"/>
      <c r="S2267" s="36"/>
      <c r="T2267" s="36"/>
      <c r="U2267" s="36"/>
      <c r="V2267" s="36"/>
    </row>
    <row r="2268" spans="1:22" ht="15" customHeight="1" x14ac:dyDescent="0.15">
      <c r="A2268" s="39" t="s">
        <v>4099</v>
      </c>
      <c r="B2268" s="66" t="s">
        <v>8597</v>
      </c>
      <c r="C2268" s="36" t="s">
        <v>8598</v>
      </c>
      <c r="D2268" s="39" t="s">
        <v>4265</v>
      </c>
      <c r="E2268" s="36" t="s">
        <v>93</v>
      </c>
      <c r="F2268" s="36"/>
      <c r="G2268" s="36"/>
      <c r="H2268" s="36"/>
      <c r="I2268" s="36"/>
      <c r="J2268" s="36"/>
      <c r="K2268" s="36"/>
      <c r="L2268" s="36"/>
      <c r="M2268" s="36"/>
      <c r="N2268" s="36"/>
      <c r="O2268" s="36"/>
      <c r="P2268" s="36"/>
      <c r="Q2268" s="36"/>
      <c r="R2268" s="36"/>
      <c r="S2268" s="36"/>
      <c r="T2268" s="36"/>
      <c r="U2268" s="36"/>
      <c r="V2268" s="36"/>
    </row>
    <row r="2269" spans="1:22" ht="14.4" customHeight="1" x14ac:dyDescent="0.15">
      <c r="A2269" s="39" t="s">
        <v>4099</v>
      </c>
      <c r="B2269" s="66" t="s">
        <v>8599</v>
      </c>
      <c r="C2269" s="36" t="s">
        <v>6713</v>
      </c>
      <c r="D2269" s="39" t="s">
        <v>4265</v>
      </c>
      <c r="E2269" s="36" t="s">
        <v>93</v>
      </c>
      <c r="F2269" s="36"/>
      <c r="G2269" s="36"/>
      <c r="H2269" s="36"/>
      <c r="I2269" s="36"/>
      <c r="J2269" s="36"/>
      <c r="K2269" s="36"/>
      <c r="L2269" s="36"/>
      <c r="M2269" s="36"/>
      <c r="N2269" s="36"/>
      <c r="O2269" s="36"/>
      <c r="P2269" s="36"/>
      <c r="Q2269" s="36"/>
      <c r="R2269" s="36"/>
      <c r="S2269" s="36"/>
      <c r="T2269" s="36"/>
      <c r="U2269" s="36"/>
      <c r="V2269" s="36"/>
    </row>
    <row r="2270" spans="1:22" ht="14.4" customHeight="1" x14ac:dyDescent="0.15">
      <c r="A2270" s="39" t="s">
        <v>4099</v>
      </c>
      <c r="B2270" s="66" t="s">
        <v>8600</v>
      </c>
      <c r="C2270" s="36" t="s">
        <v>8601</v>
      </c>
      <c r="D2270" s="39" t="s">
        <v>4265</v>
      </c>
      <c r="E2270" s="36" t="s">
        <v>8602</v>
      </c>
      <c r="F2270" s="36"/>
      <c r="G2270" s="36"/>
      <c r="H2270" s="36"/>
      <c r="I2270" s="36"/>
      <c r="J2270" s="36"/>
      <c r="K2270" s="36"/>
      <c r="L2270" s="36"/>
      <c r="M2270" s="36"/>
      <c r="N2270" s="36"/>
      <c r="O2270" s="36"/>
      <c r="P2270" s="36"/>
      <c r="Q2270" s="36"/>
      <c r="R2270" s="36"/>
      <c r="S2270" s="36"/>
      <c r="T2270" s="36"/>
      <c r="U2270" s="36"/>
      <c r="V2270" s="36"/>
    </row>
    <row r="2271" spans="1:22" ht="14.4" customHeight="1" x14ac:dyDescent="0.15">
      <c r="A2271" s="39" t="s">
        <v>4099</v>
      </c>
      <c r="B2271" s="66" t="s">
        <v>8603</v>
      </c>
      <c r="C2271" s="36" t="s">
        <v>8604</v>
      </c>
      <c r="D2271" s="39" t="s">
        <v>4265</v>
      </c>
      <c r="E2271" s="36" t="s">
        <v>8605</v>
      </c>
      <c r="F2271" s="36"/>
      <c r="G2271" s="36"/>
      <c r="H2271" s="36"/>
      <c r="I2271" s="36"/>
      <c r="J2271" s="36"/>
      <c r="K2271" s="36"/>
      <c r="L2271" s="36"/>
      <c r="M2271" s="36"/>
      <c r="N2271" s="36"/>
      <c r="O2271" s="36"/>
      <c r="P2271" s="36"/>
      <c r="Q2271" s="36"/>
      <c r="R2271" s="36"/>
      <c r="S2271" s="36"/>
      <c r="T2271" s="36"/>
      <c r="U2271" s="36"/>
      <c r="V2271" s="36"/>
    </row>
    <row r="2272" spans="1:22" ht="14.4" customHeight="1" x14ac:dyDescent="0.15">
      <c r="A2272" s="39" t="s">
        <v>4099</v>
      </c>
      <c r="B2272" s="66" t="s">
        <v>8606</v>
      </c>
      <c r="C2272" s="36" t="s">
        <v>8607</v>
      </c>
      <c r="D2272" s="39" t="s">
        <v>4265</v>
      </c>
      <c r="E2272" s="36" t="s">
        <v>93</v>
      </c>
      <c r="F2272" s="36"/>
      <c r="G2272" s="36"/>
      <c r="H2272" s="36"/>
      <c r="I2272" s="36"/>
      <c r="J2272" s="36"/>
      <c r="K2272" s="36"/>
      <c r="L2272" s="36"/>
      <c r="M2272" s="36"/>
      <c r="N2272" s="36"/>
      <c r="O2272" s="36"/>
      <c r="P2272" s="36"/>
      <c r="Q2272" s="36"/>
      <c r="R2272" s="36"/>
      <c r="S2272" s="36"/>
      <c r="T2272" s="36"/>
      <c r="U2272" s="36"/>
      <c r="V2272" s="36"/>
    </row>
    <row r="2273" spans="1:22" ht="14.4" customHeight="1" x14ac:dyDescent="0.15">
      <c r="A2273" s="39" t="s">
        <v>4099</v>
      </c>
      <c r="B2273" s="66" t="s">
        <v>8608</v>
      </c>
      <c r="C2273" s="36" t="s">
        <v>8598</v>
      </c>
      <c r="D2273" s="39" t="s">
        <v>4265</v>
      </c>
      <c r="E2273" s="36" t="s">
        <v>93</v>
      </c>
      <c r="F2273" s="36"/>
      <c r="G2273" s="36"/>
      <c r="H2273" s="36"/>
      <c r="I2273" s="36"/>
      <c r="J2273" s="36"/>
      <c r="K2273" s="36"/>
      <c r="L2273" s="36"/>
      <c r="M2273" s="36"/>
      <c r="N2273" s="36"/>
      <c r="O2273" s="36"/>
      <c r="P2273" s="36"/>
      <c r="Q2273" s="36"/>
      <c r="R2273" s="36"/>
      <c r="S2273" s="36"/>
      <c r="T2273" s="36"/>
      <c r="U2273" s="36"/>
      <c r="V2273" s="36"/>
    </row>
    <row r="2274" spans="1:22" ht="14.4" customHeight="1" x14ac:dyDescent="0.15">
      <c r="A2274" s="39" t="s">
        <v>4099</v>
      </c>
      <c r="B2274" s="66" t="s">
        <v>8609</v>
      </c>
      <c r="C2274" s="36" t="s">
        <v>6713</v>
      </c>
      <c r="D2274" s="39" t="s">
        <v>4265</v>
      </c>
      <c r="E2274" s="36" t="s">
        <v>8605</v>
      </c>
      <c r="F2274" s="36"/>
      <c r="G2274" s="36"/>
      <c r="H2274" s="36"/>
      <c r="I2274" s="36"/>
      <c r="J2274" s="36"/>
      <c r="K2274" s="36"/>
      <c r="L2274" s="36"/>
      <c r="M2274" s="36"/>
      <c r="N2274" s="36"/>
      <c r="O2274" s="36"/>
      <c r="P2274" s="36"/>
      <c r="Q2274" s="36"/>
      <c r="R2274" s="36"/>
      <c r="S2274" s="36"/>
      <c r="T2274" s="36"/>
      <c r="U2274" s="36"/>
      <c r="V2274" s="36"/>
    </row>
    <row r="2275" spans="1:22" ht="14.4" customHeight="1" x14ac:dyDescent="0.15">
      <c r="A2275" s="39" t="s">
        <v>4099</v>
      </c>
      <c r="B2275" s="66" t="s">
        <v>8610</v>
      </c>
      <c r="C2275" s="36" t="s">
        <v>6713</v>
      </c>
      <c r="D2275" s="39" t="s">
        <v>4265</v>
      </c>
      <c r="E2275" s="36" t="s">
        <v>93</v>
      </c>
      <c r="F2275" s="36"/>
      <c r="G2275" s="36"/>
      <c r="H2275" s="36"/>
      <c r="I2275" s="36"/>
      <c r="J2275" s="36"/>
      <c r="K2275" s="36"/>
      <c r="L2275" s="36"/>
      <c r="M2275" s="36"/>
      <c r="N2275" s="36"/>
      <c r="O2275" s="36"/>
      <c r="P2275" s="36"/>
      <c r="Q2275" s="36"/>
      <c r="R2275" s="36"/>
      <c r="S2275" s="36"/>
      <c r="T2275" s="36"/>
      <c r="U2275" s="36"/>
      <c r="V2275" s="36"/>
    </row>
    <row r="2276" spans="1:22" ht="14.4" customHeight="1" x14ac:dyDescent="0.15">
      <c r="A2276" s="39" t="s">
        <v>4099</v>
      </c>
      <c r="B2276" s="66" t="s">
        <v>8611</v>
      </c>
      <c r="C2276" s="36" t="s">
        <v>8612</v>
      </c>
      <c r="D2276" s="39" t="s">
        <v>4265</v>
      </c>
      <c r="E2276" s="36" t="s">
        <v>8613</v>
      </c>
      <c r="F2276" s="36"/>
      <c r="G2276" s="36"/>
      <c r="H2276" s="36"/>
      <c r="I2276" s="36"/>
      <c r="J2276" s="36"/>
      <c r="K2276" s="36"/>
      <c r="L2276" s="36"/>
      <c r="M2276" s="36"/>
      <c r="N2276" s="36"/>
      <c r="O2276" s="36"/>
      <c r="P2276" s="36"/>
      <c r="Q2276" s="36"/>
      <c r="R2276" s="36"/>
      <c r="S2276" s="36"/>
      <c r="T2276" s="36"/>
      <c r="U2276" s="36"/>
      <c r="V2276" s="36"/>
    </row>
  </sheetData>
  <hyperlinks>
    <hyperlink ref="B2" r:id="rId1" display="https://jira.sky.com.br/browse/DEVALM-59911" xr:uid="{00000000-0004-0000-0300-000000000000}"/>
  </hyperlinks>
  <printOptions horizontalCentered="1" verticalCentered="1"/>
  <pageMargins left="0.25" right="0.25" top="0.25" bottom="0.5" header="0.5" footer="0.25"/>
  <pageSetup orientation="landscape" horizontalDpi="0" verticalDpi="0"/>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Parâmetros</vt:lpstr>
      <vt:lpstr>RI</vt:lpstr>
      <vt:lpstr>Resolvidos-Fechados</vt:lpstr>
      <vt:lpstr>Projetos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Filippi</dc:creator>
  <cp:lastModifiedBy>Silva, Paulo Vieira d.</cp:lastModifiedBy>
  <dcterms:created xsi:type="dcterms:W3CDTF">2017-01-26T13:39:39Z</dcterms:created>
  <dcterms:modified xsi:type="dcterms:W3CDTF">2025-08-19T04:36:46Z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0x010100F7E327A750C422458955DE170E4EBD86</vt:lpwstr>
  </property>
</Properties>
</file>